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S:\OUI\DFAS\ACTS\UTF\STATE INTEREST PAY\HISTORICAL INTEREST\"/>
    </mc:Choice>
  </mc:AlternateContent>
  <xr:revisionPtr revIDLastSave="0" documentId="13_ncr:1_{8E9633D5-3DA5-4F96-9180-CB942A7206CD}" xr6:coauthVersionLast="47" xr6:coauthVersionMax="47" xr10:uidLastSave="{00000000-0000-0000-0000-000000000000}"/>
  <bookViews>
    <workbookView xWindow="-108" yWindow="-108" windowWidth="23256" windowHeight="12456" xr2:uid="{00000000-000D-0000-FFFF-FFFF00000000}"/>
  </bookViews>
  <sheets>
    <sheet name="Interest Payments" sheetId="1" r:id="rId1"/>
  </sheets>
  <definedNames>
    <definedName name="_xlnm.Print_Area" localSheetId="0">'Interest Payments'!$B$2:$K$50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43" i="1" l="1"/>
  <c r="M43" i="1"/>
  <c r="N43" i="1"/>
  <c r="L43" i="1"/>
  <c r="K43" i="1"/>
  <c r="J43" i="1"/>
  <c r="I43" i="1"/>
  <c r="H43" i="1"/>
  <c r="G43" i="1"/>
  <c r="F43" i="1"/>
  <c r="E43" i="1"/>
  <c r="D43" i="1"/>
  <c r="C43" i="1"/>
</calcChain>
</file>

<file path=xl/sharedStrings.xml><?xml version="1.0" encoding="utf-8"?>
<sst xmlns="http://schemas.openxmlformats.org/spreadsheetml/2006/main" count="56" uniqueCount="56">
  <si>
    <t>Alabama</t>
  </si>
  <si>
    <t>Arkansas</t>
  </si>
  <si>
    <t>Arizona</t>
  </si>
  <si>
    <t>California</t>
  </si>
  <si>
    <t>Colorado</t>
  </si>
  <si>
    <t>Connecticut</t>
  </si>
  <si>
    <t>Delaware</t>
  </si>
  <si>
    <t>Florida</t>
  </si>
  <si>
    <t>Georgia</t>
  </si>
  <si>
    <t>Illinois</t>
  </si>
  <si>
    <t>Indiana</t>
  </si>
  <si>
    <t>Kansas</t>
  </si>
  <si>
    <t>Kentucky</t>
  </si>
  <si>
    <t>Michigan</t>
  </si>
  <si>
    <t>Minnesota</t>
  </si>
  <si>
    <t>Missouri</t>
  </si>
  <si>
    <t>North Carolina</t>
  </si>
  <si>
    <t>New Jersey</t>
  </si>
  <si>
    <t>Nevada</t>
  </si>
  <si>
    <t>Ohio</t>
  </si>
  <si>
    <t>Pennsylvania</t>
  </si>
  <si>
    <t>Rhode Island</t>
  </si>
  <si>
    <t>South Carolina</t>
  </si>
  <si>
    <t>Virginia</t>
  </si>
  <si>
    <t>Virgin Islands</t>
  </si>
  <si>
    <t>Vermont</t>
  </si>
  <si>
    <t>Wisconsin</t>
  </si>
  <si>
    <t>Interest Payments on Title XII Advances</t>
  </si>
  <si>
    <t>Idaho</t>
  </si>
  <si>
    <t>Hawaii</t>
  </si>
  <si>
    <t>Totals:</t>
  </si>
  <si>
    <t>Source: U.S Department of Treasury</t>
  </si>
  <si>
    <t xml:space="preserve">Interest on Title XII advances is due on September 30 in each year for all outstanding advances. The rate of interest </t>
  </si>
  <si>
    <t>applicable for each calendar year is the rate that state trust fund balances earned in the fourth quarter of the</t>
  </si>
  <si>
    <t xml:space="preserve">previous calendar year. </t>
  </si>
  <si>
    <t>FY 2019</t>
  </si>
  <si>
    <t>FY 2018</t>
  </si>
  <si>
    <t>FY 2017</t>
  </si>
  <si>
    <t>FY 2016</t>
  </si>
  <si>
    <t>FY 2015</t>
  </si>
  <si>
    <t>FY 2014</t>
  </si>
  <si>
    <t>FY 2013</t>
  </si>
  <si>
    <t>FY 2020*</t>
  </si>
  <si>
    <t>Massachusetts</t>
  </si>
  <si>
    <t>Texas</t>
  </si>
  <si>
    <t>West Virginia</t>
  </si>
  <si>
    <r>
      <t>New York</t>
    </r>
    <r>
      <rPr>
        <vertAlign val="superscript"/>
        <sz val="12"/>
        <color theme="1"/>
        <rFont val="Calibri"/>
        <family val="2"/>
        <scheme val="minor"/>
      </rPr>
      <t>1</t>
    </r>
  </si>
  <si>
    <t>FY 2022</t>
  </si>
  <si>
    <t>FY 2021*</t>
  </si>
  <si>
    <t>*    Section 1202(b)(10)(A) of the Social Security Act as amended by Section 4103 of PL 116-127 and Section 9021 of PL 117-2 deferred the accrual of interest on state advances until September 6, 2021.</t>
  </si>
  <si>
    <t>FY 2023</t>
  </si>
  <si>
    <t>FY 2024</t>
  </si>
  <si>
    <t>Compiled by Office of Unemployment Insurance, Division of Fiscal and Actuarial Services</t>
  </si>
  <si>
    <r>
      <rPr>
        <vertAlign val="superscript"/>
        <sz val="12"/>
        <color theme="1"/>
        <rFont val="Calibri"/>
        <family val="2"/>
        <scheme val="minor"/>
      </rPr>
      <t>1</t>
    </r>
    <r>
      <rPr>
        <sz val="12"/>
        <color theme="1"/>
        <rFont val="Calibri"/>
        <family val="2"/>
        <scheme val="minor"/>
      </rPr>
      <t>Title XII Section 1202(b)(3)(C) provides that a state may defer payment of three-fourths of interest due on outstanding advances under Title XII Section 1201 SSA on or before September 30 of a given year if the state’s rate of insured unemployment (IUR) during the first six months of the preceding calendar year equaled or exceeded 7.5 percent. One-third of the remaining interest must be paid on or before September 30 of each of the three succeeding calendar years and no interest accrues on the outstanding interest balance.  New York qualified for and utilized this interest deferral provision for FY 2021. New York deferred three-fourths of the interest accrued in FY 2021 ($13,528,377.15) and paid one-third of the remaining interest on September 30, 2022, September 30, 2023, and September 30, 2024. As a result, New York completed repayment of the deferred FY 2021 interest on September 30, 2024.</t>
    </r>
  </si>
  <si>
    <t>FY 2025</t>
  </si>
  <si>
    <r>
      <t xml:space="preserve"> </t>
    </r>
    <r>
      <rPr>
        <b/>
        <sz val="16"/>
        <color theme="0"/>
        <rFont val="Calibri"/>
        <family val="2"/>
        <scheme val="minor"/>
      </rPr>
      <t>FY 2013 - 2025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</si>
</sst>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
    <numFmt numFmtId="165" formatCode="&quot;$&quot;#,##0.00"/>
  </numFmts>
  <fonts count="19">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0"/>
      <color theme="1"/>
      <name val="Arial Unicode MS"/>
      <family val="2"/>
    </font>
    <font>
      <b/>
      <sz val="16"/>
      <color theme="0"/>
      <name val="Calibri"/>
      <family val="2"/>
      <scheme val="minor"/>
    </font>
    <font>
      <sz val="16"/>
      <color theme="0"/>
      <name val="Calibri"/>
      <family val="2"/>
      <scheme val="minor"/>
    </font>
    <font>
      <b/>
      <sz val="18"/>
      <color theme="0"/>
      <name val="Calibri"/>
      <family val="2"/>
      <scheme val="minor"/>
    </font>
    <font>
      <b/>
      <sz val="12"/>
      <color theme="1"/>
      <name val="Arial"/>
      <family val="2"/>
    </font>
    <font>
      <sz val="12"/>
      <color theme="1"/>
      <name val="Arial Unicode MS"/>
      <family val="2"/>
    </font>
    <font>
      <sz val="12"/>
      <color theme="1"/>
      <name val="Arial"/>
      <family val="2"/>
    </font>
    <font>
      <i/>
      <sz val="12"/>
      <color theme="1"/>
      <name val="Calibri"/>
      <family val="2"/>
      <scheme val="minor"/>
    </font>
    <font>
      <sz val="13"/>
      <color theme="1"/>
      <name val="Calibri"/>
      <family val="2"/>
      <scheme val="minor"/>
    </font>
    <font>
      <b/>
      <sz val="13"/>
      <color theme="1"/>
      <name val="Calibri"/>
      <family val="2"/>
      <scheme val="minor"/>
    </font>
    <font>
      <vertAlign val="superscript"/>
      <sz val="12"/>
      <color theme="1"/>
      <name val="Calibri"/>
      <family val="2"/>
      <scheme val="minor"/>
    </font>
    <font>
      <sz val="10"/>
      <name val="Arial"/>
      <family val="2"/>
    </font>
    <font>
      <sz val="12"/>
      <color rgb="FF000000"/>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1"/>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8">
    <xf numFmtId="0" fontId="0" fillId="0" borderId="0"/>
    <xf numFmtId="43" fontId="4" fillId="0" borderId="0" applyFont="0" applyFill="0" applyBorder="0" applyAlignment="0" applyProtection="0"/>
    <xf numFmtId="44" fontId="4" fillId="0" borderId="0" applyFont="0" applyFill="0" applyBorder="0" applyAlignment="0" applyProtection="0"/>
    <xf numFmtId="0" fontId="3" fillId="0" borderId="0"/>
    <xf numFmtId="44" fontId="3" fillId="0" borderId="0" applyFont="0" applyFill="0" applyBorder="0" applyAlignment="0" applyProtection="0"/>
    <xf numFmtId="0" fontId="16" fillId="0" borderId="0"/>
    <xf numFmtId="0" fontId="2"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2"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47">
    <xf numFmtId="0" fontId="0" fillId="0" borderId="0" xfId="0"/>
    <xf numFmtId="14" fontId="5" fillId="0" borderId="0" xfId="0" applyNumberFormat="1" applyFont="1" applyAlignment="1">
      <alignment vertical="center"/>
    </xf>
    <xf numFmtId="0" fontId="0" fillId="3" borderId="0" xfId="0" applyFill="1"/>
    <xf numFmtId="0" fontId="0" fillId="0" borderId="3" xfId="0" applyBorder="1"/>
    <xf numFmtId="0" fontId="0" fillId="3" borderId="5" xfId="0" applyFill="1" applyBorder="1"/>
    <xf numFmtId="164" fontId="0" fillId="0" borderId="0" xfId="0" applyNumberFormat="1"/>
    <xf numFmtId="164" fontId="0" fillId="0" borderId="0" xfId="1" applyNumberFormat="1" applyFont="1" applyBorder="1"/>
    <xf numFmtId="164" fontId="0" fillId="0" borderId="0" xfId="2" applyNumberFormat="1" applyFont="1" applyBorder="1" applyAlignment="1">
      <alignment wrapText="1"/>
    </xf>
    <xf numFmtId="0" fontId="0" fillId="3" borderId="3" xfId="0" applyFill="1" applyBorder="1"/>
    <xf numFmtId="0" fontId="0" fillId="3" borderId="4" xfId="0" applyFill="1" applyBorder="1"/>
    <xf numFmtId="14" fontId="10" fillId="3" borderId="5" xfId="0" applyNumberFormat="1" applyFont="1" applyFill="1" applyBorder="1" applyAlignment="1">
      <alignment vertical="center"/>
    </xf>
    <xf numFmtId="4" fontId="9" fillId="3" borderId="5" xfId="0" applyNumberFormat="1" applyFont="1" applyFill="1" applyBorder="1"/>
    <xf numFmtId="14" fontId="0" fillId="0" borderId="0" xfId="0" applyNumberFormat="1"/>
    <xf numFmtId="164" fontId="0" fillId="0" borderId="0" xfId="0" applyNumberFormat="1" applyAlignment="1">
      <alignment horizontal="right" vertical="center"/>
    </xf>
    <xf numFmtId="0" fontId="12" fillId="3" borderId="3" xfId="0" applyFont="1" applyFill="1" applyBorder="1"/>
    <xf numFmtId="0" fontId="13" fillId="2" borderId="6" xfId="0" applyFont="1" applyFill="1" applyBorder="1"/>
    <xf numFmtId="0" fontId="14" fillId="2" borderId="7" xfId="0" applyFont="1" applyFill="1" applyBorder="1" applyAlignment="1">
      <alignment horizontal="center"/>
    </xf>
    <xf numFmtId="0" fontId="12" fillId="3" borderId="3" xfId="0" applyFont="1" applyFill="1" applyBorder="1" applyAlignment="1">
      <alignment horizontal="left" vertical="center" wrapText="1"/>
    </xf>
    <xf numFmtId="0" fontId="0" fillId="3" borderId="1" xfId="0" applyFill="1" applyBorder="1"/>
    <xf numFmtId="164" fontId="0" fillId="3" borderId="2" xfId="0" applyNumberFormat="1" applyFill="1" applyBorder="1"/>
    <xf numFmtId="164" fontId="0" fillId="0" borderId="2" xfId="2" applyNumberFormat="1" applyFont="1" applyBorder="1" applyAlignment="1">
      <alignment wrapText="1"/>
    </xf>
    <xf numFmtId="164" fontId="0" fillId="0" borderId="5" xfId="0" applyNumberFormat="1" applyBorder="1"/>
    <xf numFmtId="164" fontId="4" fillId="0" borderId="0" xfId="2" applyNumberFormat="1" applyFont="1" applyBorder="1" applyAlignment="1">
      <alignment wrapText="1"/>
    </xf>
    <xf numFmtId="164" fontId="17" fillId="0" borderId="0" xfId="5" applyNumberFormat="1" applyFont="1"/>
    <xf numFmtId="164" fontId="4" fillId="0" borderId="0" xfId="5" applyNumberFormat="1" applyFont="1"/>
    <xf numFmtId="4" fontId="0" fillId="0" borderId="0" xfId="0" applyNumberFormat="1"/>
    <xf numFmtId="4" fontId="0" fillId="0" borderId="3" xfId="0" applyNumberFormat="1" applyBorder="1"/>
    <xf numFmtId="164" fontId="4" fillId="0" borderId="0" xfId="2" applyNumberFormat="1" applyFont="1" applyFill="1" applyBorder="1" applyAlignment="1">
      <alignment wrapText="1"/>
    </xf>
    <xf numFmtId="3" fontId="4" fillId="0" borderId="0" xfId="5" applyNumberFormat="1" applyFont="1"/>
    <xf numFmtId="0" fontId="0" fillId="3" borderId="8" xfId="0" applyFill="1" applyBorder="1"/>
    <xf numFmtId="164" fontId="0" fillId="3" borderId="9" xfId="0" applyNumberFormat="1" applyFill="1" applyBorder="1"/>
    <xf numFmtId="0" fontId="12" fillId="3" borderId="0" xfId="0" applyFont="1" applyFill="1" applyAlignment="1">
      <alignment horizontal="left" vertical="center" wrapText="1"/>
    </xf>
    <xf numFmtId="14" fontId="10" fillId="3" borderId="0" xfId="0" applyNumberFormat="1" applyFont="1" applyFill="1" applyAlignment="1">
      <alignment vertical="center"/>
    </xf>
    <xf numFmtId="4" fontId="11" fillId="3" borderId="0" xfId="0" applyNumberFormat="1" applyFont="1" applyFill="1"/>
    <xf numFmtId="0" fontId="0" fillId="3" borderId="9" xfId="0" applyFill="1" applyBorder="1"/>
    <xf numFmtId="165" fontId="0" fillId="3" borderId="10" xfId="0" applyNumberFormat="1" applyFill="1" applyBorder="1"/>
    <xf numFmtId="0" fontId="18" fillId="2" borderId="1" xfId="0" applyFont="1" applyFill="1" applyBorder="1"/>
    <xf numFmtId="164" fontId="18" fillId="2" borderId="2" xfId="0" applyNumberFormat="1" applyFont="1" applyFill="1" applyBorder="1"/>
    <xf numFmtId="164" fontId="18" fillId="2" borderId="7" xfId="0" applyNumberFormat="1" applyFont="1" applyFill="1" applyBorder="1"/>
    <xf numFmtId="0" fontId="0" fillId="3" borderId="3" xfId="0" applyFill="1" applyBorder="1" applyAlignment="1">
      <alignment horizontal="left" vertical="center" wrapText="1"/>
    </xf>
    <xf numFmtId="0" fontId="0" fillId="3" borderId="0" xfId="0" applyFill="1" applyAlignment="1">
      <alignment horizontal="left" vertical="center" wrapText="1"/>
    </xf>
    <xf numFmtId="0" fontId="8" fillId="4" borderId="3" xfId="0" applyFont="1" applyFill="1" applyBorder="1" applyAlignment="1">
      <alignment horizontal="center" vertical="center"/>
    </xf>
    <xf numFmtId="0" fontId="8" fillId="4" borderId="0" xfId="0" applyFont="1" applyFill="1" applyAlignment="1">
      <alignment horizontal="center" vertical="center"/>
    </xf>
    <xf numFmtId="0" fontId="7" fillId="4" borderId="3" xfId="0" applyFont="1" applyFill="1" applyBorder="1" applyAlignment="1">
      <alignment horizontal="center" vertical="center"/>
    </xf>
    <xf numFmtId="0" fontId="7" fillId="4" borderId="0" xfId="0" applyFont="1" applyFill="1" applyAlignment="1">
      <alignment horizontal="center" vertical="center"/>
    </xf>
    <xf numFmtId="0" fontId="0" fillId="3" borderId="3" xfId="0" applyFill="1" applyBorder="1" applyAlignment="1">
      <alignment horizontal="center" vertical="center"/>
    </xf>
    <xf numFmtId="0" fontId="0" fillId="3" borderId="0" xfId="0" applyFill="1" applyAlignment="1">
      <alignment horizontal="center" vertical="center"/>
    </xf>
  </cellXfs>
  <cellStyles count="28">
    <cellStyle name="Comma" xfId="1" builtinId="3"/>
    <cellStyle name="Comma 2" xfId="8" xr:uid="{0624BBE1-4006-41EE-8E6E-9EAE09FC4CF5}"/>
    <cellStyle name="Comma 2 2" xfId="21" xr:uid="{975A66A1-24CC-42E9-8B79-AA163A184920}"/>
    <cellStyle name="Comma 3" xfId="13" xr:uid="{9357A96B-EAA1-4409-8899-2B0B89159A13}"/>
    <cellStyle name="Currency" xfId="2" builtinId="4"/>
    <cellStyle name="Currency 2" xfId="4" xr:uid="{00000000-0005-0000-0000-000002000000}"/>
    <cellStyle name="Currency 2 2" xfId="9" xr:uid="{D791EC66-1849-4A81-ACE5-073BEA7E2F04}"/>
    <cellStyle name="Currency 3" xfId="14" xr:uid="{F9D75061-9E99-466C-98B9-D45AE86FD663}"/>
    <cellStyle name="Currency 4" xfId="26" xr:uid="{D625CF02-95E2-4B62-BCCD-57C5188E4089}"/>
    <cellStyle name="Normal" xfId="0" builtinId="0"/>
    <cellStyle name="Normal 10" xfId="20" xr:uid="{F5C6E86B-423A-454B-AF60-C5AB98A1F649}"/>
    <cellStyle name="Normal 11" xfId="22" xr:uid="{00F475FB-3334-492F-A66D-48C7EA2D82D1}"/>
    <cellStyle name="Normal 12" xfId="23" xr:uid="{8B8CDF72-C578-45F0-8601-9B881523C849}"/>
    <cellStyle name="Normal 13" xfId="24" xr:uid="{793516C8-3FB0-4946-8026-2E2CBCADD9D4}"/>
    <cellStyle name="Normal 14" xfId="6" xr:uid="{63EE2998-F216-4FAF-8788-10B7D4AB2700}"/>
    <cellStyle name="Normal 15" xfId="25" xr:uid="{156E4F3B-FC21-4E10-9C3F-AAA5A5A1BC9B}"/>
    <cellStyle name="Normal 2" xfId="3" xr:uid="{00000000-0005-0000-0000-000004000000}"/>
    <cellStyle name="Normal 2 2" xfId="10" xr:uid="{23323E71-AA2D-40C4-A105-EDC6D70ED195}"/>
    <cellStyle name="Normal 20" xfId="5" xr:uid="{E6E2B032-5741-4BF2-9458-FA6557DBA115}"/>
    <cellStyle name="Normal 3" xfId="7" xr:uid="{A9123FA3-E9D6-4F79-83CD-9B1EE7956875}"/>
    <cellStyle name="Normal 4" xfId="12" xr:uid="{91279152-6A4B-4541-84BA-F0D00D792653}"/>
    <cellStyle name="Normal 5" xfId="15" xr:uid="{540AA58B-F1AB-414C-9FD1-3DB7321E231B}"/>
    <cellStyle name="Normal 6" xfId="16" xr:uid="{1736F3D3-AA55-4981-B230-EE7D012E4A22}"/>
    <cellStyle name="Normal 7" xfId="17" xr:uid="{573FB497-AA90-4913-9B8F-39E005BD0531}"/>
    <cellStyle name="Normal 8" xfId="18" xr:uid="{E1983AB8-FC61-48C9-A3BE-430B6B127590}"/>
    <cellStyle name="Normal 9" xfId="19" xr:uid="{05595569-1A20-46D0-87C5-AE6266EB20B5}"/>
    <cellStyle name="Percent 2" xfId="11" xr:uid="{91A89834-5155-4864-8FFE-C75018420051}"/>
    <cellStyle name="Percent 3" xfId="27" xr:uid="{DABFE1B6-6BED-4629-B771-6BD7B1B11A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55"/>
  <sheetViews>
    <sheetView tabSelected="1" zoomScale="85" zoomScaleNormal="85" workbookViewId="0">
      <selection activeCell="P12" sqref="P12"/>
    </sheetView>
  </sheetViews>
  <sheetFormatPr defaultRowHeight="15.6"/>
  <cols>
    <col min="1" max="1" width="5.3984375" customWidth="1"/>
    <col min="2" max="14" width="13.59765625" customWidth="1"/>
    <col min="15" max="15" width="13.5" bestFit="1" customWidth="1"/>
    <col min="16" max="16" width="19.59765625" bestFit="1" customWidth="1"/>
  </cols>
  <sheetData>
    <row r="2" spans="2:16" ht="19.2" customHeight="1">
      <c r="B2" s="41" t="s">
        <v>27</v>
      </c>
      <c r="C2" s="42"/>
      <c r="D2" s="42"/>
      <c r="E2" s="42"/>
      <c r="F2" s="42"/>
      <c r="G2" s="42"/>
      <c r="H2" s="42"/>
      <c r="I2" s="42"/>
      <c r="J2" s="42"/>
      <c r="K2" s="42"/>
      <c r="L2" s="42"/>
      <c r="M2" s="42"/>
      <c r="N2" s="42"/>
      <c r="O2" s="42"/>
      <c r="P2" s="3"/>
    </row>
    <row r="3" spans="2:16" ht="21">
      <c r="B3" s="43" t="s">
        <v>55</v>
      </c>
      <c r="C3" s="44"/>
      <c r="D3" s="44"/>
      <c r="E3" s="44"/>
      <c r="F3" s="44"/>
      <c r="G3" s="44"/>
      <c r="H3" s="44"/>
      <c r="I3" s="44"/>
      <c r="J3" s="44"/>
      <c r="K3" s="44"/>
      <c r="L3" s="44"/>
      <c r="M3" s="44"/>
      <c r="N3" s="44"/>
      <c r="O3" s="44"/>
      <c r="P3" s="3"/>
    </row>
    <row r="4" spans="2:16">
      <c r="B4" s="45" t="s">
        <v>32</v>
      </c>
      <c r="C4" s="46"/>
      <c r="D4" s="46"/>
      <c r="E4" s="46"/>
      <c r="F4" s="46"/>
      <c r="G4" s="46"/>
      <c r="H4" s="46"/>
      <c r="I4" s="46"/>
      <c r="J4" s="46"/>
      <c r="K4" s="46"/>
      <c r="L4" s="46"/>
      <c r="M4" s="46"/>
      <c r="N4" s="46"/>
      <c r="O4" s="46"/>
      <c r="P4" s="3"/>
    </row>
    <row r="5" spans="2:16">
      <c r="B5" s="45" t="s">
        <v>33</v>
      </c>
      <c r="C5" s="46"/>
      <c r="D5" s="46"/>
      <c r="E5" s="46"/>
      <c r="F5" s="46"/>
      <c r="G5" s="46"/>
      <c r="H5" s="46"/>
      <c r="I5" s="46"/>
      <c r="J5" s="46"/>
      <c r="K5" s="46"/>
      <c r="L5" s="46"/>
      <c r="M5" s="46"/>
      <c r="N5" s="46"/>
      <c r="O5" s="46"/>
      <c r="P5" s="3"/>
    </row>
    <row r="6" spans="2:16">
      <c r="B6" s="45" t="s">
        <v>34</v>
      </c>
      <c r="C6" s="46"/>
      <c r="D6" s="46"/>
      <c r="E6" s="46"/>
      <c r="F6" s="46"/>
      <c r="G6" s="46"/>
      <c r="H6" s="46"/>
      <c r="I6" s="46"/>
      <c r="J6" s="46"/>
      <c r="K6" s="46"/>
      <c r="L6" s="46"/>
      <c r="M6" s="46"/>
      <c r="N6" s="46"/>
      <c r="O6" s="46"/>
      <c r="P6" s="3"/>
    </row>
    <row r="7" spans="2:16" ht="6" customHeight="1" thickBot="1">
      <c r="B7" s="8"/>
      <c r="C7" s="2"/>
      <c r="D7" s="2"/>
      <c r="E7" s="2"/>
      <c r="F7" s="2"/>
      <c r="G7" s="2"/>
      <c r="H7" s="2"/>
      <c r="I7" s="2"/>
      <c r="J7" s="2"/>
      <c r="K7" s="2"/>
      <c r="L7" s="2"/>
      <c r="M7" s="2"/>
      <c r="N7" s="2"/>
      <c r="O7" s="25"/>
      <c r="P7" s="26"/>
    </row>
    <row r="8" spans="2:16" ht="18" thickBot="1">
      <c r="B8" s="15"/>
      <c r="C8" s="16" t="s">
        <v>41</v>
      </c>
      <c r="D8" s="16" t="s">
        <v>40</v>
      </c>
      <c r="E8" s="16" t="s">
        <v>39</v>
      </c>
      <c r="F8" s="16" t="s">
        <v>38</v>
      </c>
      <c r="G8" s="16" t="s">
        <v>37</v>
      </c>
      <c r="H8" s="16" t="s">
        <v>36</v>
      </c>
      <c r="I8" s="16" t="s">
        <v>35</v>
      </c>
      <c r="J8" s="16" t="s">
        <v>42</v>
      </c>
      <c r="K8" s="16" t="s">
        <v>48</v>
      </c>
      <c r="L8" s="16" t="s">
        <v>47</v>
      </c>
      <c r="M8" s="16" t="s">
        <v>50</v>
      </c>
      <c r="N8" s="16" t="s">
        <v>51</v>
      </c>
      <c r="O8" s="16" t="s">
        <v>54</v>
      </c>
      <c r="P8" s="26"/>
    </row>
    <row r="9" spans="2:16">
      <c r="B9" s="3" t="s">
        <v>0</v>
      </c>
      <c r="C9" s="5">
        <v>0</v>
      </c>
      <c r="D9" s="5">
        <v>0</v>
      </c>
      <c r="E9" s="7">
        <v>0</v>
      </c>
      <c r="F9" s="7">
        <v>0</v>
      </c>
      <c r="G9" s="7">
        <v>0</v>
      </c>
      <c r="H9" s="7">
        <v>0</v>
      </c>
      <c r="I9" s="7">
        <v>0</v>
      </c>
      <c r="J9" s="7">
        <v>0</v>
      </c>
      <c r="K9" s="7">
        <v>0</v>
      </c>
      <c r="L9" s="20">
        <v>0</v>
      </c>
      <c r="M9" s="7">
        <v>0</v>
      </c>
      <c r="N9" s="22">
        <v>0</v>
      </c>
      <c r="O9" s="22">
        <v>0</v>
      </c>
      <c r="P9" s="26"/>
    </row>
    <row r="10" spans="2:16">
      <c r="B10" s="3" t="s">
        <v>2</v>
      </c>
      <c r="C10" s="5">
        <v>5538284.9000000004</v>
      </c>
      <c r="D10" s="5">
        <v>144392.67360297657</v>
      </c>
      <c r="E10" s="7">
        <v>830392.11</v>
      </c>
      <c r="F10" s="7">
        <v>0</v>
      </c>
      <c r="G10" s="7">
        <v>0</v>
      </c>
      <c r="H10" s="7">
        <v>0</v>
      </c>
      <c r="I10" s="7">
        <v>0</v>
      </c>
      <c r="J10" s="7">
        <v>0</v>
      </c>
      <c r="K10" s="7">
        <v>0</v>
      </c>
      <c r="L10" s="7">
        <v>0</v>
      </c>
      <c r="M10" s="7">
        <v>0</v>
      </c>
      <c r="N10" s="22">
        <v>0</v>
      </c>
      <c r="O10" s="22">
        <v>0</v>
      </c>
      <c r="P10" s="3"/>
    </row>
    <row r="11" spans="2:16">
      <c r="B11" s="3" t="s">
        <v>1</v>
      </c>
      <c r="C11" s="5">
        <v>5716084.5899999999</v>
      </c>
      <c r="D11" s="5">
        <v>2169185.8216138184</v>
      </c>
      <c r="E11" s="7">
        <v>195.05</v>
      </c>
      <c r="F11" s="7">
        <v>0</v>
      </c>
      <c r="G11" s="7">
        <v>0</v>
      </c>
      <c r="H11" s="7">
        <v>0</v>
      </c>
      <c r="I11" s="7">
        <v>0</v>
      </c>
      <c r="J11" s="7">
        <v>0</v>
      </c>
      <c r="K11" s="7">
        <v>0</v>
      </c>
      <c r="L11" s="7">
        <v>0</v>
      </c>
      <c r="M11" s="7">
        <v>0</v>
      </c>
      <c r="N11" s="22">
        <v>0</v>
      </c>
      <c r="O11" s="27">
        <v>0</v>
      </c>
      <c r="P11" s="3"/>
    </row>
    <row r="12" spans="2:16">
      <c r="B12" s="3" t="s">
        <v>3</v>
      </c>
      <c r="C12" s="5">
        <v>259038660.02000001</v>
      </c>
      <c r="D12" s="5">
        <v>217391420.97328609</v>
      </c>
      <c r="E12" s="7">
        <v>171051109.41476467</v>
      </c>
      <c r="F12" s="5">
        <v>111337059.54000001</v>
      </c>
      <c r="G12" s="5">
        <v>49753231.119850293</v>
      </c>
      <c r="H12" s="5">
        <v>10528205.810000001</v>
      </c>
      <c r="I12" s="5">
        <v>0</v>
      </c>
      <c r="J12" s="7">
        <v>0</v>
      </c>
      <c r="K12" s="7">
        <v>29246038.254053701</v>
      </c>
      <c r="L12" s="7">
        <v>333471019.82999998</v>
      </c>
      <c r="M12" s="7">
        <v>300699048.17000002</v>
      </c>
      <c r="N12" s="23">
        <v>467197493.99000001</v>
      </c>
      <c r="O12" s="23">
        <v>628400000</v>
      </c>
      <c r="P12" s="26"/>
    </row>
    <row r="13" spans="2:16">
      <c r="B13" s="3" t="s">
        <v>4</v>
      </c>
      <c r="C13" s="5">
        <v>0</v>
      </c>
      <c r="D13" s="5">
        <v>0</v>
      </c>
      <c r="E13" s="7">
        <v>0</v>
      </c>
      <c r="F13" s="7">
        <v>0</v>
      </c>
      <c r="G13" s="7">
        <v>0</v>
      </c>
      <c r="H13" s="7">
        <v>0</v>
      </c>
      <c r="I13" s="7">
        <v>0</v>
      </c>
      <c r="J13" s="7">
        <v>0</v>
      </c>
      <c r="K13" s="7">
        <v>1518883.592841696</v>
      </c>
      <c r="L13" s="7">
        <v>12917887.550000001</v>
      </c>
      <c r="M13" s="7">
        <v>214129.94</v>
      </c>
      <c r="N13" s="22">
        <v>0</v>
      </c>
      <c r="O13" s="27">
        <v>0</v>
      </c>
      <c r="P13" s="3"/>
    </row>
    <row r="14" spans="2:16">
      <c r="B14" s="3" t="s">
        <v>5</v>
      </c>
      <c r="C14" s="5">
        <v>16129536.029999999</v>
      </c>
      <c r="D14" s="5">
        <v>13088010.85828732</v>
      </c>
      <c r="E14" s="7">
        <v>7386376.3859283514</v>
      </c>
      <c r="F14" s="5">
        <v>1072201.22</v>
      </c>
      <c r="G14" s="5">
        <v>0</v>
      </c>
      <c r="H14" s="5">
        <v>0</v>
      </c>
      <c r="I14" s="5">
        <v>0</v>
      </c>
      <c r="J14" s="7">
        <v>0</v>
      </c>
      <c r="K14" s="7">
        <v>1085913.2582630191</v>
      </c>
      <c r="L14" s="7">
        <v>6810329.6799999997</v>
      </c>
      <c r="M14" s="7">
        <v>1213451.04</v>
      </c>
      <c r="N14" s="24">
        <v>1532372.26</v>
      </c>
      <c r="O14" s="28">
        <v>1268115.8500000001</v>
      </c>
      <c r="P14" s="3"/>
    </row>
    <row r="15" spans="2:16">
      <c r="B15" s="3" t="s">
        <v>6</v>
      </c>
      <c r="C15" s="5">
        <v>1987883.83</v>
      </c>
      <c r="D15" s="5">
        <v>1378928.6977578041</v>
      </c>
      <c r="E15" s="7">
        <v>24989.43</v>
      </c>
      <c r="F15" s="7">
        <v>0</v>
      </c>
      <c r="G15" s="7">
        <v>0</v>
      </c>
      <c r="H15" s="7">
        <v>0</v>
      </c>
      <c r="I15" s="7">
        <v>0</v>
      </c>
      <c r="J15" s="7">
        <v>0</v>
      </c>
      <c r="K15" s="7">
        <v>0</v>
      </c>
      <c r="L15" s="7">
        <v>0</v>
      </c>
      <c r="M15" s="7">
        <v>0</v>
      </c>
      <c r="N15" s="22">
        <v>0</v>
      </c>
      <c r="O15" s="27">
        <v>0</v>
      </c>
      <c r="P15" s="26"/>
    </row>
    <row r="16" spans="2:16">
      <c r="B16" s="3" t="s">
        <v>7</v>
      </c>
      <c r="C16" s="5">
        <v>9267145.4399999995</v>
      </c>
      <c r="D16" s="5">
        <v>0</v>
      </c>
      <c r="E16" s="7">
        <v>0</v>
      </c>
      <c r="F16" s="7">
        <v>0</v>
      </c>
      <c r="G16" s="7">
        <v>0</v>
      </c>
      <c r="H16" s="7">
        <v>0</v>
      </c>
      <c r="I16" s="7">
        <v>0</v>
      </c>
      <c r="J16" s="7">
        <v>0</v>
      </c>
      <c r="K16" s="7">
        <v>0</v>
      </c>
      <c r="L16" s="7">
        <v>0</v>
      </c>
      <c r="M16" s="7">
        <v>0</v>
      </c>
      <c r="N16" s="22">
        <v>0</v>
      </c>
      <c r="O16" s="27">
        <v>0</v>
      </c>
      <c r="P16" s="26"/>
    </row>
    <row r="17" spans="2:16">
      <c r="B17" s="3" t="s">
        <v>8</v>
      </c>
      <c r="C17" s="5">
        <v>13330034.84</v>
      </c>
      <c r="D17" s="5">
        <v>2932574.66</v>
      </c>
      <c r="E17" s="7">
        <v>0</v>
      </c>
      <c r="F17" s="7">
        <v>0</v>
      </c>
      <c r="G17" s="7">
        <v>0</v>
      </c>
      <c r="H17" s="7">
        <v>0</v>
      </c>
      <c r="I17" s="7">
        <v>0</v>
      </c>
      <c r="J17" s="7">
        <v>0</v>
      </c>
      <c r="K17" s="7">
        <v>0</v>
      </c>
      <c r="L17" s="7">
        <v>0</v>
      </c>
      <c r="M17" s="7">
        <v>0</v>
      </c>
      <c r="N17" s="22">
        <v>0</v>
      </c>
      <c r="O17" s="27">
        <v>0</v>
      </c>
      <c r="P17" s="3"/>
    </row>
    <row r="18" spans="2:16">
      <c r="B18" s="3" t="s">
        <v>29</v>
      </c>
      <c r="C18" s="5">
        <v>0</v>
      </c>
      <c r="D18" s="5">
        <v>0</v>
      </c>
      <c r="E18" s="7">
        <v>0</v>
      </c>
      <c r="F18" s="7">
        <v>0</v>
      </c>
      <c r="G18" s="7">
        <v>0</v>
      </c>
      <c r="H18" s="7">
        <v>0</v>
      </c>
      <c r="I18" s="7">
        <v>0</v>
      </c>
      <c r="J18" s="7">
        <v>0</v>
      </c>
      <c r="K18" s="7">
        <v>3544.48</v>
      </c>
      <c r="L18" s="7">
        <v>19584.53</v>
      </c>
      <c r="M18" s="7">
        <v>0</v>
      </c>
      <c r="N18" s="22">
        <v>0</v>
      </c>
      <c r="O18" s="27">
        <v>0</v>
      </c>
      <c r="P18" s="26"/>
    </row>
    <row r="19" spans="2:16">
      <c r="B19" s="3" t="s">
        <v>28</v>
      </c>
      <c r="C19" s="5">
        <v>0</v>
      </c>
      <c r="D19" s="5">
        <v>0</v>
      </c>
      <c r="E19" s="7">
        <v>0</v>
      </c>
      <c r="F19" s="7">
        <v>0</v>
      </c>
      <c r="G19" s="7">
        <v>0</v>
      </c>
      <c r="H19" s="7">
        <v>0</v>
      </c>
      <c r="I19" s="7">
        <v>0</v>
      </c>
      <c r="J19" s="7">
        <v>0</v>
      </c>
      <c r="K19" s="7">
        <v>0</v>
      </c>
      <c r="L19" s="7">
        <v>0</v>
      </c>
      <c r="M19" s="7">
        <v>0</v>
      </c>
      <c r="N19" s="22">
        <v>0</v>
      </c>
      <c r="O19" s="27">
        <v>0</v>
      </c>
      <c r="P19" s="26"/>
    </row>
    <row r="20" spans="2:16">
      <c r="B20" s="3" t="s">
        <v>9</v>
      </c>
      <c r="C20" s="5">
        <v>0</v>
      </c>
      <c r="D20" s="5">
        <v>0</v>
      </c>
      <c r="E20" s="7">
        <v>0</v>
      </c>
      <c r="F20" s="7">
        <v>0</v>
      </c>
      <c r="G20" s="7">
        <v>0</v>
      </c>
      <c r="H20" s="7">
        <v>0</v>
      </c>
      <c r="I20" s="7">
        <v>0</v>
      </c>
      <c r="J20" s="7">
        <v>0</v>
      </c>
      <c r="K20" s="7">
        <v>6384286.4500000002</v>
      </c>
      <c r="L20" s="7">
        <v>57331437.710000001</v>
      </c>
      <c r="M20" s="7">
        <v>7029857.7699999996</v>
      </c>
      <c r="N20" s="22">
        <v>0</v>
      </c>
      <c r="O20" s="27">
        <v>0</v>
      </c>
      <c r="P20" s="3"/>
    </row>
    <row r="21" spans="2:16">
      <c r="B21" s="3" t="s">
        <v>10</v>
      </c>
      <c r="C21" s="5">
        <v>43050811.329999998</v>
      </c>
      <c r="D21" s="5">
        <v>28987577.315653786</v>
      </c>
      <c r="E21" s="7">
        <v>14254630.684406463</v>
      </c>
      <c r="F21" s="5">
        <v>503357.43</v>
      </c>
      <c r="G21" s="5">
        <v>0</v>
      </c>
      <c r="H21" s="5">
        <v>0</v>
      </c>
      <c r="I21" s="5">
        <v>0</v>
      </c>
      <c r="J21" s="7">
        <v>0</v>
      </c>
      <c r="K21" s="7">
        <v>0</v>
      </c>
      <c r="L21" s="7">
        <v>0</v>
      </c>
      <c r="M21" s="7">
        <v>0</v>
      </c>
      <c r="N21" s="22">
        <v>0</v>
      </c>
      <c r="O21" s="27">
        <v>0</v>
      </c>
      <c r="P21" s="26"/>
    </row>
    <row r="22" spans="2:16">
      <c r="B22" s="3" t="s">
        <v>11</v>
      </c>
      <c r="C22" s="5">
        <v>0</v>
      </c>
      <c r="D22" s="5">
        <v>0</v>
      </c>
      <c r="E22" s="7">
        <v>0</v>
      </c>
      <c r="F22" s="7">
        <v>0</v>
      </c>
      <c r="G22" s="7">
        <v>0</v>
      </c>
      <c r="H22" s="7">
        <v>0</v>
      </c>
      <c r="I22" s="7">
        <v>0</v>
      </c>
      <c r="J22" s="7">
        <v>0</v>
      </c>
      <c r="K22" s="7">
        <v>0</v>
      </c>
      <c r="L22" s="7">
        <v>0</v>
      </c>
      <c r="M22" s="7">
        <v>0</v>
      </c>
      <c r="N22" s="22">
        <v>0</v>
      </c>
      <c r="O22" s="27">
        <v>0</v>
      </c>
      <c r="P22" s="26"/>
    </row>
    <row r="23" spans="2:16">
      <c r="B23" s="3" t="s">
        <v>12</v>
      </c>
      <c r="C23" s="5">
        <v>20541261.890000001</v>
      </c>
      <c r="D23" s="5">
        <v>13095534.013536811</v>
      </c>
      <c r="E23" s="7">
        <v>5072032.2700001914</v>
      </c>
      <c r="F23" s="5">
        <v>108317.27</v>
      </c>
      <c r="G23" s="5">
        <v>0</v>
      </c>
      <c r="H23" s="5">
        <v>0</v>
      </c>
      <c r="I23" s="5">
        <v>0</v>
      </c>
      <c r="J23" s="7">
        <v>0</v>
      </c>
      <c r="K23" s="7">
        <v>0</v>
      </c>
      <c r="L23" s="7">
        <v>0</v>
      </c>
      <c r="M23" s="7">
        <v>0</v>
      </c>
      <c r="N23" s="22">
        <v>0</v>
      </c>
      <c r="O23" s="27">
        <v>0</v>
      </c>
      <c r="P23" s="3"/>
    </row>
    <row r="24" spans="2:16">
      <c r="B24" s="3" t="s">
        <v>43</v>
      </c>
      <c r="C24" s="5">
        <v>2.2238787999999997E-3</v>
      </c>
      <c r="D24" s="5">
        <v>2.2238787999999997E-3</v>
      </c>
      <c r="E24" s="7">
        <v>2.2238787999999997E-3</v>
      </c>
      <c r="F24" s="5">
        <v>2.2238787999999997E-3</v>
      </c>
      <c r="G24" s="5">
        <v>2.2238787999999997E-3</v>
      </c>
      <c r="H24" s="5">
        <v>2.2238787999999997E-3</v>
      </c>
      <c r="I24" s="5">
        <v>2.2238787999999997E-3</v>
      </c>
      <c r="J24" s="7">
        <v>2.2238787999999997E-3</v>
      </c>
      <c r="K24" s="7">
        <v>3396726.92</v>
      </c>
      <c r="L24" s="7">
        <v>33500234.16</v>
      </c>
      <c r="M24" s="7">
        <v>0</v>
      </c>
      <c r="N24" s="22">
        <v>0</v>
      </c>
      <c r="O24" s="27">
        <v>0</v>
      </c>
      <c r="P24" s="3"/>
    </row>
    <row r="25" spans="2:16">
      <c r="B25" s="3" t="s">
        <v>13</v>
      </c>
      <c r="C25" s="5">
        <v>0</v>
      </c>
      <c r="D25" s="5">
        <v>0</v>
      </c>
      <c r="E25" s="7">
        <v>0</v>
      </c>
      <c r="F25" s="7">
        <v>0</v>
      </c>
      <c r="G25" s="7">
        <v>0</v>
      </c>
      <c r="H25" s="7">
        <v>0</v>
      </c>
      <c r="I25" s="7">
        <v>0</v>
      </c>
      <c r="J25" s="7">
        <v>0</v>
      </c>
      <c r="K25" s="7">
        <v>0</v>
      </c>
      <c r="L25" s="7">
        <v>0</v>
      </c>
      <c r="M25" s="7">
        <v>0</v>
      </c>
      <c r="N25" s="22">
        <v>0</v>
      </c>
      <c r="O25" s="27">
        <v>0</v>
      </c>
      <c r="P25" s="3"/>
    </row>
    <row r="26" spans="2:16">
      <c r="B26" s="3" t="s">
        <v>14</v>
      </c>
      <c r="C26" s="5">
        <v>0</v>
      </c>
      <c r="D26" s="5">
        <v>0</v>
      </c>
      <c r="E26" s="7">
        <v>0</v>
      </c>
      <c r="F26" s="7">
        <v>0</v>
      </c>
      <c r="G26" s="7">
        <v>0</v>
      </c>
      <c r="H26" s="7">
        <v>0</v>
      </c>
      <c r="I26" s="7">
        <v>0</v>
      </c>
      <c r="J26" s="7">
        <v>0</v>
      </c>
      <c r="K26" s="7">
        <v>1664943.6</v>
      </c>
      <c r="L26" s="7">
        <v>13583323.619999999</v>
      </c>
      <c r="M26" s="7">
        <v>0</v>
      </c>
      <c r="N26" s="22">
        <v>0</v>
      </c>
      <c r="O26" s="27">
        <v>0</v>
      </c>
      <c r="P26" s="3"/>
    </row>
    <row r="27" spans="2:16">
      <c r="B27" s="3" t="s">
        <v>15</v>
      </c>
      <c r="C27" s="5">
        <v>12756225.529999999</v>
      </c>
      <c r="D27" s="5">
        <v>4694946.4800000004</v>
      </c>
      <c r="E27" s="7">
        <v>0</v>
      </c>
      <c r="F27" s="7">
        <v>0</v>
      </c>
      <c r="G27" s="7">
        <v>0</v>
      </c>
      <c r="H27" s="7">
        <v>0</v>
      </c>
      <c r="I27" s="7">
        <v>0</v>
      </c>
      <c r="J27" s="7">
        <v>0</v>
      </c>
      <c r="K27" s="7">
        <v>0</v>
      </c>
      <c r="L27" s="7">
        <v>0</v>
      </c>
      <c r="M27" s="7">
        <v>0</v>
      </c>
      <c r="N27" s="22">
        <v>0</v>
      </c>
      <c r="O27" s="27">
        <v>0</v>
      </c>
      <c r="P27" s="3"/>
    </row>
    <row r="28" spans="2:16">
      <c r="B28" s="3" t="s">
        <v>18</v>
      </c>
      <c r="C28" s="5">
        <v>16655301.279999999</v>
      </c>
      <c r="D28" s="5">
        <v>1424740.93</v>
      </c>
      <c r="E28" s="7">
        <v>0</v>
      </c>
      <c r="F28" s="7">
        <v>0</v>
      </c>
      <c r="G28" s="7">
        <v>0</v>
      </c>
      <c r="H28" s="7">
        <v>0</v>
      </c>
      <c r="I28" s="7">
        <v>0</v>
      </c>
      <c r="J28" s="7">
        <v>0</v>
      </c>
      <c r="K28" s="7">
        <v>0</v>
      </c>
      <c r="L28" s="7">
        <v>0</v>
      </c>
      <c r="M28" s="7">
        <v>0</v>
      </c>
      <c r="N28" s="22">
        <v>0</v>
      </c>
      <c r="O28" s="27">
        <v>0</v>
      </c>
      <c r="P28" s="3"/>
    </row>
    <row r="29" spans="2:16">
      <c r="B29" s="3" t="s">
        <v>17</v>
      </c>
      <c r="C29" s="5">
        <v>17086850.84</v>
      </c>
      <c r="D29" s="5">
        <v>2815516.43</v>
      </c>
      <c r="E29" s="7">
        <v>0</v>
      </c>
      <c r="F29" s="7">
        <v>0</v>
      </c>
      <c r="G29" s="7">
        <v>0</v>
      </c>
      <c r="H29" s="7">
        <v>0</v>
      </c>
      <c r="I29" s="7">
        <v>0</v>
      </c>
      <c r="J29" s="7">
        <v>0</v>
      </c>
      <c r="K29" s="7">
        <v>423238.83</v>
      </c>
      <c r="L29" s="7">
        <v>6300017.0999999996</v>
      </c>
      <c r="M29" s="7">
        <v>0</v>
      </c>
      <c r="N29" s="22">
        <v>0</v>
      </c>
      <c r="O29" s="27">
        <v>0</v>
      </c>
      <c r="P29" s="3"/>
    </row>
    <row r="30" spans="2:16" ht="17.399999999999999">
      <c r="B30" s="3" t="s">
        <v>46</v>
      </c>
      <c r="C30" s="5">
        <v>84499526.260000005</v>
      </c>
      <c r="D30" s="5">
        <v>59569089.232474677</v>
      </c>
      <c r="E30" s="7">
        <v>20559886.559999999</v>
      </c>
      <c r="F30" s="7">
        <v>0</v>
      </c>
      <c r="G30" s="7">
        <v>0</v>
      </c>
      <c r="H30" s="7">
        <v>0</v>
      </c>
      <c r="I30" s="7">
        <v>0</v>
      </c>
      <c r="J30" s="7">
        <v>0</v>
      </c>
      <c r="K30" s="7">
        <v>3383097.64</v>
      </c>
      <c r="L30" s="7">
        <v>155766552.49000001</v>
      </c>
      <c r="M30" s="7">
        <v>129075811.59999999</v>
      </c>
      <c r="N30" s="24">
        <v>161037503.19999999</v>
      </c>
      <c r="O30" s="24">
        <v>130160380.31</v>
      </c>
      <c r="P30" s="3"/>
    </row>
    <row r="31" spans="2:16">
      <c r="B31" s="3" t="s">
        <v>16</v>
      </c>
      <c r="C31" s="5">
        <v>62496337.370000005</v>
      </c>
      <c r="D31" s="5">
        <v>35261745.788109414</v>
      </c>
      <c r="E31" s="7">
        <v>5351597.6500000004</v>
      </c>
      <c r="F31" s="7">
        <v>0</v>
      </c>
      <c r="G31" s="7">
        <v>0</v>
      </c>
      <c r="H31" s="7">
        <v>0</v>
      </c>
      <c r="I31" s="7">
        <v>0</v>
      </c>
      <c r="J31" s="7">
        <v>0</v>
      </c>
      <c r="K31" s="7">
        <v>0</v>
      </c>
      <c r="L31" s="7">
        <v>0</v>
      </c>
      <c r="M31" s="7">
        <v>0</v>
      </c>
      <c r="N31" s="22">
        <v>0</v>
      </c>
      <c r="O31" s="27">
        <v>0</v>
      </c>
      <c r="P31" s="3"/>
    </row>
    <row r="32" spans="2:16">
      <c r="B32" s="3" t="s">
        <v>19</v>
      </c>
      <c r="C32" s="5">
        <v>44495535.130000003</v>
      </c>
      <c r="D32" s="5">
        <v>37157094.870104983</v>
      </c>
      <c r="E32" s="7">
        <v>27580525.05725655</v>
      </c>
      <c r="F32" s="5">
        <v>11667789.67</v>
      </c>
      <c r="G32" s="5">
        <v>0</v>
      </c>
      <c r="H32" s="5">
        <v>0</v>
      </c>
      <c r="I32" s="5">
        <v>0</v>
      </c>
      <c r="J32" s="7">
        <v>0</v>
      </c>
      <c r="K32" s="7">
        <v>0</v>
      </c>
      <c r="L32" s="7">
        <v>0</v>
      </c>
      <c r="M32" s="7">
        <v>0</v>
      </c>
      <c r="N32" s="22">
        <v>0</v>
      </c>
      <c r="O32" s="27">
        <v>0</v>
      </c>
      <c r="P32" s="3"/>
    </row>
    <row r="33" spans="2:16">
      <c r="B33" s="3" t="s">
        <v>20</v>
      </c>
      <c r="C33" s="5">
        <v>0</v>
      </c>
      <c r="D33" s="5">
        <v>1235519.6599999999</v>
      </c>
      <c r="E33" s="7">
        <v>0</v>
      </c>
      <c r="F33" s="7">
        <v>0</v>
      </c>
      <c r="G33" s="7">
        <v>0</v>
      </c>
      <c r="H33" s="7">
        <v>0</v>
      </c>
      <c r="I33" s="7">
        <v>0</v>
      </c>
      <c r="J33" s="7">
        <v>0</v>
      </c>
      <c r="K33" s="7">
        <v>1136909.6399999999</v>
      </c>
      <c r="L33" s="7">
        <v>8847818.3699999992</v>
      </c>
      <c r="M33" s="7">
        <v>38115.620000000003</v>
      </c>
      <c r="N33" s="24">
        <v>0</v>
      </c>
      <c r="O33" s="24">
        <v>38115.620000000003</v>
      </c>
      <c r="P33" s="3"/>
    </row>
    <row r="34" spans="2:16">
      <c r="B34" s="3" t="s">
        <v>21</v>
      </c>
      <c r="C34" s="5">
        <v>5005359.74</v>
      </c>
      <c r="D34" s="5">
        <v>2262918.6230921629</v>
      </c>
      <c r="E34" s="7">
        <v>34169.22</v>
      </c>
      <c r="F34" s="7">
        <v>0</v>
      </c>
      <c r="G34" s="7">
        <v>0</v>
      </c>
      <c r="H34" s="7">
        <v>0</v>
      </c>
      <c r="I34" s="7">
        <v>0</v>
      </c>
      <c r="J34" s="7">
        <v>0</v>
      </c>
      <c r="K34" s="7">
        <v>0</v>
      </c>
      <c r="L34" s="7">
        <v>0</v>
      </c>
      <c r="M34" s="7">
        <v>0</v>
      </c>
      <c r="N34" s="22">
        <v>0</v>
      </c>
      <c r="O34" s="27">
        <v>0</v>
      </c>
      <c r="P34" s="3"/>
    </row>
    <row r="35" spans="2:16">
      <c r="B35" s="3" t="s">
        <v>22</v>
      </c>
      <c r="C35" s="5">
        <v>16778109.460000001</v>
      </c>
      <c r="D35" s="5">
        <v>10310168.493504656</v>
      </c>
      <c r="E35" s="7">
        <v>3159273.53</v>
      </c>
      <c r="F35" s="7">
        <v>0</v>
      </c>
      <c r="G35" s="7">
        <v>0</v>
      </c>
      <c r="H35" s="7">
        <v>0</v>
      </c>
      <c r="I35" s="7">
        <v>0</v>
      </c>
      <c r="J35" s="7">
        <v>0</v>
      </c>
      <c r="K35" s="7">
        <v>0</v>
      </c>
      <c r="L35" s="7">
        <v>0</v>
      </c>
      <c r="M35" s="7">
        <v>0</v>
      </c>
      <c r="N35" s="22">
        <v>0</v>
      </c>
      <c r="O35" s="27">
        <v>0</v>
      </c>
      <c r="P35" s="3"/>
    </row>
    <row r="36" spans="2:16">
      <c r="B36" s="3" t="s">
        <v>44</v>
      </c>
      <c r="C36" s="5">
        <v>2.2238787999999997E-3</v>
      </c>
      <c r="D36" s="5">
        <v>2.2238787999999997E-3</v>
      </c>
      <c r="E36" s="7">
        <v>2.2238787999999997E-3</v>
      </c>
      <c r="F36" s="7">
        <v>2.2238787999999997E-3</v>
      </c>
      <c r="G36" s="7">
        <v>2.2238787999999997E-3</v>
      </c>
      <c r="H36" s="7">
        <v>2.2238787999999997E-3</v>
      </c>
      <c r="I36" s="7">
        <v>2.2238787999999997E-3</v>
      </c>
      <c r="J36" s="7">
        <v>2.2238787999999997E-3</v>
      </c>
      <c r="K36" s="7">
        <v>8946681.4738351852</v>
      </c>
      <c r="L36" s="7">
        <v>19767040.07</v>
      </c>
      <c r="M36" s="7">
        <v>0</v>
      </c>
      <c r="N36" s="22">
        <v>0</v>
      </c>
      <c r="O36" s="27">
        <v>0</v>
      </c>
      <c r="P36" s="3"/>
    </row>
    <row r="37" spans="2:16">
      <c r="B37" s="3" t="s">
        <v>25</v>
      </c>
      <c r="C37" s="5">
        <v>1140592.98</v>
      </c>
      <c r="D37" s="5">
        <v>0</v>
      </c>
      <c r="E37" s="7">
        <v>0</v>
      </c>
      <c r="F37" s="7">
        <v>0</v>
      </c>
      <c r="G37" s="7">
        <v>0</v>
      </c>
      <c r="H37" s="7">
        <v>0</v>
      </c>
      <c r="I37" s="7">
        <v>0</v>
      </c>
      <c r="J37" s="7">
        <v>0</v>
      </c>
      <c r="K37" s="7">
        <v>0</v>
      </c>
      <c r="L37" s="7">
        <v>0</v>
      </c>
      <c r="M37" s="7">
        <v>0</v>
      </c>
      <c r="N37" s="22">
        <v>0</v>
      </c>
      <c r="O37" s="27">
        <v>0</v>
      </c>
      <c r="P37" s="3"/>
    </row>
    <row r="38" spans="2:16">
      <c r="B38" s="3" t="s">
        <v>24</v>
      </c>
      <c r="C38" s="5">
        <v>1644316.06</v>
      </c>
      <c r="D38" s="5">
        <v>1979318.0487197726</v>
      </c>
      <c r="E38" s="7">
        <v>1765938.0720362258</v>
      </c>
      <c r="F38" s="5">
        <v>1596564.69</v>
      </c>
      <c r="G38" s="13">
        <v>1492658</v>
      </c>
      <c r="H38" s="13">
        <v>1562010.7530001637</v>
      </c>
      <c r="I38" s="13">
        <v>1448710.63</v>
      </c>
      <c r="J38" s="7">
        <v>0</v>
      </c>
      <c r="K38" s="7">
        <v>144611.76</v>
      </c>
      <c r="L38" s="7">
        <v>1708164.85</v>
      </c>
      <c r="M38" s="7">
        <v>1520983.23</v>
      </c>
      <c r="N38" s="24">
        <v>1987480.25</v>
      </c>
      <c r="O38" s="24">
        <v>1746438.65</v>
      </c>
      <c r="P38" s="3"/>
    </row>
    <row r="39" spans="2:16">
      <c r="B39" s="3" t="s">
        <v>23</v>
      </c>
      <c r="C39" s="5">
        <v>0</v>
      </c>
      <c r="D39" s="5">
        <v>0</v>
      </c>
      <c r="E39" s="7">
        <v>0</v>
      </c>
      <c r="F39" s="7">
        <v>0</v>
      </c>
      <c r="G39" s="7">
        <v>0</v>
      </c>
      <c r="H39" s="7">
        <v>0</v>
      </c>
      <c r="I39" s="7">
        <v>0</v>
      </c>
      <c r="J39" s="7">
        <v>0</v>
      </c>
      <c r="K39" s="7">
        <v>0</v>
      </c>
      <c r="L39" s="7">
        <v>0</v>
      </c>
      <c r="M39" s="7">
        <v>0</v>
      </c>
      <c r="N39" s="22">
        <v>0</v>
      </c>
      <c r="O39" s="27">
        <v>0</v>
      </c>
      <c r="P39" s="3"/>
    </row>
    <row r="40" spans="2:16">
      <c r="B40" s="3" t="s">
        <v>26</v>
      </c>
      <c r="C40" s="5">
        <v>18902209.390000001</v>
      </c>
      <c r="D40" s="5">
        <v>5939889.25</v>
      </c>
      <c r="E40" s="7">
        <v>2.2238787999999997E-3</v>
      </c>
      <c r="F40" s="7">
        <v>0</v>
      </c>
      <c r="G40" s="7">
        <v>0</v>
      </c>
      <c r="H40" s="7">
        <v>0</v>
      </c>
      <c r="I40" s="7">
        <v>0</v>
      </c>
      <c r="J40" s="7">
        <v>0</v>
      </c>
      <c r="K40" s="7">
        <v>0</v>
      </c>
      <c r="L40" s="7">
        <v>0</v>
      </c>
      <c r="M40" s="7">
        <v>0</v>
      </c>
      <c r="N40" s="22">
        <v>0</v>
      </c>
      <c r="O40" s="22">
        <v>0</v>
      </c>
      <c r="P40" s="3"/>
    </row>
    <row r="41" spans="2:16">
      <c r="B41" s="3" t="s">
        <v>45</v>
      </c>
      <c r="C41" s="5">
        <v>2.2238787999999997E-3</v>
      </c>
      <c r="D41" s="5">
        <v>2.2238787999999997E-3</v>
      </c>
      <c r="E41" s="7">
        <v>2.2238787999999997E-3</v>
      </c>
      <c r="F41" s="7">
        <v>2.2238787999999997E-3</v>
      </c>
      <c r="G41" s="7">
        <v>2.2238787999999997E-3</v>
      </c>
      <c r="H41" s="7">
        <v>2.2238787999999997E-3</v>
      </c>
      <c r="I41" s="7">
        <v>2.2238787999999997E-3</v>
      </c>
      <c r="J41" s="7">
        <v>2.2238787999999997E-3</v>
      </c>
      <c r="K41" s="7">
        <v>2.2238787999999997E-3</v>
      </c>
      <c r="L41" s="7">
        <v>2.2238787999999997E-3</v>
      </c>
      <c r="M41" s="7">
        <v>0</v>
      </c>
      <c r="N41" s="22">
        <v>0</v>
      </c>
      <c r="O41" s="22">
        <v>0</v>
      </c>
      <c r="P41" s="3"/>
    </row>
    <row r="42" spans="2:16" ht="6.75" customHeight="1" thickBot="1">
      <c r="B42" s="3"/>
      <c r="C42" s="5"/>
      <c r="D42" s="6"/>
      <c r="E42" s="5"/>
      <c r="F42" s="5"/>
      <c r="G42" s="5"/>
      <c r="H42" s="5"/>
      <c r="I42" s="5"/>
      <c r="J42" s="5"/>
      <c r="K42" s="5"/>
      <c r="L42" s="21"/>
      <c r="M42" s="5"/>
      <c r="N42" s="5"/>
      <c r="O42" s="5"/>
      <c r="P42" s="3"/>
    </row>
    <row r="43" spans="2:16" ht="16.2" thickBot="1">
      <c r="B43" s="36" t="s">
        <v>30</v>
      </c>
      <c r="C43" s="37">
        <f t="shared" ref="C43:L43" si="0">SUM(C9:C41)</f>
        <v>656060066.91667128</v>
      </c>
      <c r="D43" s="37">
        <f t="shared" si="0"/>
        <v>441838572.8264159</v>
      </c>
      <c r="E43" s="37">
        <f t="shared" si="0"/>
        <v>257071115.443288</v>
      </c>
      <c r="F43" s="37">
        <f t="shared" si="0"/>
        <v>126285289.82667165</v>
      </c>
      <c r="G43" s="37">
        <f t="shared" si="0"/>
        <v>51245889.12652193</v>
      </c>
      <c r="H43" s="37">
        <f t="shared" si="0"/>
        <v>12090216.569671802</v>
      </c>
      <c r="I43" s="37">
        <f t="shared" si="0"/>
        <v>1448710.6366716363</v>
      </c>
      <c r="J43" s="37">
        <f t="shared" si="0"/>
        <v>6.6716363999999992E-3</v>
      </c>
      <c r="K43" s="37">
        <f t="shared" si="0"/>
        <v>57334875.901217483</v>
      </c>
      <c r="L43" s="37">
        <f t="shared" si="0"/>
        <v>650023409.96222401</v>
      </c>
      <c r="M43" s="37">
        <f t="shared" ref="M43:N43" si="1">SUM(M9:M41)</f>
        <v>439791397.37</v>
      </c>
      <c r="N43" s="38">
        <f t="shared" si="1"/>
        <v>631754849.70000005</v>
      </c>
      <c r="O43" s="38">
        <f t="shared" ref="O43" si="2">SUM(O9:O41)</f>
        <v>761613050.43000007</v>
      </c>
      <c r="P43" s="3"/>
    </row>
    <row r="44" spans="2:16">
      <c r="B44" s="18"/>
      <c r="C44" s="19"/>
      <c r="D44" s="19"/>
      <c r="E44" s="19"/>
      <c r="F44" s="19"/>
      <c r="G44" s="19"/>
      <c r="H44" s="19"/>
      <c r="I44" s="19"/>
      <c r="J44" s="19"/>
      <c r="K44" s="19"/>
      <c r="L44" s="19"/>
      <c r="M44" s="19"/>
      <c r="N44" s="19"/>
      <c r="O44" s="29"/>
    </row>
    <row r="45" spans="2:16">
      <c r="B45" s="14" t="s">
        <v>49</v>
      </c>
      <c r="C45" s="2"/>
      <c r="D45" s="2"/>
      <c r="E45" s="2"/>
      <c r="F45" s="2"/>
      <c r="G45" s="2"/>
      <c r="H45" s="2"/>
      <c r="I45" s="2"/>
      <c r="J45" s="2"/>
      <c r="K45" s="2"/>
      <c r="L45" s="2"/>
      <c r="M45" s="2"/>
      <c r="N45" s="2"/>
      <c r="O45" s="30"/>
    </row>
    <row r="46" spans="2:16">
      <c r="B46" s="14"/>
      <c r="C46" s="2"/>
      <c r="D46" s="2"/>
      <c r="E46" s="2"/>
      <c r="F46" s="2"/>
      <c r="G46" s="2"/>
      <c r="H46" s="2"/>
      <c r="I46" s="2"/>
      <c r="J46" s="2"/>
      <c r="K46" s="2"/>
      <c r="L46" s="2"/>
      <c r="M46" s="2"/>
      <c r="N46" s="2"/>
      <c r="O46" s="30"/>
    </row>
    <row r="47" spans="2:16" ht="91.2" customHeight="1">
      <c r="B47" s="39" t="s">
        <v>53</v>
      </c>
      <c r="C47" s="40"/>
      <c r="D47" s="40"/>
      <c r="E47" s="40"/>
      <c r="F47" s="40"/>
      <c r="G47" s="40"/>
      <c r="H47" s="40"/>
      <c r="I47" s="40"/>
      <c r="J47" s="40"/>
      <c r="K47" s="40"/>
      <c r="L47" s="40"/>
      <c r="M47" s="40"/>
      <c r="N47" s="40"/>
      <c r="O47" s="30"/>
    </row>
    <row r="48" spans="2:16" ht="15.9" customHeight="1">
      <c r="B48" s="17"/>
      <c r="C48" s="31"/>
      <c r="D48" s="31"/>
      <c r="E48" s="31"/>
      <c r="F48" s="31"/>
      <c r="G48" s="31"/>
      <c r="H48" s="31"/>
      <c r="I48" s="31"/>
      <c r="J48" s="31"/>
      <c r="K48" s="31"/>
      <c r="L48" s="31"/>
      <c r="M48" s="31"/>
      <c r="N48" s="31"/>
      <c r="O48" s="30"/>
    </row>
    <row r="49" spans="2:15">
      <c r="B49" s="8" t="s">
        <v>31</v>
      </c>
      <c r="C49" s="32"/>
      <c r="D49" s="2"/>
      <c r="E49" s="2"/>
      <c r="F49" s="33"/>
      <c r="G49" s="2"/>
      <c r="H49" s="2"/>
      <c r="I49" s="2"/>
      <c r="J49" s="2"/>
      <c r="K49" s="2"/>
      <c r="L49" s="2"/>
      <c r="M49" s="2"/>
      <c r="N49" s="2"/>
      <c r="O49" s="34"/>
    </row>
    <row r="50" spans="2:15" ht="16.2" thickBot="1">
      <c r="B50" s="9" t="s">
        <v>52</v>
      </c>
      <c r="C50" s="10"/>
      <c r="D50" s="4"/>
      <c r="E50" s="4"/>
      <c r="F50" s="11"/>
      <c r="G50" s="4"/>
      <c r="H50" s="4"/>
      <c r="I50" s="4"/>
      <c r="J50" s="4"/>
      <c r="K50" s="4"/>
      <c r="L50" s="4"/>
      <c r="M50" s="4"/>
      <c r="N50" s="4"/>
      <c r="O50" s="35"/>
    </row>
    <row r="51" spans="2:15">
      <c r="C51" s="1"/>
    </row>
    <row r="52" spans="2:15">
      <c r="B52" s="12">
        <v>45665</v>
      </c>
      <c r="C52" s="1"/>
    </row>
    <row r="53" spans="2:15">
      <c r="C53" s="1"/>
    </row>
    <row r="54" spans="2:15">
      <c r="C54" s="1"/>
    </row>
    <row r="55" spans="2:15">
      <c r="C55" s="1"/>
    </row>
  </sheetData>
  <sortState xmlns:xlrd2="http://schemas.microsoft.com/office/spreadsheetml/2017/richdata2" ref="B6:E35">
    <sortCondition ref="B6:B35"/>
  </sortState>
  <mergeCells count="6">
    <mergeCell ref="B47:N47"/>
    <mergeCell ref="B2:O2"/>
    <mergeCell ref="B3:O3"/>
    <mergeCell ref="B4:O4"/>
    <mergeCell ref="B5:O5"/>
    <mergeCell ref="B6:O6"/>
  </mergeCells>
  <pageMargins left="0.45" right="0.45" top="1" bottom="0.75" header="0.3" footer="0.3"/>
  <pageSetup scale="7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30E05C-92D5-4F13-A3C6-B90BB6D2AE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5BE77E4-2ED5-4586-9969-08A720E8BD6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50E3996-7A24-41D9-B6F1-386F424EC0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Interest Payments</vt:lpstr>
      <vt:lpstr>'Interest Payments'!Print_Area</vt:lpstr>
    </vt:vector>
  </TitlesOfParts>
  <Company>Employment &amp; Training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DFAS</dc:creator>
  <cp:lastModifiedBy>Cornell, Dyana - ETA</cp:lastModifiedBy>
  <cp:lastPrinted>2017-10-11T19:09:08Z</cp:lastPrinted>
  <dcterms:created xsi:type="dcterms:W3CDTF">2014-03-21T18:16:23Z</dcterms:created>
  <dcterms:modified xsi:type="dcterms:W3CDTF">2026-01-23T19:50:10Z</dcterms:modified>
</cp:coreProperties>
</file>