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Dec15 HAA" sheetId="1" r:id="rId1"/>
  </sheets>
  <calcPr calcId="145621"/>
</workbook>
</file>

<file path=xl/calcChain.xml><?xml version="1.0" encoding="utf-8"?>
<calcChain xmlns="http://schemas.openxmlformats.org/spreadsheetml/2006/main">
  <c r="L60" i="1" l="1"/>
  <c r="M60" i="1" s="1"/>
  <c r="K60" i="1"/>
  <c r="I60" i="1"/>
  <c r="H60" i="1"/>
  <c r="J60" i="1" s="1"/>
  <c r="F60" i="1"/>
  <c r="G60" i="1" s="1"/>
  <c r="E60" i="1"/>
  <c r="C60" i="1"/>
  <c r="B60" i="1"/>
  <c r="D60" i="1" s="1"/>
</calcChain>
</file>

<file path=xl/sharedStrings.xml><?xml version="1.0" encoding="utf-8"?>
<sst xmlns="http://schemas.openxmlformats.org/spreadsheetml/2006/main" count="93" uniqueCount="78">
  <si>
    <t>Higher Authority Reversal Rates (Regular Claims)</t>
  </si>
  <si>
    <t>January 2015 to December 2015</t>
  </si>
  <si>
    <t>Claimant Appeals</t>
  </si>
  <si>
    <t>Employer Appeals</t>
  </si>
  <si>
    <t>Other Appeals</t>
  </si>
  <si>
    <t>All UI Decisions</t>
  </si>
  <si>
    <t>Decs</t>
  </si>
  <si>
    <t>Appellant</t>
  </si>
  <si>
    <t>Pct.</t>
  </si>
  <si>
    <t>ST*</t>
  </si>
  <si>
    <t>Won</t>
  </si>
  <si>
    <t>%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</si>
  <si>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</si>
  <si>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</si>
  <si>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</si>
  <si>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</si>
  <si>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</si>
  <si>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</si>
  <si>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</si>
  <si>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</si>
  <si>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</si>
  <si>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</si>
  <si>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</si>
  <si>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</si>
  <si>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</si>
  <si>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</si>
  <si>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</si>
  <si>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</si>
  <si>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</si>
  <si>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</si>
  <si>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</si>
  <si>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</si>
  <si>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</si>
  <si>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</si>
  <si>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</si>
  <si>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</si>
  <si>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</si>
  <si>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</si>
  <si>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</si>
  <si>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</si>
  <si>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</si>
  <si>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</si>
  <si>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NH*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</si>
  <si>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</si>
  <si>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</si>
  <si>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</si>
  <si>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</si>
  <si>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</si>
  <si>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</si>
  <si>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</si>
  <si>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</si>
  <si>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</si>
  <si>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</si>
  <si>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</si>
  <si>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</si>
  <si>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</si>
  <si>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</si>
  <si>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</si>
  <si>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</si>
  <si>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</si>
  <si>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</si>
  <si>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</si>
  <si>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</si>
  <si>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</si>
  <si>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</si>
  <si>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</si>
  <si>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</si>
  <si>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</si>
  <si>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</si>
  <si>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</si>
  <si>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</si>
  <si>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</si>
  <si>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</si>
  <si>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</si>
  <si>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>It is important to note in reviewing these statistics that the statistics are categorized by the appellant, the moving party</t>
  </si>
  <si>
    <t>of the appeal.  Generalizations should not be made to say that claimants or employers lose or are favored when they appeal.</t>
  </si>
  <si>
    <t>Source: USDOL ETA 5130 Benefit Appeals Report</t>
  </si>
  <si>
    <t>* NH was missing December 2015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</si>
</sst>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color theme="0" tint="-0.1499984740745262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6" xfId="0" applyFont="1" applyFill="1" applyBorder="1"/>
    <xf numFmtId="164" fontId="3" fillId="0" borderId="7" xfId="0" applyNumberFormat="1" applyFont="1" applyFill="1" applyBorder="1"/>
    <xf numFmtId="164" fontId="3" fillId="0" borderId="6" xfId="0" applyNumberFormat="1" applyFont="1" applyFill="1" applyBorder="1"/>
    <xf numFmtId="0" fontId="3" fillId="0" borderId="11" xfId="0" applyFont="1" applyFill="1" applyBorder="1"/>
    <xf numFmtId="3" fontId="3" fillId="0" borderId="11" xfId="0" applyNumberFormat="1" applyFont="1" applyFill="1" applyBorder="1"/>
    <xf numFmtId="0" fontId="3" fillId="0" borderId="0" xfId="0" applyFont="1" applyFill="1" applyBorder="1"/>
    <xf numFmtId="164" fontId="3" fillId="0" borderId="12" xfId="0" applyNumberFormat="1" applyFont="1" applyFill="1" applyBorder="1"/>
    <xf numFmtId="164" fontId="3" fillId="0" borderId="0" xfId="0" applyNumberFormat="1" applyFont="1" applyFill="1" applyBorder="1"/>
    <xf numFmtId="3" fontId="3" fillId="0" borderId="0" xfId="0" applyNumberFormat="1" applyFont="1" applyFill="1" applyBorder="1"/>
    <xf numFmtId="0" fontId="6" fillId="0" borderId="11" xfId="0" applyFont="1" applyFill="1" applyBorder="1"/>
    <xf numFmtId="0" fontId="3" fillId="3" borderId="11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164" fontId="3" fillId="0" borderId="10" xfId="0" applyNumberFormat="1" applyFont="1" applyFill="1" applyBorder="1"/>
    <xf numFmtId="164" fontId="3" fillId="0" borderId="9" xfId="0" applyNumberFormat="1" applyFont="1" applyFill="1" applyBorder="1"/>
    <xf numFmtId="0" fontId="4" fillId="0" borderId="8" xfId="0" applyFont="1" applyFill="1" applyBorder="1" applyAlignment="1">
      <alignment horizontal="left"/>
    </xf>
    <xf numFmtId="3" fontId="3" fillId="0" borderId="8" xfId="0" applyNumberFormat="1" applyFont="1" applyFill="1" applyBorder="1"/>
    <xf numFmtId="3" fontId="3" fillId="0" borderId="9" xfId="0" applyNumberFormat="1" applyFont="1" applyFill="1" applyBorder="1"/>
    <xf numFmtId="164" fontId="3" fillId="0" borderId="10" xfId="1" applyNumberFormat="1" applyFont="1" applyFill="1" applyBorder="1"/>
    <xf numFmtId="164" fontId="3" fillId="0" borderId="9" xfId="1" applyNumberFormat="1" applyFont="1" applyFill="1" applyBorder="1"/>
    <xf numFmtId="0" fontId="4" fillId="0" borderId="0" xfId="0" applyFont="1" applyFill="1" applyAlignment="1">
      <alignment horizontal="left"/>
    </xf>
    <xf numFmtId="3" fontId="7" fillId="0" borderId="0" xfId="0" applyNumberFormat="1" applyFont="1" applyFill="1"/>
    <xf numFmtId="14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4">
    <cellStyle name="Normal" xfId="0" builtinId="0"/>
    <cellStyle name="Normal 2" xfId="2"/>
    <cellStyle name="Note 2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abSelected="1" workbookViewId="0">
      <selection activeCell="E67" sqref="E67"/>
    </sheetView>
  </sheetViews>
  <sheetFormatPr defaultRowHeight="14.25" x14ac:dyDescent="0.2"/>
  <cols>
    <col min="1" max="1" width="5.7109375" style="1" customWidth="1"/>
    <col min="2" max="13" width="10.7109375" style="2" customWidth="1"/>
    <col min="14" max="14" width="9.140625" style="2"/>
    <col min="15" max="15" width="6.7109375" style="2" customWidth="1"/>
    <col min="16" max="16384" width="9.140625" style="2"/>
  </cols>
  <sheetData>
    <row r="1" spans="1:13" ht="15" x14ac:dyDescent="0.25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 x14ac:dyDescent="0.25">
      <c r="A2" s="3"/>
      <c r="B2" s="37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.75" thickBot="1" x14ac:dyDescent="0.3">
      <c r="B3" s="4"/>
      <c r="C3" s="4"/>
      <c r="M3" s="4"/>
    </row>
    <row r="4" spans="1:13" ht="15.75" thickBot="1" x14ac:dyDescent="0.3">
      <c r="A4" s="5"/>
      <c r="B4" s="38" t="s">
        <v>2</v>
      </c>
      <c r="C4" s="39"/>
      <c r="D4" s="40"/>
      <c r="E4" s="38" t="s">
        <v>3</v>
      </c>
      <c r="F4" s="39"/>
      <c r="G4" s="40"/>
      <c r="H4" s="38" t="s">
        <v>4</v>
      </c>
      <c r="I4" s="39"/>
      <c r="J4" s="40"/>
      <c r="K4" s="38" t="s">
        <v>5</v>
      </c>
      <c r="L4" s="39"/>
      <c r="M4" s="40"/>
    </row>
    <row r="5" spans="1:13" ht="15" x14ac:dyDescent="0.25">
      <c r="A5" s="6"/>
      <c r="B5" s="6" t="s">
        <v>6</v>
      </c>
      <c r="C5" s="7" t="s">
        <v>7</v>
      </c>
      <c r="D5" s="8" t="s">
        <v>8</v>
      </c>
      <c r="E5" s="6" t="s">
        <v>6</v>
      </c>
      <c r="F5" s="7" t="s">
        <v>7</v>
      </c>
      <c r="G5" s="8" t="s">
        <v>8</v>
      </c>
      <c r="H5" s="9" t="s">
        <v>6</v>
      </c>
      <c r="I5" s="7" t="s">
        <v>7</v>
      </c>
      <c r="J5" s="9" t="s">
        <v>8</v>
      </c>
      <c r="K5" s="6" t="s">
        <v>6</v>
      </c>
      <c r="L5" s="7" t="s">
        <v>7</v>
      </c>
      <c r="M5" s="8" t="s">
        <v>8</v>
      </c>
    </row>
    <row r="6" spans="1:13" ht="15.75" thickBot="1" x14ac:dyDescent="0.3">
      <c r="A6" s="10" t="s">
        <v>9</v>
      </c>
      <c r="B6" s="10"/>
      <c r="C6" s="11" t="s">
        <v>10</v>
      </c>
      <c r="D6" s="12" t="s">
        <v>11</v>
      </c>
      <c r="E6" s="10"/>
      <c r="F6" s="11" t="s">
        <v>10</v>
      </c>
      <c r="G6" s="12" t="s">
        <v>11</v>
      </c>
      <c r="H6" s="11"/>
      <c r="I6" s="11" t="s">
        <v>10</v>
      </c>
      <c r="J6" s="11" t="s">
        <v>11</v>
      </c>
      <c r="K6" s="10"/>
      <c r="L6" s="11" t="s">
        <v>10</v>
      </c>
      <c r="M6" s="12" t="s">
        <v>11</v>
      </c>
    </row>
    <row r="7" spans="1:13" x14ac:dyDescent="0.2">
      <c r="A7" s="13" t="s">
        <v>12</v>
      </c>
      <c r="B7" s="13">
        <v>35</v>
      </c>
      <c r="C7" s="14">
        <v>6</v>
      </c>
      <c r="D7" s="15">
        <v>0.1714</v>
      </c>
      <c r="E7" s="13">
        <v>2</v>
      </c>
      <c r="F7" s="14">
        <v>0</v>
      </c>
      <c r="G7" s="15">
        <v>0</v>
      </c>
      <c r="H7" s="14">
        <v>0</v>
      </c>
      <c r="I7" s="14">
        <v>0</v>
      </c>
      <c r="J7" s="16">
        <v>0</v>
      </c>
      <c r="K7" s="13">
        <v>37</v>
      </c>
      <c r="L7" s="14">
        <v>6</v>
      </c>
      <c r="M7" s="15">
        <v>0.16220000000000001</v>
      </c>
    </row>
    <row r="8" spans="1:13" x14ac:dyDescent="0.2">
      <c r="A8" s="17" t="s">
        <v>13</v>
      </c>
      <c r="B8" s="18">
        <v>2168</v>
      </c>
      <c r="C8" s="19">
        <v>254</v>
      </c>
      <c r="D8" s="20">
        <v>0.1172</v>
      </c>
      <c r="E8" s="17">
        <v>549</v>
      </c>
      <c r="F8" s="19">
        <v>157</v>
      </c>
      <c r="G8" s="20">
        <v>0.28599999999999998</v>
      </c>
      <c r="H8" s="19">
        <v>1</v>
      </c>
      <c r="I8" s="19">
        <v>0</v>
      </c>
      <c r="J8" s="21">
        <v>0</v>
      </c>
      <c r="K8" s="18">
        <v>2718</v>
      </c>
      <c r="L8" s="19">
        <v>411</v>
      </c>
      <c r="M8" s="20">
        <v>0.1512</v>
      </c>
    </row>
    <row r="9" spans="1:13" x14ac:dyDescent="0.2">
      <c r="A9" s="17" t="s">
        <v>14</v>
      </c>
      <c r="B9" s="18">
        <v>2420</v>
      </c>
      <c r="C9" s="19">
        <v>212</v>
      </c>
      <c r="D9" s="20">
        <v>8.7599999999999997E-2</v>
      </c>
      <c r="E9" s="17">
        <v>168</v>
      </c>
      <c r="F9" s="19">
        <v>59</v>
      </c>
      <c r="G9" s="20">
        <v>0.35120000000000001</v>
      </c>
      <c r="H9" s="19">
        <v>4</v>
      </c>
      <c r="I9" s="19">
        <v>0</v>
      </c>
      <c r="J9" s="21">
        <v>0</v>
      </c>
      <c r="K9" s="18">
        <v>2592</v>
      </c>
      <c r="L9" s="19">
        <v>271</v>
      </c>
      <c r="M9" s="20">
        <v>0.1046</v>
      </c>
    </row>
    <row r="10" spans="1:13" x14ac:dyDescent="0.2">
      <c r="A10" s="17" t="s">
        <v>15</v>
      </c>
      <c r="B10" s="18">
        <v>1729</v>
      </c>
      <c r="C10" s="19">
        <v>200</v>
      </c>
      <c r="D10" s="20">
        <v>0.1157</v>
      </c>
      <c r="E10" s="17">
        <v>374</v>
      </c>
      <c r="F10" s="19">
        <v>60</v>
      </c>
      <c r="G10" s="20">
        <v>0.16039999999999999</v>
      </c>
      <c r="H10" s="19">
        <v>0</v>
      </c>
      <c r="I10" s="19">
        <v>0</v>
      </c>
      <c r="J10" s="21">
        <v>0</v>
      </c>
      <c r="K10" s="18">
        <v>2103</v>
      </c>
      <c r="L10" s="19">
        <v>260</v>
      </c>
      <c r="M10" s="20">
        <v>0.1236</v>
      </c>
    </row>
    <row r="11" spans="1:13" x14ac:dyDescent="0.2">
      <c r="A11" s="17" t="s">
        <v>16</v>
      </c>
      <c r="B11" s="18">
        <v>9834</v>
      </c>
      <c r="C11" s="22">
        <v>2133</v>
      </c>
      <c r="D11" s="20">
        <v>0.21690000000000001</v>
      </c>
      <c r="E11" s="18">
        <v>3993</v>
      </c>
      <c r="F11" s="19">
        <v>465</v>
      </c>
      <c r="G11" s="20">
        <v>0.11650000000000001</v>
      </c>
      <c r="H11" s="19">
        <v>180</v>
      </c>
      <c r="I11" s="19">
        <v>99</v>
      </c>
      <c r="J11" s="21">
        <v>0.55000000000000004</v>
      </c>
      <c r="K11" s="18">
        <v>14007</v>
      </c>
      <c r="L11" s="22">
        <v>2697</v>
      </c>
      <c r="M11" s="20">
        <v>0.1925</v>
      </c>
    </row>
    <row r="12" spans="1:13" x14ac:dyDescent="0.2">
      <c r="A12" s="17" t="s">
        <v>17</v>
      </c>
      <c r="B12" s="18">
        <v>1244</v>
      </c>
      <c r="C12" s="19">
        <v>144</v>
      </c>
      <c r="D12" s="20">
        <v>0.1158</v>
      </c>
      <c r="E12" s="17">
        <v>642</v>
      </c>
      <c r="F12" s="19">
        <v>44</v>
      </c>
      <c r="G12" s="20">
        <v>6.8500000000000005E-2</v>
      </c>
      <c r="H12" s="19">
        <v>29</v>
      </c>
      <c r="I12" s="19">
        <v>16</v>
      </c>
      <c r="J12" s="21">
        <v>0.55169999999999997</v>
      </c>
      <c r="K12" s="18">
        <v>1915</v>
      </c>
      <c r="L12" s="19">
        <v>204</v>
      </c>
      <c r="M12" s="20">
        <v>0.1065</v>
      </c>
    </row>
    <row r="13" spans="1:13" x14ac:dyDescent="0.2">
      <c r="A13" s="17" t="s">
        <v>18</v>
      </c>
      <c r="B13" s="18">
        <v>1328</v>
      </c>
      <c r="C13" s="19">
        <v>112</v>
      </c>
      <c r="D13" s="20">
        <v>8.43E-2</v>
      </c>
      <c r="E13" s="17">
        <v>495</v>
      </c>
      <c r="F13" s="19">
        <v>58</v>
      </c>
      <c r="G13" s="20">
        <v>0.1172</v>
      </c>
      <c r="H13" s="19">
        <v>8</v>
      </c>
      <c r="I13" s="19">
        <v>3</v>
      </c>
      <c r="J13" s="21">
        <v>0.375</v>
      </c>
      <c r="K13" s="18">
        <v>1831</v>
      </c>
      <c r="L13" s="19">
        <v>173</v>
      </c>
      <c r="M13" s="20">
        <v>9.4500000000000001E-2</v>
      </c>
    </row>
    <row r="14" spans="1:13" x14ac:dyDescent="0.2">
      <c r="A14" s="23" t="s">
        <v>19</v>
      </c>
      <c r="B14" s="17"/>
      <c r="C14" s="19"/>
      <c r="D14" s="20"/>
      <c r="E14" s="17"/>
      <c r="F14" s="19"/>
      <c r="G14" s="20"/>
      <c r="H14" s="19"/>
      <c r="I14" s="19"/>
      <c r="J14" s="21"/>
      <c r="K14" s="17"/>
      <c r="L14" s="19"/>
      <c r="M14" s="20"/>
    </row>
    <row r="15" spans="1:13" x14ac:dyDescent="0.2">
      <c r="A15" s="17" t="s">
        <v>20</v>
      </c>
      <c r="B15" s="17">
        <v>640</v>
      </c>
      <c r="C15" s="19">
        <v>35</v>
      </c>
      <c r="D15" s="20">
        <v>5.4699999999999999E-2</v>
      </c>
      <c r="E15" s="17">
        <v>209</v>
      </c>
      <c r="F15" s="19">
        <v>34</v>
      </c>
      <c r="G15" s="20">
        <v>0.16270000000000001</v>
      </c>
      <c r="H15" s="19">
        <v>6</v>
      </c>
      <c r="I15" s="19">
        <v>0</v>
      </c>
      <c r="J15" s="21">
        <v>0</v>
      </c>
      <c r="K15" s="18">
        <v>855</v>
      </c>
      <c r="L15" s="19">
        <v>69</v>
      </c>
      <c r="M15" s="20">
        <v>8.0699999999999994E-2</v>
      </c>
    </row>
    <row r="16" spans="1:13" x14ac:dyDescent="0.2">
      <c r="A16" s="17" t="s">
        <v>21</v>
      </c>
      <c r="B16" s="18">
        <v>3818</v>
      </c>
      <c r="C16" s="22">
        <v>1326</v>
      </c>
      <c r="D16" s="20">
        <v>0.3473</v>
      </c>
      <c r="E16" s="18">
        <v>1966</v>
      </c>
      <c r="F16" s="22">
        <v>807</v>
      </c>
      <c r="G16" s="20">
        <v>0.41049999999999998</v>
      </c>
      <c r="H16" s="19">
        <v>9</v>
      </c>
      <c r="I16" s="19">
        <v>4</v>
      </c>
      <c r="J16" s="21">
        <v>0.44440000000000002</v>
      </c>
      <c r="K16" s="18">
        <v>5793</v>
      </c>
      <c r="L16" s="22">
        <v>2137</v>
      </c>
      <c r="M16" s="20">
        <v>0.36890000000000001</v>
      </c>
    </row>
    <row r="17" spans="1:13" x14ac:dyDescent="0.2">
      <c r="A17" s="17" t="s">
        <v>22</v>
      </c>
      <c r="B17" s="18">
        <v>4832</v>
      </c>
      <c r="C17" s="19">
        <v>189</v>
      </c>
      <c r="D17" s="20">
        <v>3.9100000000000003E-2</v>
      </c>
      <c r="E17" s="18">
        <v>761</v>
      </c>
      <c r="F17" s="19">
        <v>152</v>
      </c>
      <c r="G17" s="20">
        <v>0.19969999999999999</v>
      </c>
      <c r="H17" s="19">
        <v>0</v>
      </c>
      <c r="I17" s="19">
        <v>0</v>
      </c>
      <c r="J17" s="21">
        <v>0</v>
      </c>
      <c r="K17" s="18">
        <v>5593</v>
      </c>
      <c r="L17" s="19">
        <v>341</v>
      </c>
      <c r="M17" s="20">
        <v>6.0999999999999999E-2</v>
      </c>
    </row>
    <row r="18" spans="1:13" x14ac:dyDescent="0.2">
      <c r="A18" s="23" t="s">
        <v>23</v>
      </c>
      <c r="B18" s="17"/>
      <c r="C18" s="19"/>
      <c r="D18" s="20"/>
      <c r="E18" s="17"/>
      <c r="F18" s="19"/>
      <c r="G18" s="20"/>
      <c r="H18" s="19"/>
      <c r="I18" s="19"/>
      <c r="J18" s="21"/>
      <c r="K18" s="17"/>
      <c r="L18" s="19"/>
      <c r="M18" s="20"/>
    </row>
    <row r="19" spans="1:13" x14ac:dyDescent="0.2">
      <c r="A19" s="17" t="s">
        <v>24</v>
      </c>
      <c r="B19" s="18">
        <v>1286</v>
      </c>
      <c r="C19" s="19">
        <v>182</v>
      </c>
      <c r="D19" s="20">
        <v>0.14149999999999999</v>
      </c>
      <c r="E19" s="17">
        <v>535</v>
      </c>
      <c r="F19" s="19">
        <v>130</v>
      </c>
      <c r="G19" s="20">
        <v>0.24299999999999999</v>
      </c>
      <c r="H19" s="19">
        <v>8</v>
      </c>
      <c r="I19" s="19">
        <v>3</v>
      </c>
      <c r="J19" s="21">
        <v>0.375</v>
      </c>
      <c r="K19" s="18">
        <v>1829</v>
      </c>
      <c r="L19" s="19">
        <v>315</v>
      </c>
      <c r="M19" s="20">
        <v>0.17219999999999999</v>
      </c>
    </row>
    <row r="20" spans="1:13" x14ac:dyDescent="0.2">
      <c r="A20" s="17" t="s">
        <v>25</v>
      </c>
      <c r="B20" s="17">
        <v>304</v>
      </c>
      <c r="C20" s="19">
        <v>26</v>
      </c>
      <c r="D20" s="20">
        <v>8.5500000000000007E-2</v>
      </c>
      <c r="E20" s="17">
        <v>55</v>
      </c>
      <c r="F20" s="19">
        <v>5</v>
      </c>
      <c r="G20" s="20">
        <v>9.0899999999999995E-2</v>
      </c>
      <c r="H20" s="19">
        <v>0</v>
      </c>
      <c r="I20" s="19">
        <v>0</v>
      </c>
      <c r="J20" s="21">
        <v>0</v>
      </c>
      <c r="K20" s="17">
        <v>359</v>
      </c>
      <c r="L20" s="19">
        <v>31</v>
      </c>
      <c r="M20" s="20">
        <v>8.6400000000000005E-2</v>
      </c>
    </row>
    <row r="21" spans="1:13" x14ac:dyDescent="0.2">
      <c r="A21" s="17" t="s">
        <v>26</v>
      </c>
      <c r="B21" s="18">
        <v>5912</v>
      </c>
      <c r="C21" s="19">
        <v>762</v>
      </c>
      <c r="D21" s="20">
        <v>0.12889999999999999</v>
      </c>
      <c r="E21" s="18">
        <v>3954</v>
      </c>
      <c r="F21" s="19">
        <v>348</v>
      </c>
      <c r="G21" s="20">
        <v>8.7999999999999995E-2</v>
      </c>
      <c r="H21" s="19">
        <v>6</v>
      </c>
      <c r="I21" s="19">
        <v>5</v>
      </c>
      <c r="J21" s="21">
        <v>0.83330000000000004</v>
      </c>
      <c r="K21" s="18">
        <v>9872</v>
      </c>
      <c r="L21" s="22">
        <v>1115</v>
      </c>
      <c r="M21" s="20">
        <v>0.1129</v>
      </c>
    </row>
    <row r="22" spans="1:13" x14ac:dyDescent="0.2">
      <c r="A22" s="17" t="s">
        <v>27</v>
      </c>
      <c r="B22" s="18">
        <v>1484</v>
      </c>
      <c r="C22" s="22">
        <v>375</v>
      </c>
      <c r="D22" s="20">
        <v>0.25269999999999998</v>
      </c>
      <c r="E22" s="18">
        <v>650</v>
      </c>
      <c r="F22" s="19">
        <v>205</v>
      </c>
      <c r="G22" s="20">
        <v>0.31540000000000001</v>
      </c>
      <c r="H22" s="19">
        <v>9</v>
      </c>
      <c r="I22" s="19">
        <v>5</v>
      </c>
      <c r="J22" s="21">
        <v>0.55559999999999998</v>
      </c>
      <c r="K22" s="18">
        <v>2143</v>
      </c>
      <c r="L22" s="22">
        <v>585</v>
      </c>
      <c r="M22" s="20">
        <v>0.27300000000000002</v>
      </c>
    </row>
    <row r="23" spans="1:13" x14ac:dyDescent="0.2">
      <c r="A23" s="17" t="s">
        <v>28</v>
      </c>
      <c r="B23" s="18">
        <v>2006</v>
      </c>
      <c r="C23" s="19">
        <v>14</v>
      </c>
      <c r="D23" s="20">
        <v>7.0000000000000001E-3</v>
      </c>
      <c r="E23" s="17">
        <v>401</v>
      </c>
      <c r="F23" s="19">
        <v>23</v>
      </c>
      <c r="G23" s="20">
        <v>5.74E-2</v>
      </c>
      <c r="H23" s="19">
        <v>1</v>
      </c>
      <c r="I23" s="19">
        <v>1</v>
      </c>
      <c r="J23" s="21">
        <v>1</v>
      </c>
      <c r="K23" s="18">
        <v>2408</v>
      </c>
      <c r="L23" s="19">
        <v>38</v>
      </c>
      <c r="M23" s="20">
        <v>1.5800000000000002E-2</v>
      </c>
    </row>
    <row r="24" spans="1:13" x14ac:dyDescent="0.2">
      <c r="A24" s="17" t="s">
        <v>29</v>
      </c>
      <c r="B24" s="18">
        <v>2287</v>
      </c>
      <c r="C24" s="19">
        <v>125</v>
      </c>
      <c r="D24" s="20">
        <v>5.4699999999999999E-2</v>
      </c>
      <c r="E24" s="17">
        <v>810</v>
      </c>
      <c r="F24" s="19">
        <v>151</v>
      </c>
      <c r="G24" s="20">
        <v>0.18640000000000001</v>
      </c>
      <c r="H24" s="19">
        <v>0</v>
      </c>
      <c r="I24" s="19">
        <v>0</v>
      </c>
      <c r="J24" s="21">
        <v>0</v>
      </c>
      <c r="K24" s="18">
        <v>3097</v>
      </c>
      <c r="L24" s="19">
        <v>276</v>
      </c>
      <c r="M24" s="20">
        <v>8.9099999999999999E-2</v>
      </c>
    </row>
    <row r="25" spans="1:13" x14ac:dyDescent="0.2">
      <c r="A25" s="17" t="s">
        <v>30</v>
      </c>
      <c r="B25" s="18">
        <v>1700</v>
      </c>
      <c r="C25" s="19">
        <v>248</v>
      </c>
      <c r="D25" s="20">
        <v>0.1459</v>
      </c>
      <c r="E25" s="17">
        <v>562</v>
      </c>
      <c r="F25" s="19">
        <v>104</v>
      </c>
      <c r="G25" s="20">
        <v>0.18509999999999999</v>
      </c>
      <c r="H25" s="19">
        <v>0</v>
      </c>
      <c r="I25" s="19">
        <v>0</v>
      </c>
      <c r="J25" s="21">
        <v>0</v>
      </c>
      <c r="K25" s="18">
        <v>2262</v>
      </c>
      <c r="L25" s="19">
        <v>352</v>
      </c>
      <c r="M25" s="20">
        <v>0.15559999999999999</v>
      </c>
    </row>
    <row r="26" spans="1:13" x14ac:dyDescent="0.2">
      <c r="A26" s="17" t="s">
        <v>31</v>
      </c>
      <c r="B26" s="18">
        <v>1506</v>
      </c>
      <c r="C26" s="19">
        <v>280</v>
      </c>
      <c r="D26" s="20">
        <v>0.18590000000000001</v>
      </c>
      <c r="E26" s="17">
        <v>553</v>
      </c>
      <c r="F26" s="19">
        <v>48</v>
      </c>
      <c r="G26" s="20">
        <v>8.6800000000000002E-2</v>
      </c>
      <c r="H26" s="19">
        <v>0</v>
      </c>
      <c r="I26" s="19">
        <v>0</v>
      </c>
      <c r="J26" s="21">
        <v>0</v>
      </c>
      <c r="K26" s="18">
        <v>2059</v>
      </c>
      <c r="L26" s="19">
        <v>328</v>
      </c>
      <c r="M26" s="20">
        <v>0.1593</v>
      </c>
    </row>
    <row r="27" spans="1:13" x14ac:dyDescent="0.2">
      <c r="A27" s="17" t="s">
        <v>32</v>
      </c>
      <c r="B27" s="18">
        <v>2551</v>
      </c>
      <c r="C27" s="19">
        <v>96</v>
      </c>
      <c r="D27" s="20">
        <v>3.7600000000000001E-2</v>
      </c>
      <c r="E27" s="17">
        <v>598</v>
      </c>
      <c r="F27" s="19">
        <v>36</v>
      </c>
      <c r="G27" s="20">
        <v>6.0199999999999997E-2</v>
      </c>
      <c r="H27" s="19">
        <v>19</v>
      </c>
      <c r="I27" s="19">
        <v>0</v>
      </c>
      <c r="J27" s="21">
        <v>0</v>
      </c>
      <c r="K27" s="18">
        <v>3168</v>
      </c>
      <c r="L27" s="19">
        <v>132</v>
      </c>
      <c r="M27" s="20">
        <v>4.1700000000000001E-2</v>
      </c>
    </row>
    <row r="28" spans="1:13" x14ac:dyDescent="0.2">
      <c r="A28" s="17" t="s">
        <v>33</v>
      </c>
      <c r="B28" s="17">
        <v>664</v>
      </c>
      <c r="C28" s="19">
        <v>64</v>
      </c>
      <c r="D28" s="20">
        <v>9.64E-2</v>
      </c>
      <c r="E28" s="17">
        <v>178</v>
      </c>
      <c r="F28" s="19">
        <v>36</v>
      </c>
      <c r="G28" s="20">
        <v>0.20219999999999999</v>
      </c>
      <c r="H28" s="19">
        <v>13</v>
      </c>
      <c r="I28" s="19">
        <v>6</v>
      </c>
      <c r="J28" s="21">
        <v>0.46150000000000002</v>
      </c>
      <c r="K28" s="18">
        <v>855</v>
      </c>
      <c r="L28" s="19">
        <v>106</v>
      </c>
      <c r="M28" s="20">
        <v>0.124</v>
      </c>
    </row>
    <row r="29" spans="1:13" x14ac:dyDescent="0.2">
      <c r="A29" s="17" t="s">
        <v>34</v>
      </c>
      <c r="B29" s="18">
        <v>2237</v>
      </c>
      <c r="C29" s="19">
        <v>189</v>
      </c>
      <c r="D29" s="20">
        <v>8.4500000000000006E-2</v>
      </c>
      <c r="E29" s="18">
        <v>2479</v>
      </c>
      <c r="F29" s="19">
        <v>149</v>
      </c>
      <c r="G29" s="20">
        <v>6.0100000000000001E-2</v>
      </c>
      <c r="H29" s="19">
        <v>48</v>
      </c>
      <c r="I29" s="19">
        <v>9</v>
      </c>
      <c r="J29" s="21">
        <v>0.1875</v>
      </c>
      <c r="K29" s="18">
        <v>4764</v>
      </c>
      <c r="L29" s="19">
        <v>347</v>
      </c>
      <c r="M29" s="20">
        <v>7.2800000000000004E-2</v>
      </c>
    </row>
    <row r="30" spans="1:13" x14ac:dyDescent="0.2">
      <c r="A30" s="23" t="s">
        <v>35</v>
      </c>
      <c r="B30" s="17"/>
      <c r="C30" s="19"/>
      <c r="D30" s="20"/>
      <c r="E30" s="17"/>
      <c r="F30" s="19"/>
      <c r="G30" s="20"/>
      <c r="H30" s="19"/>
      <c r="I30" s="19"/>
      <c r="J30" s="21"/>
      <c r="K30" s="17"/>
      <c r="L30" s="19"/>
      <c r="M30" s="20"/>
    </row>
    <row r="31" spans="1:13" x14ac:dyDescent="0.2">
      <c r="A31" s="17" t="s">
        <v>36</v>
      </c>
      <c r="B31" s="18">
        <v>2270</v>
      </c>
      <c r="C31" s="19">
        <v>533</v>
      </c>
      <c r="D31" s="20">
        <v>0.23480000000000001</v>
      </c>
      <c r="E31" s="17">
        <v>524</v>
      </c>
      <c r="F31" s="19">
        <v>83</v>
      </c>
      <c r="G31" s="20">
        <v>0.15840000000000001</v>
      </c>
      <c r="H31" s="19">
        <v>0</v>
      </c>
      <c r="I31" s="19">
        <v>0</v>
      </c>
      <c r="J31" s="21">
        <v>0</v>
      </c>
      <c r="K31" s="18">
        <v>2794</v>
      </c>
      <c r="L31" s="19">
        <v>616</v>
      </c>
      <c r="M31" s="20">
        <v>0.2205</v>
      </c>
    </row>
    <row r="32" spans="1:13" x14ac:dyDescent="0.2">
      <c r="A32" s="17" t="s">
        <v>37</v>
      </c>
      <c r="B32" s="18">
        <v>1535</v>
      </c>
      <c r="C32" s="19">
        <v>21</v>
      </c>
      <c r="D32" s="20">
        <v>1.37E-2</v>
      </c>
      <c r="E32" s="17">
        <v>434</v>
      </c>
      <c r="F32" s="19">
        <v>12</v>
      </c>
      <c r="G32" s="20">
        <v>2.76E-2</v>
      </c>
      <c r="H32" s="19">
        <v>0</v>
      </c>
      <c r="I32" s="19">
        <v>0</v>
      </c>
      <c r="J32" s="21">
        <v>0</v>
      </c>
      <c r="K32" s="18">
        <v>1969</v>
      </c>
      <c r="L32" s="19">
        <v>33</v>
      </c>
      <c r="M32" s="20">
        <v>1.6799999999999999E-2</v>
      </c>
    </row>
    <row r="33" spans="1:13" x14ac:dyDescent="0.2">
      <c r="A33" s="17" t="s">
        <v>38</v>
      </c>
      <c r="B33" s="17">
        <v>178</v>
      </c>
      <c r="C33" s="19">
        <v>46</v>
      </c>
      <c r="D33" s="20">
        <v>0.25840000000000002</v>
      </c>
      <c r="E33" s="17">
        <v>53</v>
      </c>
      <c r="F33" s="19">
        <v>9</v>
      </c>
      <c r="G33" s="20">
        <v>0.16980000000000001</v>
      </c>
      <c r="H33" s="19">
        <v>0</v>
      </c>
      <c r="I33" s="19">
        <v>0</v>
      </c>
      <c r="J33" s="21">
        <v>0</v>
      </c>
      <c r="K33" s="17">
        <v>231</v>
      </c>
      <c r="L33" s="19">
        <v>55</v>
      </c>
      <c r="M33" s="20">
        <v>0.23810000000000001</v>
      </c>
    </row>
    <row r="34" spans="1:13" x14ac:dyDescent="0.2">
      <c r="A34" s="17" t="s">
        <v>39</v>
      </c>
      <c r="B34" s="18">
        <v>4202</v>
      </c>
      <c r="C34" s="19">
        <v>201</v>
      </c>
      <c r="D34" s="20">
        <v>4.7800000000000002E-2</v>
      </c>
      <c r="E34" s="18">
        <v>981</v>
      </c>
      <c r="F34" s="19">
        <v>280</v>
      </c>
      <c r="G34" s="20">
        <v>0.28539999999999999</v>
      </c>
      <c r="H34" s="19">
        <v>0</v>
      </c>
      <c r="I34" s="19">
        <v>0</v>
      </c>
      <c r="J34" s="21">
        <v>0</v>
      </c>
      <c r="K34" s="18">
        <v>5183</v>
      </c>
      <c r="L34" s="22">
        <v>481</v>
      </c>
      <c r="M34" s="20">
        <v>9.2799999999999994E-2</v>
      </c>
    </row>
    <row r="35" spans="1:13" x14ac:dyDescent="0.2">
      <c r="A35" s="17" t="s">
        <v>40</v>
      </c>
      <c r="B35" s="17">
        <v>348</v>
      </c>
      <c r="C35" s="19">
        <v>0</v>
      </c>
      <c r="D35" s="20">
        <v>0</v>
      </c>
      <c r="E35" s="17">
        <v>41</v>
      </c>
      <c r="F35" s="19">
        <v>0</v>
      </c>
      <c r="G35" s="20">
        <v>0</v>
      </c>
      <c r="H35" s="19">
        <v>0</v>
      </c>
      <c r="I35" s="19">
        <v>0</v>
      </c>
      <c r="J35" s="21">
        <v>0</v>
      </c>
      <c r="K35" s="17">
        <v>389</v>
      </c>
      <c r="L35" s="19">
        <v>0</v>
      </c>
      <c r="M35" s="20">
        <v>0</v>
      </c>
    </row>
    <row r="36" spans="1:13" x14ac:dyDescent="0.2">
      <c r="A36" s="23" t="s">
        <v>41</v>
      </c>
      <c r="B36" s="17"/>
      <c r="C36" s="19"/>
      <c r="D36" s="20"/>
      <c r="E36" s="17"/>
      <c r="F36" s="19"/>
      <c r="G36" s="20"/>
      <c r="H36" s="19"/>
      <c r="I36" s="19"/>
      <c r="J36" s="21"/>
      <c r="K36" s="17"/>
      <c r="L36" s="19"/>
      <c r="M36" s="20"/>
    </row>
    <row r="37" spans="1:13" x14ac:dyDescent="0.2">
      <c r="A37" s="24" t="s">
        <v>42</v>
      </c>
      <c r="B37" s="17">
        <v>127</v>
      </c>
      <c r="C37" s="19">
        <v>0</v>
      </c>
      <c r="D37" s="20">
        <v>0</v>
      </c>
      <c r="E37" s="17">
        <v>45</v>
      </c>
      <c r="F37" s="19">
        <v>0</v>
      </c>
      <c r="G37" s="20">
        <v>0</v>
      </c>
      <c r="H37" s="19">
        <v>0</v>
      </c>
      <c r="I37" s="19">
        <v>0</v>
      </c>
      <c r="J37" s="21">
        <v>0</v>
      </c>
      <c r="K37" s="17">
        <v>172</v>
      </c>
      <c r="L37" s="19">
        <v>0</v>
      </c>
      <c r="M37" s="20">
        <v>0</v>
      </c>
    </row>
    <row r="38" spans="1:13" x14ac:dyDescent="0.2">
      <c r="A38" s="17" t="s">
        <v>43</v>
      </c>
      <c r="B38" s="18">
        <v>3702</v>
      </c>
      <c r="C38" s="22">
        <v>319</v>
      </c>
      <c r="D38" s="20">
        <v>8.6199999999999999E-2</v>
      </c>
      <c r="E38" s="18">
        <v>572</v>
      </c>
      <c r="F38" s="19">
        <v>50</v>
      </c>
      <c r="G38" s="20">
        <v>8.7400000000000005E-2</v>
      </c>
      <c r="H38" s="19">
        <v>32</v>
      </c>
      <c r="I38" s="19">
        <v>8</v>
      </c>
      <c r="J38" s="21">
        <v>0.25</v>
      </c>
      <c r="K38" s="18">
        <v>4306</v>
      </c>
      <c r="L38" s="22">
        <v>377</v>
      </c>
      <c r="M38" s="20">
        <v>8.7599999999999997E-2</v>
      </c>
    </row>
    <row r="39" spans="1:13" x14ac:dyDescent="0.2">
      <c r="A39" s="17" t="s">
        <v>44</v>
      </c>
      <c r="B39" s="18">
        <v>1232</v>
      </c>
      <c r="C39" s="19">
        <v>32</v>
      </c>
      <c r="D39" s="20">
        <v>2.5999999999999999E-2</v>
      </c>
      <c r="E39" s="17">
        <v>696</v>
      </c>
      <c r="F39" s="19">
        <v>20</v>
      </c>
      <c r="G39" s="20">
        <v>2.87E-2</v>
      </c>
      <c r="H39" s="19">
        <v>0</v>
      </c>
      <c r="I39" s="19">
        <v>0</v>
      </c>
      <c r="J39" s="21">
        <v>0</v>
      </c>
      <c r="K39" s="18">
        <v>1928</v>
      </c>
      <c r="L39" s="19">
        <v>52</v>
      </c>
      <c r="M39" s="20">
        <v>2.7E-2</v>
      </c>
    </row>
    <row r="40" spans="1:13" x14ac:dyDescent="0.2">
      <c r="A40" s="17" t="s">
        <v>45</v>
      </c>
      <c r="B40" s="18">
        <v>1343</v>
      </c>
      <c r="C40" s="19">
        <v>16</v>
      </c>
      <c r="D40" s="20">
        <v>1.1900000000000001E-2</v>
      </c>
      <c r="E40" s="17">
        <v>403</v>
      </c>
      <c r="F40" s="19">
        <v>20</v>
      </c>
      <c r="G40" s="20">
        <v>4.9599999999999998E-2</v>
      </c>
      <c r="H40" s="19">
        <v>2</v>
      </c>
      <c r="I40" s="19">
        <v>1</v>
      </c>
      <c r="J40" s="21">
        <v>0.5</v>
      </c>
      <c r="K40" s="18">
        <v>1748</v>
      </c>
      <c r="L40" s="19">
        <v>37</v>
      </c>
      <c r="M40" s="20">
        <v>2.12E-2</v>
      </c>
    </row>
    <row r="41" spans="1:13" x14ac:dyDescent="0.2">
      <c r="A41" s="17" t="s">
        <v>46</v>
      </c>
      <c r="B41" s="18">
        <v>2549</v>
      </c>
      <c r="C41" s="19">
        <v>285</v>
      </c>
      <c r="D41" s="20">
        <v>0.1118</v>
      </c>
      <c r="E41" s="18">
        <v>835</v>
      </c>
      <c r="F41" s="19">
        <v>75</v>
      </c>
      <c r="G41" s="20">
        <v>8.9800000000000005E-2</v>
      </c>
      <c r="H41" s="19">
        <v>475</v>
      </c>
      <c r="I41" s="19">
        <v>81</v>
      </c>
      <c r="J41" s="21">
        <v>0.17050000000000001</v>
      </c>
      <c r="K41" s="18">
        <v>3859</v>
      </c>
      <c r="L41" s="19">
        <v>441</v>
      </c>
      <c r="M41" s="20">
        <v>0.1143</v>
      </c>
    </row>
    <row r="42" spans="1:13" x14ac:dyDescent="0.2">
      <c r="A42" s="17" t="s">
        <v>47</v>
      </c>
      <c r="B42" s="18">
        <v>2322</v>
      </c>
      <c r="C42" s="19">
        <v>44</v>
      </c>
      <c r="D42" s="20">
        <v>1.89E-2</v>
      </c>
      <c r="E42" s="18">
        <v>721</v>
      </c>
      <c r="F42" s="19">
        <v>36</v>
      </c>
      <c r="G42" s="20">
        <v>4.99E-2</v>
      </c>
      <c r="H42" s="19">
        <v>5</v>
      </c>
      <c r="I42" s="19">
        <v>2</v>
      </c>
      <c r="J42" s="21">
        <v>0.4</v>
      </c>
      <c r="K42" s="18">
        <v>3048</v>
      </c>
      <c r="L42" s="19">
        <v>82</v>
      </c>
      <c r="M42" s="20">
        <v>2.69E-2</v>
      </c>
    </row>
    <row r="43" spans="1:13" x14ac:dyDescent="0.2">
      <c r="A43" s="17" t="s">
        <v>48</v>
      </c>
      <c r="B43" s="18">
        <v>1166</v>
      </c>
      <c r="C43" s="19">
        <v>23</v>
      </c>
      <c r="D43" s="20">
        <v>1.9699999999999999E-2</v>
      </c>
      <c r="E43" s="17">
        <v>385</v>
      </c>
      <c r="F43" s="19">
        <v>10</v>
      </c>
      <c r="G43" s="20">
        <v>2.5999999999999999E-2</v>
      </c>
      <c r="H43" s="19">
        <v>0</v>
      </c>
      <c r="I43" s="19">
        <v>0</v>
      </c>
      <c r="J43" s="21">
        <v>0</v>
      </c>
      <c r="K43" s="18">
        <v>1551</v>
      </c>
      <c r="L43" s="19">
        <v>33</v>
      </c>
      <c r="M43" s="20">
        <v>2.1299999999999999E-2</v>
      </c>
    </row>
    <row r="44" spans="1:13" x14ac:dyDescent="0.2">
      <c r="A44" s="17" t="s">
        <v>49</v>
      </c>
      <c r="B44" s="18">
        <v>1204</v>
      </c>
      <c r="C44" s="19">
        <v>296</v>
      </c>
      <c r="D44" s="20">
        <v>0.24579999999999999</v>
      </c>
      <c r="E44" s="17">
        <v>390</v>
      </c>
      <c r="F44" s="19">
        <v>82</v>
      </c>
      <c r="G44" s="20">
        <v>0.21029999999999999</v>
      </c>
      <c r="H44" s="19">
        <v>13</v>
      </c>
      <c r="I44" s="19">
        <v>10</v>
      </c>
      <c r="J44" s="21">
        <v>0.76919999999999999</v>
      </c>
      <c r="K44" s="18">
        <v>1607</v>
      </c>
      <c r="L44" s="19">
        <v>388</v>
      </c>
      <c r="M44" s="20">
        <v>0.2414</v>
      </c>
    </row>
    <row r="45" spans="1:13" x14ac:dyDescent="0.2">
      <c r="A45" s="17" t="s">
        <v>50</v>
      </c>
      <c r="B45" s="18">
        <v>8238</v>
      </c>
      <c r="C45" s="22">
        <v>945</v>
      </c>
      <c r="D45" s="20">
        <v>0.1147</v>
      </c>
      <c r="E45" s="18">
        <v>2644</v>
      </c>
      <c r="F45" s="19">
        <v>477</v>
      </c>
      <c r="G45" s="20">
        <v>0.1804</v>
      </c>
      <c r="H45" s="19">
        <v>104</v>
      </c>
      <c r="I45" s="19">
        <v>81</v>
      </c>
      <c r="J45" s="21">
        <v>0.77880000000000005</v>
      </c>
      <c r="K45" s="18">
        <v>10986</v>
      </c>
      <c r="L45" s="22">
        <v>1503</v>
      </c>
      <c r="M45" s="20">
        <v>0.1368</v>
      </c>
    </row>
    <row r="46" spans="1:13" x14ac:dyDescent="0.2">
      <c r="A46" s="17" t="s">
        <v>51</v>
      </c>
      <c r="B46" s="18">
        <v>1151</v>
      </c>
      <c r="C46" s="19">
        <v>118</v>
      </c>
      <c r="D46" s="20">
        <v>0.10249999999999999</v>
      </c>
      <c r="E46" s="17">
        <v>330</v>
      </c>
      <c r="F46" s="19">
        <v>12</v>
      </c>
      <c r="G46" s="20">
        <v>3.6400000000000002E-2</v>
      </c>
      <c r="H46" s="19">
        <v>1</v>
      </c>
      <c r="I46" s="19">
        <v>0</v>
      </c>
      <c r="J46" s="21">
        <v>0</v>
      </c>
      <c r="K46" s="18">
        <v>1482</v>
      </c>
      <c r="L46" s="19">
        <v>130</v>
      </c>
      <c r="M46" s="20">
        <v>8.77E-2</v>
      </c>
    </row>
    <row r="47" spans="1:13" x14ac:dyDescent="0.2">
      <c r="A47" s="17" t="s">
        <v>52</v>
      </c>
      <c r="B47" s="17">
        <v>437</v>
      </c>
      <c r="C47" s="19">
        <v>107</v>
      </c>
      <c r="D47" s="20">
        <v>0.24490000000000001</v>
      </c>
      <c r="E47" s="17">
        <v>163</v>
      </c>
      <c r="F47" s="19">
        <v>26</v>
      </c>
      <c r="G47" s="20">
        <v>0.1595</v>
      </c>
      <c r="H47" s="19">
        <v>0</v>
      </c>
      <c r="I47" s="19">
        <v>0</v>
      </c>
      <c r="J47" s="21">
        <v>0</v>
      </c>
      <c r="K47" s="17">
        <v>600</v>
      </c>
      <c r="L47" s="19">
        <v>133</v>
      </c>
      <c r="M47" s="20">
        <v>0.22170000000000001</v>
      </c>
    </row>
    <row r="48" spans="1:13" x14ac:dyDescent="0.2">
      <c r="A48" s="17" t="s">
        <v>53</v>
      </c>
      <c r="B48" s="18">
        <v>1402</v>
      </c>
      <c r="C48" s="19">
        <v>249</v>
      </c>
      <c r="D48" s="20">
        <v>0.17760000000000001</v>
      </c>
      <c r="E48" s="17">
        <v>191</v>
      </c>
      <c r="F48" s="19">
        <v>20</v>
      </c>
      <c r="G48" s="20">
        <v>0.1047</v>
      </c>
      <c r="H48" s="19">
        <v>0</v>
      </c>
      <c r="I48" s="19">
        <v>0</v>
      </c>
      <c r="J48" s="21">
        <v>0</v>
      </c>
      <c r="K48" s="18">
        <v>1593</v>
      </c>
      <c r="L48" s="19">
        <v>269</v>
      </c>
      <c r="M48" s="20">
        <v>0.16889999999999999</v>
      </c>
    </row>
    <row r="49" spans="1:13" x14ac:dyDescent="0.2">
      <c r="A49" s="17" t="s">
        <v>54</v>
      </c>
      <c r="B49" s="17">
        <v>55</v>
      </c>
      <c r="C49" s="19">
        <v>4</v>
      </c>
      <c r="D49" s="20">
        <v>7.2700000000000001E-2</v>
      </c>
      <c r="E49" s="17">
        <v>13</v>
      </c>
      <c r="F49" s="19">
        <v>2</v>
      </c>
      <c r="G49" s="20">
        <v>0.15379999999999999</v>
      </c>
      <c r="H49" s="19">
        <v>0</v>
      </c>
      <c r="I49" s="19">
        <v>0</v>
      </c>
      <c r="J49" s="21">
        <v>0</v>
      </c>
      <c r="K49" s="17">
        <v>68</v>
      </c>
      <c r="L49" s="19">
        <v>6</v>
      </c>
      <c r="M49" s="20">
        <v>8.8200000000000001E-2</v>
      </c>
    </row>
    <row r="50" spans="1:13" x14ac:dyDescent="0.2">
      <c r="A50" s="17" t="s">
        <v>55</v>
      </c>
      <c r="B50" s="18">
        <v>2080</v>
      </c>
      <c r="C50" s="19">
        <v>455</v>
      </c>
      <c r="D50" s="20">
        <v>0.21879999999999999</v>
      </c>
      <c r="E50" s="17">
        <v>776</v>
      </c>
      <c r="F50" s="19">
        <v>169</v>
      </c>
      <c r="G50" s="20">
        <v>0.21779999999999999</v>
      </c>
      <c r="H50" s="19">
        <v>24</v>
      </c>
      <c r="I50" s="19">
        <v>4</v>
      </c>
      <c r="J50" s="21">
        <v>0.16669999999999999</v>
      </c>
      <c r="K50" s="18">
        <v>2880</v>
      </c>
      <c r="L50" s="19">
        <v>628</v>
      </c>
      <c r="M50" s="20">
        <v>0.21809999999999999</v>
      </c>
    </row>
    <row r="51" spans="1:13" x14ac:dyDescent="0.2">
      <c r="A51" s="17" t="s">
        <v>56</v>
      </c>
      <c r="B51" s="18">
        <v>12577</v>
      </c>
      <c r="C51" s="19">
        <v>637</v>
      </c>
      <c r="D51" s="20">
        <v>5.0599999999999999E-2</v>
      </c>
      <c r="E51" s="18">
        <v>2646</v>
      </c>
      <c r="F51" s="19">
        <v>269</v>
      </c>
      <c r="G51" s="20">
        <v>0.1017</v>
      </c>
      <c r="H51" s="19">
        <v>0</v>
      </c>
      <c r="I51" s="19">
        <v>0</v>
      </c>
      <c r="J51" s="21">
        <v>0</v>
      </c>
      <c r="K51" s="18">
        <v>15223</v>
      </c>
      <c r="L51" s="22">
        <v>906</v>
      </c>
      <c r="M51" s="20">
        <v>5.9499999999999997E-2</v>
      </c>
    </row>
    <row r="52" spans="1:13" x14ac:dyDescent="0.2">
      <c r="A52" s="17" t="s">
        <v>57</v>
      </c>
      <c r="B52" s="17">
        <v>539</v>
      </c>
      <c r="C52" s="19">
        <v>27</v>
      </c>
      <c r="D52" s="20">
        <v>5.0099999999999999E-2</v>
      </c>
      <c r="E52" s="17">
        <v>101</v>
      </c>
      <c r="F52" s="19">
        <v>2</v>
      </c>
      <c r="G52" s="20">
        <v>1.9800000000000002E-2</v>
      </c>
      <c r="H52" s="19">
        <v>1</v>
      </c>
      <c r="I52" s="19">
        <v>0</v>
      </c>
      <c r="J52" s="21">
        <v>0</v>
      </c>
      <c r="K52" s="17">
        <v>641</v>
      </c>
      <c r="L52" s="19">
        <v>29</v>
      </c>
      <c r="M52" s="20">
        <v>4.5199999999999997E-2</v>
      </c>
    </row>
    <row r="53" spans="1:13" x14ac:dyDescent="0.2">
      <c r="A53" s="17" t="s">
        <v>58</v>
      </c>
      <c r="B53" s="18">
        <v>2639</v>
      </c>
      <c r="C53" s="19">
        <v>392</v>
      </c>
      <c r="D53" s="20">
        <v>0.14849999999999999</v>
      </c>
      <c r="E53" s="17">
        <v>530</v>
      </c>
      <c r="F53" s="19">
        <v>115</v>
      </c>
      <c r="G53" s="20">
        <v>0.217</v>
      </c>
      <c r="H53" s="19">
        <v>0</v>
      </c>
      <c r="I53" s="19">
        <v>0</v>
      </c>
      <c r="J53" s="21">
        <v>0</v>
      </c>
      <c r="K53" s="18">
        <v>3169</v>
      </c>
      <c r="L53" s="19">
        <v>507</v>
      </c>
      <c r="M53" s="20">
        <v>0.16</v>
      </c>
    </row>
    <row r="54" spans="1:13" x14ac:dyDescent="0.2">
      <c r="A54" s="23" t="s">
        <v>59</v>
      </c>
      <c r="B54" s="17"/>
      <c r="C54" s="19"/>
      <c r="D54" s="20"/>
      <c r="E54" s="17"/>
      <c r="F54" s="19"/>
      <c r="G54" s="20"/>
      <c r="H54" s="19"/>
      <c r="I54" s="19"/>
      <c r="J54" s="21"/>
      <c r="K54" s="17"/>
      <c r="L54" s="19"/>
      <c r="M54" s="20"/>
    </row>
    <row r="55" spans="1:13" x14ac:dyDescent="0.2">
      <c r="A55" s="17" t="s">
        <v>60</v>
      </c>
      <c r="B55" s="17">
        <v>139</v>
      </c>
      <c r="C55" s="19">
        <v>12</v>
      </c>
      <c r="D55" s="20">
        <v>8.6300000000000002E-2</v>
      </c>
      <c r="E55" s="17">
        <v>38</v>
      </c>
      <c r="F55" s="19">
        <v>8</v>
      </c>
      <c r="G55" s="20">
        <v>0.21049999999999999</v>
      </c>
      <c r="H55" s="19">
        <v>0</v>
      </c>
      <c r="I55" s="19">
        <v>0</v>
      </c>
      <c r="J55" s="21">
        <v>0</v>
      </c>
      <c r="K55" s="17">
        <v>177</v>
      </c>
      <c r="L55" s="19">
        <v>20</v>
      </c>
      <c r="M55" s="20">
        <v>0.113</v>
      </c>
    </row>
    <row r="56" spans="1:13" x14ac:dyDescent="0.2">
      <c r="A56" s="17" t="s">
        <v>61</v>
      </c>
      <c r="B56" s="18">
        <v>2857</v>
      </c>
      <c r="C56" s="22">
        <v>171</v>
      </c>
      <c r="D56" s="20">
        <v>5.9900000000000002E-2</v>
      </c>
      <c r="E56" s="17">
        <v>566</v>
      </c>
      <c r="F56" s="19">
        <v>15</v>
      </c>
      <c r="G56" s="20">
        <v>2.6499999999999999E-2</v>
      </c>
      <c r="H56" s="19">
        <v>7</v>
      </c>
      <c r="I56" s="19">
        <v>3</v>
      </c>
      <c r="J56" s="21">
        <v>0.42859999999999998</v>
      </c>
      <c r="K56" s="18">
        <v>3430</v>
      </c>
      <c r="L56" s="22">
        <v>189</v>
      </c>
      <c r="M56" s="20">
        <v>5.5100000000000003E-2</v>
      </c>
    </row>
    <row r="57" spans="1:13" x14ac:dyDescent="0.2">
      <c r="A57" s="17" t="s">
        <v>62</v>
      </c>
      <c r="B57" s="18">
        <v>1417</v>
      </c>
      <c r="C57" s="19">
        <v>129</v>
      </c>
      <c r="D57" s="20">
        <v>9.0999999999999998E-2</v>
      </c>
      <c r="E57" s="17">
        <v>342</v>
      </c>
      <c r="F57" s="19">
        <v>42</v>
      </c>
      <c r="G57" s="20">
        <v>0.12280000000000001</v>
      </c>
      <c r="H57" s="19">
        <v>10</v>
      </c>
      <c r="I57" s="19">
        <v>6</v>
      </c>
      <c r="J57" s="21">
        <v>0.6</v>
      </c>
      <c r="K57" s="18">
        <v>1769</v>
      </c>
      <c r="L57" s="19">
        <v>177</v>
      </c>
      <c r="M57" s="20">
        <v>0.10009999999999999</v>
      </c>
    </row>
    <row r="58" spans="1:13" x14ac:dyDescent="0.2">
      <c r="A58" s="17" t="s">
        <v>63</v>
      </c>
      <c r="B58" s="17">
        <v>518</v>
      </c>
      <c r="C58" s="19">
        <v>55</v>
      </c>
      <c r="D58" s="20">
        <v>0.1062</v>
      </c>
      <c r="E58" s="17">
        <v>189</v>
      </c>
      <c r="F58" s="19">
        <v>35</v>
      </c>
      <c r="G58" s="20">
        <v>0.1852</v>
      </c>
      <c r="H58" s="19">
        <v>0</v>
      </c>
      <c r="I58" s="19">
        <v>0</v>
      </c>
      <c r="J58" s="21">
        <v>0</v>
      </c>
      <c r="K58" s="17">
        <v>707</v>
      </c>
      <c r="L58" s="19">
        <v>90</v>
      </c>
      <c r="M58" s="20">
        <v>0.1273</v>
      </c>
    </row>
    <row r="59" spans="1:13" ht="15" thickBot="1" x14ac:dyDescent="0.25">
      <c r="A59" s="25" t="s">
        <v>64</v>
      </c>
      <c r="B59" s="25">
        <v>147</v>
      </c>
      <c r="C59" s="26">
        <v>13</v>
      </c>
      <c r="D59" s="27">
        <v>8.8400000000000006E-2</v>
      </c>
      <c r="E59" s="25">
        <v>48</v>
      </c>
      <c r="F59" s="26">
        <v>13</v>
      </c>
      <c r="G59" s="27">
        <v>0.27079999999999999</v>
      </c>
      <c r="H59" s="26">
        <v>1</v>
      </c>
      <c r="I59" s="26">
        <v>1</v>
      </c>
      <c r="J59" s="28">
        <v>1</v>
      </c>
      <c r="K59" s="25">
        <v>196</v>
      </c>
      <c r="L59" s="26">
        <v>27</v>
      </c>
      <c r="M59" s="27">
        <v>0.13780000000000001</v>
      </c>
    </row>
    <row r="60" spans="1:13" ht="15.75" thickBot="1" x14ac:dyDescent="0.3">
      <c r="A60" s="29" t="s">
        <v>65</v>
      </c>
      <c r="B60" s="30">
        <f>SUM(B7:B59)</f>
        <v>106359</v>
      </c>
      <c r="C60" s="31">
        <f>SUM(C7:C59)</f>
        <v>12102</v>
      </c>
      <c r="D60" s="32">
        <f>(C60/B60)</f>
        <v>0.11378444701435704</v>
      </c>
      <c r="E60" s="31">
        <f>SUM(E7:E59)</f>
        <v>34591</v>
      </c>
      <c r="F60" s="31">
        <f>SUM(F7:F59)</f>
        <v>4953</v>
      </c>
      <c r="G60" s="33">
        <f>(F60/E60)</f>
        <v>0.14318753432973894</v>
      </c>
      <c r="H60" s="30">
        <f>SUM(H7:H59)</f>
        <v>1016</v>
      </c>
      <c r="I60" s="31">
        <f>SUM(I7:I59)</f>
        <v>348</v>
      </c>
      <c r="J60" s="32">
        <f>(I60/H60)</f>
        <v>0.34251968503937008</v>
      </c>
      <c r="K60" s="31">
        <f>SUM(K7:K59)</f>
        <v>141966</v>
      </c>
      <c r="L60" s="31">
        <f>SUM(L7:L59)</f>
        <v>17403</v>
      </c>
      <c r="M60" s="32">
        <f>(L60/K60)</f>
        <v>0.12258568953129623</v>
      </c>
    </row>
    <row r="62" spans="1:13" x14ac:dyDescent="0.2">
      <c r="A62" s="1" t="s">
        <v>77</v>
      </c>
    </row>
    <row r="63" spans="1:13" ht="15" x14ac:dyDescent="0.25">
      <c r="A63" s="34" t="s">
        <v>66</v>
      </c>
    </row>
    <row r="64" spans="1:13" x14ac:dyDescent="0.2">
      <c r="A64" s="1" t="s">
        <v>67</v>
      </c>
    </row>
    <row r="65" spans="1:3" x14ac:dyDescent="0.2">
      <c r="A65" s="1" t="s">
        <v>68</v>
      </c>
    </row>
    <row r="66" spans="1:3" x14ac:dyDescent="0.2">
      <c r="A66" s="1" t="s">
        <v>69</v>
      </c>
    </row>
    <row r="67" spans="1:3" x14ac:dyDescent="0.2">
      <c r="A67" s="1" t="s">
        <v>70</v>
      </c>
    </row>
    <row r="68" spans="1:3" x14ac:dyDescent="0.2">
      <c r="A68" s="1" t="s">
        <v>71</v>
      </c>
    </row>
    <row r="69" spans="1:3" x14ac:dyDescent="0.2">
      <c r="A69" s="1" t="s">
        <v>72</v>
      </c>
    </row>
    <row r="70" spans="1:3" x14ac:dyDescent="0.2">
      <c r="A70" s="1" t="s">
        <v>73</v>
      </c>
    </row>
    <row r="72" spans="1:3" x14ac:dyDescent="0.2">
      <c r="A72" s="1" t="s">
        <v>74</v>
      </c>
    </row>
    <row r="73" spans="1:3" x14ac:dyDescent="0.2">
      <c r="A73" s="1" t="s">
        <v>75</v>
      </c>
    </row>
    <row r="75" spans="1:3" x14ac:dyDescent="0.2">
      <c r="A75" s="1" t="s">
        <v>76</v>
      </c>
    </row>
    <row r="77" spans="1:3" x14ac:dyDescent="0.2">
      <c r="A77" s="36">
        <v>42405</v>
      </c>
      <c r="B77" s="36"/>
    </row>
    <row r="80" spans="1:3" x14ac:dyDescent="0.2">
      <c r="A80" s="2"/>
      <c r="B80" s="35"/>
      <c r="C80" s="35"/>
    </row>
    <row r="81" spans="1:3" x14ac:dyDescent="0.2">
      <c r="A81" s="2"/>
      <c r="B81" s="35"/>
      <c r="C81" s="35"/>
    </row>
    <row r="82" spans="1:3" x14ac:dyDescent="0.2">
      <c r="A82" s="2"/>
      <c r="B82" s="35"/>
      <c r="C82" s="35"/>
    </row>
    <row r="83" spans="1:3" x14ac:dyDescent="0.2">
      <c r="A83" s="2"/>
      <c r="B83" s="35"/>
      <c r="C83" s="35"/>
    </row>
  </sheetData>
  <mergeCells count="7">
    <mergeCell ref="A77:B77"/>
    <mergeCell ref="B1:M1"/>
    <mergeCell ref="B2:M2"/>
    <mergeCell ref="B4:D4"/>
    <mergeCell ref="E4:G4"/>
    <mergeCell ref="H4:J4"/>
    <mergeCell ref="K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Dec15 HAA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 User</dc:creator>
  <cp:lastModifiedBy>Windows User</cp:lastModifiedBy>
  <dcterms:created xsi:type="dcterms:W3CDTF">2016-02-05T14:19:29Z</dcterms:created>
  <dcterms:modified xsi:type="dcterms:W3CDTF">2016-02-08T21:31:00Z</dcterms:modified>
</cp:coreProperties>
</file>