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-Reversals 2024\"/>
    </mc:Choice>
  </mc:AlternateContent>
  <xr:revisionPtr revIDLastSave="0" documentId="13_ncr:1_{A7776DB2-A950-4DD0-805B-C988A9D2A261}" xr6:coauthVersionLast="47" xr6:coauthVersionMax="47" xr10:uidLastSave="{00000000-0000-0000-0000-000000000000}"/>
  <bookViews>
    <workbookView xWindow="-28920" yWindow="-120" windowWidth="29040" windowHeight="15720" xr2:uid="{35D1D06D-2A67-4DEF-A3C1-B235B9E4C229}"/>
  </bookViews>
  <sheets>
    <sheet name="Jun 24 H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D59" i="1" l="1"/>
  <c r="M59" i="1"/>
  <c r="J59" i="1"/>
  <c r="G59" i="1"/>
</calcChain>
</file>

<file path=xl/sharedStrings.xml><?xml version="1.0" encoding="utf-8"?>
<sst xmlns="http://schemas.openxmlformats.org/spreadsheetml/2006/main" count="90" uniqueCount="77">
  <si>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</si>
  <si>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</si>
  <si>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</si>
  <si>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</si>
  <si>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</si>
  <si>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</si>
  <si>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</si>
  <si>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</si>
  <si>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</si>
  <si>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</si>
  <si>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</si>
  <si>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</si>
  <si>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</si>
  <si>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</si>
  <si>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</si>
  <si>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</si>
  <si>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</si>
  <si>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</si>
  <si>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</si>
  <si>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</si>
  <si>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</si>
  <si>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</si>
  <si>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</si>
  <si>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</si>
  <si>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</si>
  <si>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</si>
  <si>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</si>
  <si>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</si>
  <si>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</si>
  <si>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</si>
  <si>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</si>
  <si>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</si>
  <si>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</si>
  <si>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</si>
  <si>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</si>
  <si>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</si>
  <si>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</si>
  <si>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</si>
  <si>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</si>
  <si>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</si>
  <si>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</si>
  <si>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</si>
  <si>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</si>
  <si>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</si>
  <si>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</si>
  <si>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</si>
  <si>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</si>
  <si>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</si>
  <si>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</si>
  <si>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</si>
  <si>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</si>
  <si>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</si>
  <si>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</si>
  <si>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</si>
  <si>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</si>
  <si>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</si>
  <si>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</si>
  <si>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</si>
  <si>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</si>
  <si>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</si>
  <si>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</si>
  <si>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</si>
  <si>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</si>
  <si>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</si>
  <si>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</si>
  <si>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</si>
  <si>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</si>
  <si>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</si>
  <si>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</si>
  <si>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</si>
  <si>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</si>
  <si>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</si>
  <si>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</si>
  <si>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</si>
  <si>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No Higher Authority Entity</t>
  </si>
  <si>
    <t>June 2024 (7/01/2023 to 06/30/2024)</t>
  </si>
  <si>
    <t>Prepared by:  Office of Unemployment Insurance, Division of Performance Management 7/23/2024.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</si>
</sst>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4" xfId="0" applyBorder="1"/>
    <xf numFmtId="0" fontId="0" fillId="0" borderId="15" xfId="0" applyBorder="1"/>
    <xf numFmtId="164" fontId="0" fillId="0" borderId="16" xfId="0" applyNumberFormat="1" applyBorder="1"/>
    <xf numFmtId="0" fontId="0" fillId="0" borderId="17" xfId="0" applyBorder="1"/>
    <xf numFmtId="164" fontId="0" fillId="0" borderId="18" xfId="0" applyNumberFormat="1" applyBorder="1"/>
    <xf numFmtId="0" fontId="0" fillId="0" borderId="19" xfId="0" applyBorder="1"/>
    <xf numFmtId="0" fontId="0" fillId="0" borderId="20" xfId="0" applyBorder="1"/>
    <xf numFmtId="164" fontId="0" fillId="0" borderId="21" xfId="0" applyNumberFormat="1" applyBorder="1"/>
    <xf numFmtId="0" fontId="0" fillId="0" borderId="22" xfId="0" applyBorder="1"/>
    <xf numFmtId="164" fontId="0" fillId="0" borderId="23" xfId="0" applyNumberFormat="1" applyBorder="1"/>
    <xf numFmtId="3" fontId="0" fillId="0" borderId="19" xfId="0" applyNumberFormat="1" applyBorder="1"/>
    <xf numFmtId="3" fontId="0" fillId="0" borderId="22" xfId="0" applyNumberFormat="1" applyBorder="1"/>
    <xf numFmtId="3" fontId="0" fillId="0" borderId="20" xfId="0" applyNumberFormat="1" applyBorder="1"/>
    <xf numFmtId="0" fontId="0" fillId="0" borderId="25" xfId="0" applyBorder="1"/>
    <xf numFmtId="0" fontId="0" fillId="0" borderId="26" xfId="0" applyBorder="1"/>
    <xf numFmtId="164" fontId="0" fillId="0" borderId="27" xfId="0" applyNumberFormat="1" applyBorder="1"/>
    <xf numFmtId="0" fontId="0" fillId="0" borderId="28" xfId="0" applyBorder="1"/>
    <xf numFmtId="0" fontId="0" fillId="0" borderId="29" xfId="0" applyBorder="1"/>
    <xf numFmtId="164" fontId="0" fillId="0" borderId="30" xfId="0" applyNumberFormat="1" applyBorder="1"/>
    <xf numFmtId="3" fontId="0" fillId="0" borderId="28" xfId="0" applyNumberFormat="1" applyBorder="1"/>
    <xf numFmtId="164" fontId="0" fillId="0" borderId="31" xfId="0" applyNumberFormat="1" applyBorder="1"/>
    <xf numFmtId="0" fontId="0" fillId="0" borderId="36" xfId="0" applyBorder="1"/>
    <xf numFmtId="0" fontId="0" fillId="0" borderId="37" xfId="0" applyBorder="1"/>
    <xf numFmtId="164" fontId="0" fillId="0" borderId="38" xfId="0" applyNumberFormat="1" applyBorder="1"/>
    <xf numFmtId="164" fontId="0" fillId="0" borderId="39" xfId="0" applyNumberFormat="1" applyBorder="1"/>
    <xf numFmtId="3" fontId="0" fillId="0" borderId="40" xfId="0" applyNumberFormat="1" applyBorder="1"/>
    <xf numFmtId="0" fontId="0" fillId="0" borderId="41" xfId="0" applyBorder="1"/>
    <xf numFmtId="164" fontId="0" fillId="0" borderId="42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9" xfId="0" applyNumberFormat="1" applyBorder="1"/>
    <xf numFmtId="3" fontId="0" fillId="0" borderId="14" xfId="0" applyNumberFormat="1" applyBorder="1"/>
    <xf numFmtId="3" fontId="0" fillId="0" borderId="36" xfId="0" applyNumberFormat="1" applyBorder="1"/>
    <xf numFmtId="3" fontId="1" fillId="4" borderId="44" xfId="0" applyNumberFormat="1" applyFont="1" applyFill="1" applyBorder="1"/>
    <xf numFmtId="3" fontId="1" fillId="4" borderId="45" xfId="0" applyNumberFormat="1" applyFont="1" applyFill="1" applyBorder="1"/>
    <xf numFmtId="164" fontId="1" fillId="4" borderId="46" xfId="0" applyNumberFormat="1" applyFont="1" applyFill="1" applyBorder="1"/>
    <xf numFmtId="3" fontId="1" fillId="4" borderId="47" xfId="0" applyNumberFormat="1" applyFont="1" applyFill="1" applyBorder="1"/>
    <xf numFmtId="164" fontId="1" fillId="4" borderId="48" xfId="0" applyNumberFormat="1" applyFont="1" applyFill="1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 wrapText="1"/>
    </xf>
    <xf numFmtId="164" fontId="2" fillId="3" borderId="12" xfId="0" applyNumberFormat="1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49" xfId="0" applyBorder="1"/>
    <xf numFmtId="0" fontId="0" fillId="0" borderId="50" xfId="0" applyBorder="1"/>
    <xf numFmtId="0" fontId="0" fillId="0" borderId="51" xfId="0" applyBorder="1"/>
    <xf numFmtId="14" fontId="3" fillId="0" borderId="4" xfId="0" applyNumberFormat="1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5" xfId="0" applyNumberFormat="1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1" fillId="4" borderId="3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90927-F2BD-4542-AE97-34FFE53466DB}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" thickBot="1" x14ac:dyDescent="0.4">
      <c r="A2" s="42" t="s">
        <v>75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13" ht="15" thickBot="1" x14ac:dyDescent="0.4">
      <c r="A3" s="45" t="s">
        <v>1</v>
      </c>
      <c r="B3" s="48" t="s">
        <v>2</v>
      </c>
      <c r="C3" s="49"/>
      <c r="D3" s="50"/>
      <c r="E3" s="48" t="s">
        <v>3</v>
      </c>
      <c r="F3" s="49"/>
      <c r="G3" s="50"/>
      <c r="H3" s="48" t="s">
        <v>4</v>
      </c>
      <c r="I3" s="49"/>
      <c r="J3" s="50"/>
      <c r="K3" s="49" t="s">
        <v>5</v>
      </c>
      <c r="L3" s="49"/>
      <c r="M3" s="50"/>
    </row>
    <row r="4" spans="1:13" x14ac:dyDescent="0.35">
      <c r="A4" s="46"/>
      <c r="B4" s="51" t="s">
        <v>6</v>
      </c>
      <c r="C4" s="53" t="s">
        <v>7</v>
      </c>
      <c r="D4" s="55" t="s">
        <v>8</v>
      </c>
      <c r="E4" s="51" t="s">
        <v>6</v>
      </c>
      <c r="F4" s="53" t="s">
        <v>7</v>
      </c>
      <c r="G4" s="55" t="s">
        <v>8</v>
      </c>
      <c r="H4" s="51" t="s">
        <v>6</v>
      </c>
      <c r="I4" s="53" t="s">
        <v>7</v>
      </c>
      <c r="J4" s="55" t="s">
        <v>8</v>
      </c>
      <c r="K4" s="51" t="s">
        <v>6</v>
      </c>
      <c r="L4" s="53" t="s">
        <v>7</v>
      </c>
      <c r="M4" s="55" t="s">
        <v>8</v>
      </c>
    </row>
    <row r="5" spans="1:13" ht="15" thickBot="1" x14ac:dyDescent="0.4">
      <c r="A5" s="47"/>
      <c r="B5" s="52"/>
      <c r="C5" s="54"/>
      <c r="D5" s="56"/>
      <c r="E5" s="52"/>
      <c r="F5" s="54"/>
      <c r="G5" s="56"/>
      <c r="H5" s="52"/>
      <c r="I5" s="54"/>
      <c r="J5" s="56"/>
      <c r="K5" s="52"/>
      <c r="L5" s="54"/>
      <c r="M5" s="56"/>
    </row>
    <row r="6" spans="1:13" x14ac:dyDescent="0.35">
      <c r="A6" s="72" t="s">
        <v>9</v>
      </c>
      <c r="B6" s="1">
        <v>24</v>
      </c>
      <c r="C6" s="2">
        <v>5</v>
      </c>
      <c r="D6" s="3">
        <v>0.20830000000000001</v>
      </c>
      <c r="E6" s="4">
        <v>5</v>
      </c>
      <c r="F6" s="2">
        <v>0</v>
      </c>
      <c r="G6" s="5">
        <v>0</v>
      </c>
      <c r="H6" s="1">
        <v>0</v>
      </c>
      <c r="I6" s="2">
        <v>0</v>
      </c>
      <c r="J6" s="3">
        <v>0</v>
      </c>
      <c r="K6" s="4">
        <v>29</v>
      </c>
      <c r="L6" s="2">
        <v>5</v>
      </c>
      <c r="M6" s="3">
        <v>0.1724</v>
      </c>
    </row>
    <row r="7" spans="1:13" x14ac:dyDescent="0.35">
      <c r="A7" s="72" t="s">
        <v>10</v>
      </c>
      <c r="B7" s="6">
        <v>274</v>
      </c>
      <c r="C7" s="7">
        <v>36</v>
      </c>
      <c r="D7" s="8">
        <v>0.13139999999999999</v>
      </c>
      <c r="E7" s="9">
        <v>310</v>
      </c>
      <c r="F7" s="7">
        <v>130</v>
      </c>
      <c r="G7" s="10">
        <v>0.4194</v>
      </c>
      <c r="H7" s="6">
        <v>0</v>
      </c>
      <c r="I7" s="7">
        <v>0</v>
      </c>
      <c r="J7" s="8">
        <v>0</v>
      </c>
      <c r="K7" s="9">
        <v>584</v>
      </c>
      <c r="L7" s="7">
        <v>166</v>
      </c>
      <c r="M7" s="8">
        <v>0.28420000000000001</v>
      </c>
    </row>
    <row r="8" spans="1:13" x14ac:dyDescent="0.35">
      <c r="A8" s="72" t="s">
        <v>11</v>
      </c>
      <c r="B8" s="6">
        <v>959</v>
      </c>
      <c r="C8" s="7">
        <v>140</v>
      </c>
      <c r="D8" s="8">
        <v>0.14599999999999999</v>
      </c>
      <c r="E8" s="9">
        <v>81</v>
      </c>
      <c r="F8" s="7">
        <v>27</v>
      </c>
      <c r="G8" s="10">
        <v>0.33329999999999999</v>
      </c>
      <c r="H8" s="6">
        <v>0</v>
      </c>
      <c r="I8" s="7">
        <v>0</v>
      </c>
      <c r="J8" s="8">
        <v>0</v>
      </c>
      <c r="K8" s="9">
        <v>1040</v>
      </c>
      <c r="L8" s="7">
        <v>167</v>
      </c>
      <c r="M8" s="8">
        <v>0.16059999999999999</v>
      </c>
    </row>
    <row r="9" spans="1:13" x14ac:dyDescent="0.35">
      <c r="A9" s="72" t="s">
        <v>12</v>
      </c>
      <c r="B9" s="11">
        <v>380</v>
      </c>
      <c r="C9" s="7">
        <v>26</v>
      </c>
      <c r="D9" s="8">
        <v>6.8400000000000002E-2</v>
      </c>
      <c r="E9" s="9">
        <v>81</v>
      </c>
      <c r="F9" s="7">
        <v>16</v>
      </c>
      <c r="G9" s="10">
        <v>0.19750000000000001</v>
      </c>
      <c r="H9" s="6">
        <v>0</v>
      </c>
      <c r="I9" s="7">
        <v>0</v>
      </c>
      <c r="J9" s="8">
        <v>0</v>
      </c>
      <c r="K9" s="12">
        <v>461</v>
      </c>
      <c r="L9" s="7">
        <v>42</v>
      </c>
      <c r="M9" s="8">
        <v>9.11E-2</v>
      </c>
    </row>
    <row r="10" spans="1:13" x14ac:dyDescent="0.35">
      <c r="A10" s="72" t="s">
        <v>13</v>
      </c>
      <c r="B10" s="11">
        <v>9120</v>
      </c>
      <c r="C10" s="13">
        <v>2270</v>
      </c>
      <c r="D10" s="8">
        <v>0.24890000000000001</v>
      </c>
      <c r="E10" s="12">
        <v>1094</v>
      </c>
      <c r="F10" s="7">
        <v>188</v>
      </c>
      <c r="G10" s="10">
        <v>0.17180000000000001</v>
      </c>
      <c r="H10" s="6">
        <v>27</v>
      </c>
      <c r="I10" s="7">
        <v>8</v>
      </c>
      <c r="J10" s="8">
        <v>0.29630000000000001</v>
      </c>
      <c r="K10" s="12">
        <v>10241</v>
      </c>
      <c r="L10" s="13">
        <v>2466</v>
      </c>
      <c r="M10" s="8">
        <v>0.24079999999999999</v>
      </c>
    </row>
    <row r="11" spans="1:13" x14ac:dyDescent="0.35">
      <c r="A11" s="72" t="s">
        <v>14</v>
      </c>
      <c r="B11" s="6">
        <v>778</v>
      </c>
      <c r="C11" s="7">
        <v>173</v>
      </c>
      <c r="D11" s="8">
        <v>0.22239999999999999</v>
      </c>
      <c r="E11" s="9">
        <v>336</v>
      </c>
      <c r="F11" s="7">
        <v>84</v>
      </c>
      <c r="G11" s="10">
        <v>0.25</v>
      </c>
      <c r="H11" s="6">
        <v>4</v>
      </c>
      <c r="I11" s="7">
        <v>0</v>
      </c>
      <c r="J11" s="8">
        <v>0</v>
      </c>
      <c r="K11" s="12">
        <v>1118</v>
      </c>
      <c r="L11" s="7">
        <v>257</v>
      </c>
      <c r="M11" s="8">
        <v>0.22989999999999999</v>
      </c>
    </row>
    <row r="12" spans="1:13" ht="15" thickBot="1" x14ac:dyDescent="0.4">
      <c r="A12" s="73" t="s">
        <v>15</v>
      </c>
      <c r="B12" s="14">
        <v>1164</v>
      </c>
      <c r="C12" s="15">
        <v>153</v>
      </c>
      <c r="D12" s="16">
        <v>0.13139999999999999</v>
      </c>
      <c r="E12" s="17">
        <v>174</v>
      </c>
      <c r="F12" s="18">
        <v>13</v>
      </c>
      <c r="G12" s="19">
        <v>7.4700000000000003E-2</v>
      </c>
      <c r="H12" s="14">
        <v>2</v>
      </c>
      <c r="I12" s="15">
        <v>0</v>
      </c>
      <c r="J12" s="16">
        <v>0</v>
      </c>
      <c r="K12" s="20">
        <v>1340</v>
      </c>
      <c r="L12" s="18">
        <v>166</v>
      </c>
      <c r="M12" s="21">
        <v>0.1239</v>
      </c>
    </row>
    <row r="13" spans="1:13" ht="16" thickBot="1" x14ac:dyDescent="0.4">
      <c r="A13" s="74" t="s">
        <v>16</v>
      </c>
      <c r="B13" s="57" t="s">
        <v>74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9"/>
    </row>
    <row r="14" spans="1:13" x14ac:dyDescent="0.35">
      <c r="A14" s="75" t="s">
        <v>17</v>
      </c>
      <c r="B14" s="1">
        <v>420</v>
      </c>
      <c r="C14" s="2">
        <v>12</v>
      </c>
      <c r="D14" s="3">
        <v>2.86E-2</v>
      </c>
      <c r="E14" s="22">
        <v>73</v>
      </c>
      <c r="F14" s="23">
        <v>10</v>
      </c>
      <c r="G14" s="24">
        <v>0.13700000000000001</v>
      </c>
      <c r="H14" s="1">
        <v>1</v>
      </c>
      <c r="I14" s="2">
        <v>0</v>
      </c>
      <c r="J14" s="3">
        <v>0</v>
      </c>
      <c r="K14" s="22">
        <v>494</v>
      </c>
      <c r="L14" s="23">
        <v>22</v>
      </c>
      <c r="M14" s="25">
        <v>4.4499999999999998E-2</v>
      </c>
    </row>
    <row r="15" spans="1:13" x14ac:dyDescent="0.35">
      <c r="A15" s="72" t="s">
        <v>18</v>
      </c>
      <c r="B15" s="11">
        <v>1043</v>
      </c>
      <c r="C15" s="13">
        <v>133</v>
      </c>
      <c r="D15" s="8">
        <v>0.1275</v>
      </c>
      <c r="E15" s="12">
        <v>215</v>
      </c>
      <c r="F15" s="7">
        <v>9</v>
      </c>
      <c r="G15" s="10">
        <v>4.19E-2</v>
      </c>
      <c r="H15" s="6">
        <v>0</v>
      </c>
      <c r="I15" s="7">
        <v>0</v>
      </c>
      <c r="J15" s="8">
        <v>0</v>
      </c>
      <c r="K15" s="12">
        <v>1258</v>
      </c>
      <c r="L15" s="13">
        <v>142</v>
      </c>
      <c r="M15" s="8">
        <v>0.1129</v>
      </c>
    </row>
    <row r="16" spans="1:13" ht="15" thickBot="1" x14ac:dyDescent="0.4">
      <c r="A16" s="73" t="s">
        <v>19</v>
      </c>
      <c r="B16" s="26">
        <v>914</v>
      </c>
      <c r="C16" s="27">
        <v>152</v>
      </c>
      <c r="D16" s="28">
        <v>0.1663</v>
      </c>
      <c r="E16" s="17">
        <v>217</v>
      </c>
      <c r="F16" s="18">
        <v>19</v>
      </c>
      <c r="G16" s="19">
        <v>8.7599999999999997E-2</v>
      </c>
      <c r="H16" s="14">
        <v>1</v>
      </c>
      <c r="I16" s="15">
        <v>0</v>
      </c>
      <c r="J16" s="16">
        <v>0</v>
      </c>
      <c r="K16" s="20">
        <v>1132</v>
      </c>
      <c r="L16" s="18">
        <v>171</v>
      </c>
      <c r="M16" s="21">
        <v>0.15110000000000001</v>
      </c>
    </row>
    <row r="17" spans="1:13" ht="16" thickBot="1" x14ac:dyDescent="0.4">
      <c r="A17" s="74" t="s">
        <v>20</v>
      </c>
      <c r="B17" s="57" t="s">
        <v>74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9"/>
    </row>
    <row r="18" spans="1:13" x14ac:dyDescent="0.35">
      <c r="A18" s="75" t="s">
        <v>21</v>
      </c>
      <c r="B18" s="1">
        <v>1062</v>
      </c>
      <c r="C18" s="2">
        <v>45</v>
      </c>
      <c r="D18" s="3">
        <v>4.24E-2</v>
      </c>
      <c r="E18" s="22">
        <v>294</v>
      </c>
      <c r="F18" s="23">
        <v>16</v>
      </c>
      <c r="G18" s="24">
        <v>5.4399999999999997E-2</v>
      </c>
      <c r="H18" s="1">
        <v>6</v>
      </c>
      <c r="I18" s="2">
        <v>5</v>
      </c>
      <c r="J18" s="3">
        <v>0.83330000000000004</v>
      </c>
      <c r="K18" s="22">
        <v>1362</v>
      </c>
      <c r="L18" s="23">
        <v>66</v>
      </c>
      <c r="M18" s="25">
        <v>4.8500000000000001E-2</v>
      </c>
    </row>
    <row r="19" spans="1:13" x14ac:dyDescent="0.35">
      <c r="A19" s="72" t="s">
        <v>22</v>
      </c>
      <c r="B19" s="6">
        <v>349</v>
      </c>
      <c r="C19" s="7">
        <v>30</v>
      </c>
      <c r="D19" s="8">
        <v>8.5999999999999993E-2</v>
      </c>
      <c r="E19" s="9">
        <v>67</v>
      </c>
      <c r="F19" s="7">
        <v>6</v>
      </c>
      <c r="G19" s="10">
        <v>8.9599999999999999E-2</v>
      </c>
      <c r="H19" s="6">
        <v>1</v>
      </c>
      <c r="I19" s="7">
        <v>0</v>
      </c>
      <c r="J19" s="8">
        <v>0</v>
      </c>
      <c r="K19" s="9">
        <v>417</v>
      </c>
      <c r="L19" s="7">
        <v>36</v>
      </c>
      <c r="M19" s="8">
        <v>8.6300000000000002E-2</v>
      </c>
    </row>
    <row r="20" spans="1:13" x14ac:dyDescent="0.35">
      <c r="A20" s="72" t="s">
        <v>23</v>
      </c>
      <c r="B20" s="11">
        <v>5832</v>
      </c>
      <c r="C20" s="7">
        <v>275</v>
      </c>
      <c r="D20" s="8">
        <v>4.7199999999999999E-2</v>
      </c>
      <c r="E20" s="12">
        <v>1614</v>
      </c>
      <c r="F20" s="7">
        <v>96</v>
      </c>
      <c r="G20" s="10">
        <v>5.9499999999999997E-2</v>
      </c>
      <c r="H20" s="6">
        <v>2</v>
      </c>
      <c r="I20" s="7">
        <v>1</v>
      </c>
      <c r="J20" s="8">
        <v>0.5</v>
      </c>
      <c r="K20" s="12">
        <v>7448</v>
      </c>
      <c r="L20" s="13">
        <v>372</v>
      </c>
      <c r="M20" s="8">
        <v>4.99E-2</v>
      </c>
    </row>
    <row r="21" spans="1:13" x14ac:dyDescent="0.35">
      <c r="A21" s="72" t="s">
        <v>24</v>
      </c>
      <c r="B21" s="6">
        <v>1903</v>
      </c>
      <c r="C21" s="7">
        <v>46</v>
      </c>
      <c r="D21" s="8">
        <v>2.4199999999999999E-2</v>
      </c>
      <c r="E21" s="9">
        <v>716</v>
      </c>
      <c r="F21" s="7">
        <v>23</v>
      </c>
      <c r="G21" s="10">
        <v>3.2099999999999997E-2</v>
      </c>
      <c r="H21" s="6">
        <v>0</v>
      </c>
      <c r="I21" s="7">
        <v>0</v>
      </c>
      <c r="J21" s="8">
        <v>0</v>
      </c>
      <c r="K21" s="12">
        <v>2619</v>
      </c>
      <c r="L21" s="7">
        <v>69</v>
      </c>
      <c r="M21" s="8">
        <v>2.63E-2</v>
      </c>
    </row>
    <row r="22" spans="1:13" x14ac:dyDescent="0.35">
      <c r="A22" s="72" t="s">
        <v>25</v>
      </c>
      <c r="B22" s="6">
        <v>689</v>
      </c>
      <c r="C22" s="7">
        <v>16</v>
      </c>
      <c r="D22" s="8">
        <v>2.3199999999999998E-2</v>
      </c>
      <c r="E22" s="9">
        <v>149</v>
      </c>
      <c r="F22" s="7">
        <v>5</v>
      </c>
      <c r="G22" s="10">
        <v>3.3599999999999998E-2</v>
      </c>
      <c r="H22" s="6">
        <v>0</v>
      </c>
      <c r="I22" s="7">
        <v>0</v>
      </c>
      <c r="J22" s="8">
        <v>0</v>
      </c>
      <c r="K22" s="9">
        <v>838</v>
      </c>
      <c r="L22" s="7">
        <v>21</v>
      </c>
      <c r="M22" s="8">
        <v>2.5100000000000001E-2</v>
      </c>
    </row>
    <row r="23" spans="1:13" x14ac:dyDescent="0.35">
      <c r="A23" s="72" t="s">
        <v>26</v>
      </c>
      <c r="B23" s="6">
        <v>2275</v>
      </c>
      <c r="C23" s="7">
        <v>229</v>
      </c>
      <c r="D23" s="8">
        <v>0.1007</v>
      </c>
      <c r="E23" s="9">
        <v>289</v>
      </c>
      <c r="F23" s="7">
        <v>37</v>
      </c>
      <c r="G23" s="10">
        <v>0.128</v>
      </c>
      <c r="H23" s="6">
        <v>0</v>
      </c>
      <c r="I23" s="7">
        <v>0</v>
      </c>
      <c r="J23" s="8">
        <v>0</v>
      </c>
      <c r="K23" s="12">
        <v>2564</v>
      </c>
      <c r="L23" s="7">
        <v>266</v>
      </c>
      <c r="M23" s="8">
        <v>0.1037</v>
      </c>
    </row>
    <row r="24" spans="1:13" x14ac:dyDescent="0.35">
      <c r="A24" s="72" t="s">
        <v>27</v>
      </c>
      <c r="B24" s="11">
        <v>1790</v>
      </c>
      <c r="C24" s="7">
        <v>56</v>
      </c>
      <c r="D24" s="8">
        <v>3.1300000000000001E-2</v>
      </c>
      <c r="E24" s="9">
        <v>185</v>
      </c>
      <c r="F24" s="7">
        <v>2</v>
      </c>
      <c r="G24" s="10">
        <v>1.0800000000000001E-2</v>
      </c>
      <c r="H24" s="6">
        <v>15</v>
      </c>
      <c r="I24" s="7">
        <v>0</v>
      </c>
      <c r="J24" s="8">
        <v>0</v>
      </c>
      <c r="K24" s="12">
        <v>1990</v>
      </c>
      <c r="L24" s="7">
        <v>58</v>
      </c>
      <c r="M24" s="8">
        <v>2.9100000000000001E-2</v>
      </c>
    </row>
    <row r="25" spans="1:13" x14ac:dyDescent="0.35">
      <c r="A25" s="72" t="s">
        <v>28</v>
      </c>
      <c r="B25" s="11">
        <v>1335</v>
      </c>
      <c r="C25" s="7">
        <v>82</v>
      </c>
      <c r="D25" s="8">
        <v>6.1400000000000003E-2</v>
      </c>
      <c r="E25" s="9">
        <v>350</v>
      </c>
      <c r="F25" s="7">
        <v>41</v>
      </c>
      <c r="G25" s="10">
        <v>0.1171</v>
      </c>
      <c r="H25" s="6">
        <v>0</v>
      </c>
      <c r="I25" s="7">
        <v>0</v>
      </c>
      <c r="J25" s="8">
        <v>0</v>
      </c>
      <c r="K25" s="12">
        <v>1685</v>
      </c>
      <c r="L25" s="7">
        <v>123</v>
      </c>
      <c r="M25" s="8">
        <v>7.2999999999999995E-2</v>
      </c>
    </row>
    <row r="26" spans="1:13" x14ac:dyDescent="0.35">
      <c r="A26" s="72" t="s">
        <v>29</v>
      </c>
      <c r="B26" s="11">
        <v>1117</v>
      </c>
      <c r="C26" s="7">
        <v>107</v>
      </c>
      <c r="D26" s="8">
        <v>9.5799999999999996E-2</v>
      </c>
      <c r="E26" s="9">
        <v>134</v>
      </c>
      <c r="F26" s="7">
        <v>22</v>
      </c>
      <c r="G26" s="10">
        <v>0.16420000000000001</v>
      </c>
      <c r="H26" s="6">
        <v>0</v>
      </c>
      <c r="I26" s="7">
        <v>0</v>
      </c>
      <c r="J26" s="8">
        <v>0</v>
      </c>
      <c r="K26" s="12">
        <v>1251</v>
      </c>
      <c r="L26" s="7">
        <v>129</v>
      </c>
      <c r="M26" s="8">
        <v>0.1031</v>
      </c>
    </row>
    <row r="27" spans="1:13" x14ac:dyDescent="0.35">
      <c r="A27" s="72" t="s">
        <v>30</v>
      </c>
      <c r="B27" s="6">
        <v>713</v>
      </c>
      <c r="C27" s="7">
        <v>103</v>
      </c>
      <c r="D27" s="8">
        <v>0.14449999999999999</v>
      </c>
      <c r="E27" s="9">
        <v>173</v>
      </c>
      <c r="F27" s="7">
        <v>16</v>
      </c>
      <c r="G27" s="10">
        <v>9.2499999999999999E-2</v>
      </c>
      <c r="H27" s="6">
        <v>1</v>
      </c>
      <c r="I27" s="7">
        <v>1</v>
      </c>
      <c r="J27" s="8">
        <v>1</v>
      </c>
      <c r="K27" s="9">
        <v>887</v>
      </c>
      <c r="L27" s="7">
        <v>120</v>
      </c>
      <c r="M27" s="8">
        <v>0.1353</v>
      </c>
    </row>
    <row r="28" spans="1:13" ht="15" thickBot="1" x14ac:dyDescent="0.4">
      <c r="A28" s="73" t="s">
        <v>31</v>
      </c>
      <c r="B28" s="29">
        <v>2538</v>
      </c>
      <c r="C28" s="30">
        <v>337</v>
      </c>
      <c r="D28" s="16">
        <v>0.1328</v>
      </c>
      <c r="E28" s="17">
        <v>1276</v>
      </c>
      <c r="F28" s="18">
        <v>398</v>
      </c>
      <c r="G28" s="19">
        <v>0.31190000000000001</v>
      </c>
      <c r="H28" s="14">
        <v>343</v>
      </c>
      <c r="I28" s="15">
        <v>81</v>
      </c>
      <c r="J28" s="16">
        <v>0.23619999999999999</v>
      </c>
      <c r="K28" s="20">
        <v>4157</v>
      </c>
      <c r="L28" s="31">
        <v>816</v>
      </c>
      <c r="M28" s="21">
        <v>0.1963</v>
      </c>
    </row>
    <row r="29" spans="1:13" ht="16" thickBot="1" x14ac:dyDescent="0.4">
      <c r="A29" s="74" t="s">
        <v>32</v>
      </c>
      <c r="B29" s="57" t="s">
        <v>74</v>
      </c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9"/>
    </row>
    <row r="30" spans="1:13" x14ac:dyDescent="0.35">
      <c r="A30" s="75" t="s">
        <v>33</v>
      </c>
      <c r="B30" s="32">
        <v>2594</v>
      </c>
      <c r="C30" s="2">
        <v>68</v>
      </c>
      <c r="D30" s="3">
        <v>2.6200000000000001E-2</v>
      </c>
      <c r="E30" s="22">
        <v>272</v>
      </c>
      <c r="F30" s="23">
        <v>34</v>
      </c>
      <c r="G30" s="24">
        <v>0.125</v>
      </c>
      <c r="H30" s="1">
        <v>0</v>
      </c>
      <c r="I30" s="2">
        <v>0</v>
      </c>
      <c r="J30" s="3">
        <v>0</v>
      </c>
      <c r="K30" s="33">
        <v>2866</v>
      </c>
      <c r="L30" s="23">
        <v>102</v>
      </c>
      <c r="M30" s="25">
        <v>3.56E-2</v>
      </c>
    </row>
    <row r="31" spans="1:13" x14ac:dyDescent="0.35">
      <c r="A31" s="72" t="s">
        <v>34</v>
      </c>
      <c r="B31" s="11">
        <v>1359</v>
      </c>
      <c r="C31" s="7">
        <v>65</v>
      </c>
      <c r="D31" s="8">
        <v>4.7800000000000002E-2</v>
      </c>
      <c r="E31" s="9">
        <v>223</v>
      </c>
      <c r="F31" s="7">
        <v>13</v>
      </c>
      <c r="G31" s="10">
        <v>5.8299999999999998E-2</v>
      </c>
      <c r="H31" s="6">
        <v>0</v>
      </c>
      <c r="I31" s="7">
        <v>0</v>
      </c>
      <c r="J31" s="8">
        <v>0</v>
      </c>
      <c r="K31" s="12">
        <v>1582</v>
      </c>
      <c r="L31" s="7">
        <v>78</v>
      </c>
      <c r="M31" s="8">
        <v>4.9299999999999997E-2</v>
      </c>
    </row>
    <row r="32" spans="1:13" x14ac:dyDescent="0.35">
      <c r="A32" s="72" t="s">
        <v>35</v>
      </c>
      <c r="B32" s="6">
        <v>107</v>
      </c>
      <c r="C32" s="7">
        <v>13</v>
      </c>
      <c r="D32" s="8">
        <v>0.1215</v>
      </c>
      <c r="E32" s="9">
        <v>5</v>
      </c>
      <c r="F32" s="7">
        <v>0</v>
      </c>
      <c r="G32" s="10">
        <v>0</v>
      </c>
      <c r="H32" s="6">
        <v>0</v>
      </c>
      <c r="I32" s="7">
        <v>0</v>
      </c>
      <c r="J32" s="8">
        <v>0</v>
      </c>
      <c r="K32" s="9">
        <v>112</v>
      </c>
      <c r="L32" s="7">
        <v>13</v>
      </c>
      <c r="M32" s="8">
        <v>0.11609999999999999</v>
      </c>
    </row>
    <row r="33" spans="1:13" x14ac:dyDescent="0.35">
      <c r="A33" s="72" t="s">
        <v>36</v>
      </c>
      <c r="B33" s="11">
        <v>1850</v>
      </c>
      <c r="C33" s="7">
        <v>24</v>
      </c>
      <c r="D33" s="8">
        <v>1.2999999999999999E-2</v>
      </c>
      <c r="E33" s="9">
        <v>241</v>
      </c>
      <c r="F33" s="7">
        <v>31</v>
      </c>
      <c r="G33" s="10">
        <v>0.12859999999999999</v>
      </c>
      <c r="H33" s="6">
        <v>0</v>
      </c>
      <c r="I33" s="7">
        <v>0</v>
      </c>
      <c r="J33" s="8">
        <v>0</v>
      </c>
      <c r="K33" s="12">
        <v>2091</v>
      </c>
      <c r="L33" s="7">
        <v>55</v>
      </c>
      <c r="M33" s="8">
        <v>2.63E-2</v>
      </c>
    </row>
    <row r="34" spans="1:13" ht="15" thickBot="1" x14ac:dyDescent="0.4">
      <c r="A34" s="73" t="s">
        <v>37</v>
      </c>
      <c r="B34" s="14">
        <v>277</v>
      </c>
      <c r="C34" s="15">
        <v>0</v>
      </c>
      <c r="D34" s="16">
        <v>0</v>
      </c>
      <c r="E34" s="17">
        <v>38</v>
      </c>
      <c r="F34" s="18">
        <v>1</v>
      </c>
      <c r="G34" s="19">
        <v>2.63E-2</v>
      </c>
      <c r="H34" s="14">
        <v>0</v>
      </c>
      <c r="I34" s="15">
        <v>0</v>
      </c>
      <c r="J34" s="16">
        <v>0</v>
      </c>
      <c r="K34" s="17">
        <v>315</v>
      </c>
      <c r="L34" s="18">
        <v>1</v>
      </c>
      <c r="M34" s="21">
        <v>3.2000000000000002E-3</v>
      </c>
    </row>
    <row r="35" spans="1:13" ht="16" thickBot="1" x14ac:dyDescent="0.4">
      <c r="A35" s="74" t="s">
        <v>38</v>
      </c>
      <c r="B35" s="57" t="s">
        <v>74</v>
      </c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9"/>
    </row>
    <row r="36" spans="1:13" x14ac:dyDescent="0.35">
      <c r="A36" s="75" t="s">
        <v>39</v>
      </c>
      <c r="B36" s="1">
        <v>21</v>
      </c>
      <c r="C36" s="2">
        <v>5</v>
      </c>
      <c r="D36" s="3">
        <v>0.23810000000000001</v>
      </c>
      <c r="E36" s="22">
        <v>1</v>
      </c>
      <c r="F36" s="23">
        <v>0</v>
      </c>
      <c r="G36" s="24">
        <v>0</v>
      </c>
      <c r="H36" s="1">
        <v>0</v>
      </c>
      <c r="I36" s="2">
        <v>0</v>
      </c>
      <c r="J36" s="3">
        <v>0</v>
      </c>
      <c r="K36" s="22">
        <v>22</v>
      </c>
      <c r="L36" s="23">
        <v>5</v>
      </c>
      <c r="M36" s="25">
        <v>0.2273</v>
      </c>
    </row>
    <row r="37" spans="1:13" x14ac:dyDescent="0.35">
      <c r="A37" s="72" t="s">
        <v>40</v>
      </c>
      <c r="B37" s="11">
        <v>2410</v>
      </c>
      <c r="C37" s="7">
        <v>137</v>
      </c>
      <c r="D37" s="8">
        <v>5.6800000000000003E-2</v>
      </c>
      <c r="E37" s="9">
        <v>309</v>
      </c>
      <c r="F37" s="7">
        <v>12</v>
      </c>
      <c r="G37" s="10">
        <v>3.8800000000000001E-2</v>
      </c>
      <c r="H37" s="6">
        <v>4</v>
      </c>
      <c r="I37" s="7">
        <v>0</v>
      </c>
      <c r="J37" s="8">
        <v>0</v>
      </c>
      <c r="K37" s="12">
        <v>2723</v>
      </c>
      <c r="L37" s="7">
        <v>149</v>
      </c>
      <c r="M37" s="8">
        <v>5.4699999999999999E-2</v>
      </c>
    </row>
    <row r="38" spans="1:13" x14ac:dyDescent="0.35">
      <c r="A38" s="72" t="s">
        <v>41</v>
      </c>
      <c r="B38" s="6">
        <v>312</v>
      </c>
      <c r="C38" s="7">
        <v>15</v>
      </c>
      <c r="D38" s="8">
        <v>4.8099999999999997E-2</v>
      </c>
      <c r="E38" s="9">
        <v>76</v>
      </c>
      <c r="F38" s="7">
        <v>3</v>
      </c>
      <c r="G38" s="10">
        <v>3.95E-2</v>
      </c>
      <c r="H38" s="6">
        <v>0</v>
      </c>
      <c r="I38" s="7">
        <v>0</v>
      </c>
      <c r="J38" s="8">
        <v>0</v>
      </c>
      <c r="K38" s="9">
        <v>388</v>
      </c>
      <c r="L38" s="7">
        <v>18</v>
      </c>
      <c r="M38" s="8">
        <v>4.6399999999999997E-2</v>
      </c>
    </row>
    <row r="39" spans="1:13" x14ac:dyDescent="0.35">
      <c r="A39" s="72" t="s">
        <v>42</v>
      </c>
      <c r="B39" s="6">
        <v>246</v>
      </c>
      <c r="C39" s="7">
        <v>2</v>
      </c>
      <c r="D39" s="8">
        <v>8.0999999999999996E-3</v>
      </c>
      <c r="E39" s="9">
        <v>24</v>
      </c>
      <c r="F39" s="7">
        <v>2</v>
      </c>
      <c r="G39" s="10">
        <v>8.3299999999999999E-2</v>
      </c>
      <c r="H39" s="6">
        <v>0</v>
      </c>
      <c r="I39" s="7">
        <v>0</v>
      </c>
      <c r="J39" s="8">
        <v>0</v>
      </c>
      <c r="K39" s="9">
        <v>270</v>
      </c>
      <c r="L39" s="7">
        <v>4</v>
      </c>
      <c r="M39" s="8">
        <v>1.4800000000000001E-2</v>
      </c>
    </row>
    <row r="40" spans="1:13" x14ac:dyDescent="0.35">
      <c r="A40" s="72" t="s">
        <v>43</v>
      </c>
      <c r="B40" s="11">
        <v>2153</v>
      </c>
      <c r="C40" s="7">
        <v>145</v>
      </c>
      <c r="D40" s="8">
        <v>6.7299999999999999E-2</v>
      </c>
      <c r="E40" s="9">
        <v>339</v>
      </c>
      <c r="F40" s="7">
        <v>29</v>
      </c>
      <c r="G40" s="10">
        <v>8.5500000000000007E-2</v>
      </c>
      <c r="H40" s="6">
        <v>88</v>
      </c>
      <c r="I40" s="7">
        <v>37</v>
      </c>
      <c r="J40" s="8">
        <v>0.42049999999999998</v>
      </c>
      <c r="K40" s="12">
        <v>2580</v>
      </c>
      <c r="L40" s="7">
        <v>211</v>
      </c>
      <c r="M40" s="8">
        <v>8.1799999999999998E-2</v>
      </c>
    </row>
    <row r="41" spans="1:13" x14ac:dyDescent="0.35">
      <c r="A41" s="72" t="s">
        <v>44</v>
      </c>
      <c r="B41" s="6">
        <v>2262</v>
      </c>
      <c r="C41" s="7">
        <v>100</v>
      </c>
      <c r="D41" s="8">
        <v>4.4200000000000003E-2</v>
      </c>
      <c r="E41" s="9">
        <v>345</v>
      </c>
      <c r="F41" s="7">
        <v>75</v>
      </c>
      <c r="G41" s="10">
        <v>0.21740000000000001</v>
      </c>
      <c r="H41" s="6">
        <v>3</v>
      </c>
      <c r="I41" s="7">
        <v>1</v>
      </c>
      <c r="J41" s="8">
        <v>0.33329999999999999</v>
      </c>
      <c r="K41" s="12">
        <v>2610</v>
      </c>
      <c r="L41" s="7">
        <v>176</v>
      </c>
      <c r="M41" s="8">
        <v>6.7400000000000002E-2</v>
      </c>
    </row>
    <row r="42" spans="1:13" x14ac:dyDescent="0.35">
      <c r="A42" s="72" t="s">
        <v>45</v>
      </c>
      <c r="B42" s="6">
        <v>930</v>
      </c>
      <c r="C42" s="7">
        <v>3</v>
      </c>
      <c r="D42" s="8">
        <v>3.2000000000000002E-3</v>
      </c>
      <c r="E42" s="9">
        <v>191</v>
      </c>
      <c r="F42" s="7">
        <v>22</v>
      </c>
      <c r="G42" s="10">
        <v>0.1152</v>
      </c>
      <c r="H42" s="6">
        <v>0</v>
      </c>
      <c r="I42" s="7">
        <v>0</v>
      </c>
      <c r="J42" s="8">
        <v>0</v>
      </c>
      <c r="K42" s="9">
        <v>1121</v>
      </c>
      <c r="L42" s="7">
        <v>25</v>
      </c>
      <c r="M42" s="8">
        <v>2.23E-2</v>
      </c>
    </row>
    <row r="43" spans="1:13" x14ac:dyDescent="0.35">
      <c r="A43" s="72" t="s">
        <v>46</v>
      </c>
      <c r="B43" s="6">
        <v>782</v>
      </c>
      <c r="C43" s="7">
        <v>293</v>
      </c>
      <c r="D43" s="8">
        <v>0.37469999999999998</v>
      </c>
      <c r="E43" s="9">
        <v>160</v>
      </c>
      <c r="F43" s="7">
        <v>16</v>
      </c>
      <c r="G43" s="10">
        <v>0.1</v>
      </c>
      <c r="H43" s="6">
        <v>24</v>
      </c>
      <c r="I43" s="7">
        <v>13</v>
      </c>
      <c r="J43" s="8">
        <v>0.54169999999999996</v>
      </c>
      <c r="K43" s="9">
        <v>966</v>
      </c>
      <c r="L43" s="7">
        <v>322</v>
      </c>
      <c r="M43" s="8">
        <v>0.33329999999999999</v>
      </c>
    </row>
    <row r="44" spans="1:13" x14ac:dyDescent="0.35">
      <c r="A44" s="72" t="s">
        <v>47</v>
      </c>
      <c r="B44" s="11">
        <v>8750</v>
      </c>
      <c r="C44" s="13">
        <v>660</v>
      </c>
      <c r="D44" s="8">
        <v>7.5399999999999995E-2</v>
      </c>
      <c r="E44" s="12">
        <v>2183</v>
      </c>
      <c r="F44" s="7">
        <v>77</v>
      </c>
      <c r="G44" s="10">
        <v>3.5299999999999998E-2</v>
      </c>
      <c r="H44" s="6">
        <v>9</v>
      </c>
      <c r="I44" s="7">
        <v>3</v>
      </c>
      <c r="J44" s="8">
        <v>0.33329999999999999</v>
      </c>
      <c r="K44" s="12">
        <v>10942</v>
      </c>
      <c r="L44" s="13">
        <v>740</v>
      </c>
      <c r="M44" s="8">
        <v>6.7599999999999993E-2</v>
      </c>
    </row>
    <row r="45" spans="1:13" x14ac:dyDescent="0.35">
      <c r="A45" s="72" t="s">
        <v>48</v>
      </c>
      <c r="B45" s="6">
        <v>549</v>
      </c>
      <c r="C45" s="7">
        <v>70</v>
      </c>
      <c r="D45" s="8">
        <v>0.1275</v>
      </c>
      <c r="E45" s="9">
        <v>133</v>
      </c>
      <c r="F45" s="7">
        <v>1</v>
      </c>
      <c r="G45" s="10">
        <v>7.4999999999999997E-3</v>
      </c>
      <c r="H45" s="6">
        <v>0</v>
      </c>
      <c r="I45" s="7">
        <v>0</v>
      </c>
      <c r="J45" s="8">
        <v>0</v>
      </c>
      <c r="K45" s="9">
        <v>682</v>
      </c>
      <c r="L45" s="7">
        <v>71</v>
      </c>
      <c r="M45" s="8">
        <v>0.1041</v>
      </c>
    </row>
    <row r="46" spans="1:13" x14ac:dyDescent="0.35">
      <c r="A46" s="72" t="s">
        <v>49</v>
      </c>
      <c r="B46" s="6">
        <v>449</v>
      </c>
      <c r="C46" s="7">
        <v>235</v>
      </c>
      <c r="D46" s="8">
        <v>0.52339999999999998</v>
      </c>
      <c r="E46" s="9">
        <v>125</v>
      </c>
      <c r="F46" s="7">
        <v>18</v>
      </c>
      <c r="G46" s="10">
        <v>0.14399999999999999</v>
      </c>
      <c r="H46" s="6">
        <v>0</v>
      </c>
      <c r="I46" s="7">
        <v>0</v>
      </c>
      <c r="J46" s="8">
        <v>0</v>
      </c>
      <c r="K46" s="9">
        <v>574</v>
      </c>
      <c r="L46" s="7">
        <v>253</v>
      </c>
      <c r="M46" s="8">
        <v>0.44080000000000003</v>
      </c>
    </row>
    <row r="47" spans="1:13" x14ac:dyDescent="0.35">
      <c r="A47" s="72" t="s">
        <v>50</v>
      </c>
      <c r="B47" s="6">
        <v>969</v>
      </c>
      <c r="C47" s="7">
        <v>108</v>
      </c>
      <c r="D47" s="8">
        <v>0.1115</v>
      </c>
      <c r="E47" s="9">
        <v>67</v>
      </c>
      <c r="F47" s="7">
        <v>12</v>
      </c>
      <c r="G47" s="10">
        <v>0.17910000000000001</v>
      </c>
      <c r="H47" s="6">
        <v>0</v>
      </c>
      <c r="I47" s="7">
        <v>0</v>
      </c>
      <c r="J47" s="8">
        <v>0</v>
      </c>
      <c r="K47" s="12">
        <v>1036</v>
      </c>
      <c r="L47" s="7">
        <v>120</v>
      </c>
      <c r="M47" s="8">
        <v>0.1158</v>
      </c>
    </row>
    <row r="48" spans="1:13" x14ac:dyDescent="0.35">
      <c r="A48" s="72" t="s">
        <v>51</v>
      </c>
      <c r="B48" s="6">
        <v>39</v>
      </c>
      <c r="C48" s="7">
        <v>2</v>
      </c>
      <c r="D48" s="8">
        <v>5.1299999999999998E-2</v>
      </c>
      <c r="E48" s="9">
        <v>2</v>
      </c>
      <c r="F48" s="7">
        <v>0</v>
      </c>
      <c r="G48" s="10">
        <v>0</v>
      </c>
      <c r="H48" s="6">
        <v>1</v>
      </c>
      <c r="I48" s="7">
        <v>1</v>
      </c>
      <c r="J48" s="8">
        <v>1</v>
      </c>
      <c r="K48" s="9">
        <v>42</v>
      </c>
      <c r="L48" s="7">
        <v>3</v>
      </c>
      <c r="M48" s="8">
        <v>7.1400000000000005E-2</v>
      </c>
    </row>
    <row r="49" spans="1:13" x14ac:dyDescent="0.35">
      <c r="A49" s="72" t="s">
        <v>52</v>
      </c>
      <c r="B49" s="6">
        <v>1533</v>
      </c>
      <c r="C49" s="7">
        <v>71</v>
      </c>
      <c r="D49" s="8">
        <v>4.6300000000000001E-2</v>
      </c>
      <c r="E49" s="9">
        <v>190</v>
      </c>
      <c r="F49" s="7">
        <v>10</v>
      </c>
      <c r="G49" s="10">
        <v>5.2600000000000001E-2</v>
      </c>
      <c r="H49" s="6">
        <v>0</v>
      </c>
      <c r="I49" s="7">
        <v>0</v>
      </c>
      <c r="J49" s="8">
        <v>0</v>
      </c>
      <c r="K49" s="12">
        <v>1723</v>
      </c>
      <c r="L49" s="7">
        <v>81</v>
      </c>
      <c r="M49" s="8">
        <v>4.7E-2</v>
      </c>
    </row>
    <row r="50" spans="1:13" x14ac:dyDescent="0.35">
      <c r="A50" s="72" t="s">
        <v>53</v>
      </c>
      <c r="B50" s="11">
        <v>6933</v>
      </c>
      <c r="C50" s="13">
        <v>542</v>
      </c>
      <c r="D50" s="8">
        <v>7.8200000000000006E-2</v>
      </c>
      <c r="E50" s="12">
        <v>1075</v>
      </c>
      <c r="F50" s="7">
        <v>155</v>
      </c>
      <c r="G50" s="10">
        <v>0.14419999999999999</v>
      </c>
      <c r="H50" s="6">
        <v>0</v>
      </c>
      <c r="I50" s="7">
        <v>0</v>
      </c>
      <c r="J50" s="8">
        <v>0</v>
      </c>
      <c r="K50" s="12">
        <v>8008</v>
      </c>
      <c r="L50" s="13">
        <v>697</v>
      </c>
      <c r="M50" s="8">
        <v>8.6999999999999994E-2</v>
      </c>
    </row>
    <row r="51" spans="1:13" x14ac:dyDescent="0.35">
      <c r="A51" s="72" t="s">
        <v>54</v>
      </c>
      <c r="B51" s="6">
        <v>532</v>
      </c>
      <c r="C51" s="7">
        <v>55</v>
      </c>
      <c r="D51" s="8">
        <v>0.10340000000000001</v>
      </c>
      <c r="E51" s="9">
        <v>87</v>
      </c>
      <c r="F51" s="7">
        <v>8</v>
      </c>
      <c r="G51" s="10">
        <v>9.1999999999999998E-2</v>
      </c>
      <c r="H51" s="6">
        <v>0</v>
      </c>
      <c r="I51" s="7">
        <v>0</v>
      </c>
      <c r="J51" s="8">
        <v>0</v>
      </c>
      <c r="K51" s="9">
        <v>619</v>
      </c>
      <c r="L51" s="7">
        <v>63</v>
      </c>
      <c r="M51" s="8">
        <v>0.1018</v>
      </c>
    </row>
    <row r="52" spans="1:13" ht="15" thickBot="1" x14ac:dyDescent="0.4">
      <c r="A52" s="73" t="s">
        <v>55</v>
      </c>
      <c r="B52" s="29">
        <v>3779</v>
      </c>
      <c r="C52" s="15">
        <v>1339</v>
      </c>
      <c r="D52" s="16">
        <v>0.3543</v>
      </c>
      <c r="E52" s="17">
        <v>613</v>
      </c>
      <c r="F52" s="18">
        <v>284</v>
      </c>
      <c r="G52" s="19">
        <v>0.46329999999999999</v>
      </c>
      <c r="H52" s="14">
        <v>0</v>
      </c>
      <c r="I52" s="15">
        <v>0</v>
      </c>
      <c r="J52" s="16">
        <v>0</v>
      </c>
      <c r="K52" s="20">
        <v>4392</v>
      </c>
      <c r="L52" s="18">
        <v>1623</v>
      </c>
      <c r="M52" s="21">
        <v>0.3695</v>
      </c>
    </row>
    <row r="53" spans="1:13" ht="16" thickBot="1" x14ac:dyDescent="0.4">
      <c r="A53" s="74" t="s">
        <v>56</v>
      </c>
      <c r="B53" s="57" t="s">
        <v>74</v>
      </c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9"/>
    </row>
    <row r="54" spans="1:13" x14ac:dyDescent="0.35">
      <c r="A54" s="75" t="s">
        <v>57</v>
      </c>
      <c r="B54" s="1">
        <v>97</v>
      </c>
      <c r="C54" s="2">
        <v>9</v>
      </c>
      <c r="D54" s="3">
        <v>9.2799999999999994E-2</v>
      </c>
      <c r="E54" s="22">
        <v>19</v>
      </c>
      <c r="F54" s="23">
        <v>2</v>
      </c>
      <c r="G54" s="24">
        <v>0.1053</v>
      </c>
      <c r="H54" s="1">
        <v>1</v>
      </c>
      <c r="I54" s="2">
        <v>0</v>
      </c>
      <c r="J54" s="3">
        <v>0</v>
      </c>
      <c r="K54" s="22">
        <v>117</v>
      </c>
      <c r="L54" s="23">
        <v>11</v>
      </c>
      <c r="M54" s="25">
        <v>9.4E-2</v>
      </c>
    </row>
    <row r="55" spans="1:13" x14ac:dyDescent="0.35">
      <c r="A55" s="72" t="s">
        <v>58</v>
      </c>
      <c r="B55" s="11">
        <v>4930</v>
      </c>
      <c r="C55" s="7">
        <v>303</v>
      </c>
      <c r="D55" s="8">
        <v>6.1499999999999999E-2</v>
      </c>
      <c r="E55" s="9">
        <v>619</v>
      </c>
      <c r="F55" s="7">
        <v>46</v>
      </c>
      <c r="G55" s="10">
        <v>7.4300000000000005E-2</v>
      </c>
      <c r="H55" s="6">
        <v>20</v>
      </c>
      <c r="I55" s="7">
        <v>9</v>
      </c>
      <c r="J55" s="8">
        <v>0.45</v>
      </c>
      <c r="K55" s="12">
        <v>5569</v>
      </c>
      <c r="L55" s="7">
        <v>358</v>
      </c>
      <c r="M55" s="8">
        <v>6.4299999999999996E-2</v>
      </c>
    </row>
    <row r="56" spans="1:13" x14ac:dyDescent="0.35">
      <c r="A56" s="72" t="s">
        <v>59</v>
      </c>
      <c r="B56" s="11">
        <v>939</v>
      </c>
      <c r="C56" s="7">
        <v>70</v>
      </c>
      <c r="D56" s="8">
        <v>7.4499999999999997E-2</v>
      </c>
      <c r="E56" s="9">
        <v>182</v>
      </c>
      <c r="F56" s="7">
        <v>7</v>
      </c>
      <c r="G56" s="10">
        <v>3.85E-2</v>
      </c>
      <c r="H56" s="6">
        <v>0</v>
      </c>
      <c r="I56" s="7">
        <v>0</v>
      </c>
      <c r="J56" s="8">
        <v>0</v>
      </c>
      <c r="K56" s="12">
        <v>1121</v>
      </c>
      <c r="L56" s="7">
        <v>77</v>
      </c>
      <c r="M56" s="8">
        <v>6.8699999999999997E-2</v>
      </c>
    </row>
    <row r="57" spans="1:13" x14ac:dyDescent="0.35">
      <c r="A57" s="72" t="s">
        <v>60</v>
      </c>
      <c r="B57" s="6">
        <v>290</v>
      </c>
      <c r="C57" s="7">
        <v>5</v>
      </c>
      <c r="D57" s="8">
        <v>1.72E-2</v>
      </c>
      <c r="E57" s="9">
        <v>132</v>
      </c>
      <c r="F57" s="7">
        <v>19</v>
      </c>
      <c r="G57" s="10">
        <v>0.1439</v>
      </c>
      <c r="H57" s="6">
        <v>23</v>
      </c>
      <c r="I57" s="7">
        <v>4</v>
      </c>
      <c r="J57" s="8">
        <v>0.1739</v>
      </c>
      <c r="K57" s="9">
        <v>445</v>
      </c>
      <c r="L57" s="7">
        <v>28</v>
      </c>
      <c r="M57" s="8">
        <v>6.2899999999999998E-2</v>
      </c>
    </row>
    <row r="58" spans="1:13" ht="15" thickBot="1" x14ac:dyDescent="0.4">
      <c r="A58" s="76" t="s">
        <v>61</v>
      </c>
      <c r="B58" s="14">
        <v>65</v>
      </c>
      <c r="C58" s="15">
        <v>2</v>
      </c>
      <c r="D58" s="16">
        <v>3.0800000000000001E-2</v>
      </c>
      <c r="E58" s="17">
        <v>21</v>
      </c>
      <c r="F58" s="18">
        <v>1</v>
      </c>
      <c r="G58" s="19">
        <v>4.7600000000000003E-2</v>
      </c>
      <c r="H58" s="14">
        <v>0</v>
      </c>
      <c r="I58" s="15">
        <v>0</v>
      </c>
      <c r="J58" s="16">
        <v>0</v>
      </c>
      <c r="K58" s="17">
        <v>86</v>
      </c>
      <c r="L58" s="18">
        <v>3</v>
      </c>
      <c r="M58" s="21">
        <v>3.49E-2</v>
      </c>
    </row>
    <row r="59" spans="1:13" ht="15" thickBot="1" x14ac:dyDescent="0.4">
      <c r="A59" s="77" t="s">
        <v>62</v>
      </c>
      <c r="B59" s="34">
        <f>SUM(B6:B58)</f>
        <v>79836</v>
      </c>
      <c r="C59" s="35">
        <f>SUM(C6:C58)</f>
        <v>8767</v>
      </c>
      <c r="D59" s="36">
        <f>C59/B59</f>
        <v>0.10981261586251816</v>
      </c>
      <c r="E59" s="37">
        <f>SUM(E6:E58)</f>
        <v>15505</v>
      </c>
      <c r="F59" s="35">
        <f>SUM(F6:F58)</f>
        <v>2036</v>
      </c>
      <c r="G59" s="38">
        <f>F59/E59</f>
        <v>0.13131247984521122</v>
      </c>
      <c r="H59" s="34">
        <f>SUM(H6:H58)</f>
        <v>576</v>
      </c>
      <c r="I59" s="35">
        <f>SUM(I6:I58)</f>
        <v>164</v>
      </c>
      <c r="J59" s="36">
        <f>I59/H59</f>
        <v>0.28472222222222221</v>
      </c>
      <c r="K59" s="37">
        <f>SUM(K6:K58)</f>
        <v>95917</v>
      </c>
      <c r="L59" s="35">
        <f>SUM(L6:L58)</f>
        <v>10967</v>
      </c>
      <c r="M59" s="38">
        <f>L59/K59</f>
        <v>0.11433843844156927</v>
      </c>
    </row>
    <row r="60" spans="1:13" x14ac:dyDescent="0.35">
      <c r="A60" s="60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2"/>
    </row>
    <row r="61" spans="1:13" x14ac:dyDescent="0.35">
      <c r="A61" s="63" t="s">
        <v>63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5"/>
    </row>
    <row r="62" spans="1:13" x14ac:dyDescent="0.35">
      <c r="A62" s="60" t="s">
        <v>64</v>
      </c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2"/>
    </row>
    <row r="63" spans="1:13" x14ac:dyDescent="0.35">
      <c r="A63" s="60" t="s">
        <v>65</v>
      </c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2"/>
    </row>
    <row r="64" spans="1:13" x14ac:dyDescent="0.35">
      <c r="A64" s="60" t="s">
        <v>66</v>
      </c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2"/>
    </row>
    <row r="65" spans="1:13" x14ac:dyDescent="0.35">
      <c r="A65" s="60" t="s">
        <v>67</v>
      </c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2"/>
    </row>
    <row r="66" spans="1:13" x14ac:dyDescent="0.35">
      <c r="A66" s="60" t="s">
        <v>68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2"/>
    </row>
    <row r="67" spans="1:13" x14ac:dyDescent="0.35">
      <c r="A67" s="60" t="s">
        <v>69</v>
      </c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2"/>
    </row>
    <row r="68" spans="1:13" x14ac:dyDescent="0.35">
      <c r="A68" s="60" t="s">
        <v>70</v>
      </c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2"/>
    </row>
    <row r="69" spans="1:13" x14ac:dyDescent="0.35">
      <c r="A69" s="60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2"/>
    </row>
    <row r="70" spans="1:13" x14ac:dyDescent="0.35">
      <c r="A70" s="60" t="s">
        <v>71</v>
      </c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2"/>
    </row>
    <row r="71" spans="1:13" x14ac:dyDescent="0.35">
      <c r="A71" s="60" t="s">
        <v>72</v>
      </c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2"/>
    </row>
    <row r="72" spans="1:13" x14ac:dyDescent="0.35">
      <c r="A72" s="60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2"/>
    </row>
    <row r="73" spans="1:13" x14ac:dyDescent="0.35">
      <c r="A73" s="60" t="s">
        <v>73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2"/>
    </row>
    <row r="74" spans="1:13" x14ac:dyDescent="0.35">
      <c r="A74" s="60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2"/>
    </row>
    <row r="75" spans="1:13" x14ac:dyDescent="0.35">
      <c r="A75" s="69" t="s">
        <v>76</v>
      </c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1"/>
    </row>
    <row r="76" spans="1:13" ht="15" thickBot="1" x14ac:dyDescent="0.4">
      <c r="A76" s="66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8"/>
    </row>
  </sheetData>
  <mergeCells count="41">
    <mergeCell ref="A76:M76"/>
    <mergeCell ref="A70:M70"/>
    <mergeCell ref="A71:M71"/>
    <mergeCell ref="A72:M72"/>
    <mergeCell ref="A73:M73"/>
    <mergeCell ref="A74:M74"/>
    <mergeCell ref="A75:M75"/>
    <mergeCell ref="A69:M69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327940-CDDD-4C01-89BB-6A26940E047C}"/>
</file>

<file path=customXml/itemProps2.xml><?xml version="1.0" encoding="utf-8"?>
<ds:datastoreItem xmlns:ds="http://schemas.openxmlformats.org/officeDocument/2006/customXml" ds:itemID="{755D6050-978E-4915-8D75-A05414534B93}"/>
</file>

<file path=customXml/itemProps3.xml><?xml version="1.0" encoding="utf-8"?>
<ds:datastoreItem xmlns:ds="http://schemas.openxmlformats.org/officeDocument/2006/customXml" ds:itemID="{12CF54F3-9F59-44A9-AA09-EBDFA9AA84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24 HAA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2024-04-30T14:59:35Z</dcterms:created>
  <dcterms:modified xsi:type="dcterms:W3CDTF">2024-08-02T13:18:31Z</dcterms:modified>
</cp:coreProperties>
</file>