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-Reversals 2025\"/>
    </mc:Choice>
  </mc:AlternateContent>
  <xr:revisionPtr revIDLastSave="0" documentId="13_ncr:1_{016A2563-644C-4E83-A395-6B93BA1D62EF}" xr6:coauthVersionLast="47" xr6:coauthVersionMax="47" xr10:uidLastSave="{00000000-0000-0000-0000-000000000000}"/>
  <bookViews>
    <workbookView xWindow="-16830" yWindow="-16335" windowWidth="29040" windowHeight="15720" xr2:uid="{35D1D06D-2A67-4DEF-A3C1-B235B9E4C229}"/>
  </bookViews>
  <sheets>
    <sheet name="Mar 25 H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D59" i="1" l="1"/>
  <c r="M59" i="1"/>
  <c r="J59" i="1"/>
  <c r="G59" i="1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<sst xmlns="http://schemas.openxmlformats.org/spreadsheetml/2006/main" count="90" uniqueCount="77">
  <si>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</si>
  <si>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</si>
  <si>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</si>
  <si>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</si>
  <si>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</si>
  <si>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</si>
  <si>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</si>
  <si>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</si>
  <si>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</si>
  <si>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</si>
  <si>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</si>
  <si>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</si>
  <si>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</si>
  <si>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</si>
  <si>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</si>
  <si>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</si>
  <si>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</si>
  <si>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</si>
  <si>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</si>
  <si>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</si>
  <si>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</si>
  <si>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</si>
  <si>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</si>
  <si>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</si>
  <si>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</si>
  <si>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</si>
  <si>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</si>
  <si>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</si>
  <si>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</si>
  <si>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</si>
  <si>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</si>
  <si>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</si>
  <si>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</si>
  <si>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</si>
  <si>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</si>
  <si>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</si>
  <si>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</si>
  <si>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</si>
  <si>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</si>
  <si>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</si>
  <si>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</si>
  <si>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</si>
  <si>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</si>
  <si>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</si>
  <si>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</si>
  <si>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</si>
  <si>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</si>
  <si>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</si>
  <si>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</si>
  <si>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</si>
  <si>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</si>
  <si>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</si>
  <si>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</si>
  <si>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</si>
  <si>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</si>
  <si>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</si>
  <si>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</si>
  <si>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</si>
  <si>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</si>
  <si>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</si>
  <si>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</si>
  <si>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</si>
  <si>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</si>
  <si>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</si>
  <si>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</si>
  <si>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</si>
  <si>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</si>
  <si>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</si>
  <si>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</si>
  <si>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</si>
  <si>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</si>
  <si>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</si>
  <si>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</si>
  <si>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</si>
  <si>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No Higher Authority Entity</t>
  </si>
  <si>
    <t>March 2025 (4/01/2024 to 03/31/2025)</t>
  </si>
  <si>
    <t>Prepared by:  Office of Unemployment Insurance, Division of Performance Management 4/22/2025.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</si>
</sst>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13" xfId="0" applyFont="1" applyBorder="1"/>
    <xf numFmtId="0" fontId="0" fillId="0" borderId="14" xfId="0" applyBorder="1"/>
    <xf numFmtId="0" fontId="0" fillId="0" borderId="15" xfId="0" applyBorder="1"/>
    <xf numFmtId="164" fontId="0" fillId="0" borderId="16" xfId="0" applyNumberFormat="1" applyBorder="1"/>
    <xf numFmtId="0" fontId="0" fillId="0" borderId="17" xfId="0" applyBorder="1"/>
    <xf numFmtId="164" fontId="0" fillId="0" borderId="18" xfId="0" applyNumberFormat="1" applyBorder="1"/>
    <xf numFmtId="0" fontId="0" fillId="0" borderId="19" xfId="0" applyBorder="1"/>
    <xf numFmtId="0" fontId="0" fillId="0" borderId="20" xfId="0" applyBorder="1"/>
    <xf numFmtId="164" fontId="0" fillId="0" borderId="21" xfId="0" applyNumberFormat="1" applyBorder="1"/>
    <xf numFmtId="0" fontId="0" fillId="0" borderId="22" xfId="0" applyBorder="1"/>
    <xf numFmtId="164" fontId="0" fillId="0" borderId="23" xfId="0" applyNumberFormat="1" applyBorder="1"/>
    <xf numFmtId="3" fontId="0" fillId="0" borderId="19" xfId="0" applyNumberFormat="1" applyBorder="1"/>
    <xf numFmtId="3" fontId="0" fillId="0" borderId="22" xfId="0" applyNumberFormat="1" applyBorder="1"/>
    <xf numFmtId="3" fontId="0" fillId="0" borderId="20" xfId="0" applyNumberFormat="1" applyBorder="1"/>
    <xf numFmtId="0" fontId="3" fillId="0" borderId="24" xfId="0" applyFont="1" applyBorder="1"/>
    <xf numFmtId="0" fontId="0" fillId="0" borderId="25" xfId="0" applyBorder="1"/>
    <xf numFmtId="0" fontId="0" fillId="0" borderId="26" xfId="0" applyBorder="1"/>
    <xf numFmtId="164" fontId="0" fillId="0" borderId="27" xfId="0" applyNumberFormat="1" applyBorder="1"/>
    <xf numFmtId="0" fontId="0" fillId="0" borderId="28" xfId="0" applyBorder="1"/>
    <xf numFmtId="0" fontId="0" fillId="0" borderId="29" xfId="0" applyBorder="1"/>
    <xf numFmtId="164" fontId="0" fillId="0" borderId="30" xfId="0" applyNumberFormat="1" applyBorder="1"/>
    <xf numFmtId="3" fontId="0" fillId="0" borderId="28" xfId="0" applyNumberFormat="1" applyBorder="1"/>
    <xf numFmtId="164" fontId="0" fillId="0" borderId="31" xfId="0" applyNumberFormat="1" applyBorder="1"/>
    <xf numFmtId="0" fontId="3" fillId="2" borderId="32" xfId="0" applyFont="1" applyFill="1" applyBorder="1"/>
    <xf numFmtId="0" fontId="3" fillId="0" borderId="9" xfId="0" applyFont="1" applyBorder="1"/>
    <xf numFmtId="0" fontId="0" fillId="0" borderId="36" xfId="0" applyBorder="1"/>
    <xf numFmtId="0" fontId="0" fillId="0" borderId="37" xfId="0" applyBorder="1"/>
    <xf numFmtId="164" fontId="0" fillId="0" borderId="38" xfId="0" applyNumberFormat="1" applyBorder="1"/>
    <xf numFmtId="164" fontId="0" fillId="0" borderId="39" xfId="0" applyNumberFormat="1" applyBorder="1"/>
    <xf numFmtId="3" fontId="0" fillId="0" borderId="40" xfId="0" applyNumberFormat="1" applyBorder="1"/>
    <xf numFmtId="0" fontId="0" fillId="0" borderId="41" xfId="0" applyBorder="1"/>
    <xf numFmtId="164" fontId="0" fillId="0" borderId="42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9" xfId="0" applyNumberFormat="1" applyBorder="1"/>
    <xf numFmtId="3" fontId="0" fillId="0" borderId="14" xfId="0" applyNumberFormat="1" applyBorder="1"/>
    <xf numFmtId="3" fontId="0" fillId="0" borderId="36" xfId="0" applyNumberFormat="1" applyBorder="1"/>
    <xf numFmtId="0" fontId="3" fillId="0" borderId="43" xfId="0" applyFont="1" applyBorder="1"/>
    <xf numFmtId="0" fontId="1" fillId="5" borderId="32" xfId="0" applyFont="1" applyFill="1" applyBorder="1"/>
    <xf numFmtId="3" fontId="1" fillId="5" borderId="44" xfId="0" applyNumberFormat="1" applyFont="1" applyFill="1" applyBorder="1"/>
    <xf numFmtId="3" fontId="1" fillId="5" borderId="45" xfId="0" applyNumberFormat="1" applyFont="1" applyFill="1" applyBorder="1"/>
    <xf numFmtId="164" fontId="1" fillId="5" borderId="46" xfId="0" applyNumberFormat="1" applyFont="1" applyFill="1" applyBorder="1"/>
    <xf numFmtId="3" fontId="1" fillId="5" borderId="47" xfId="0" applyNumberFormat="1" applyFont="1" applyFill="1" applyBorder="1"/>
    <xf numFmtId="164" fontId="1" fillId="5" borderId="48" xfId="0" applyNumberFormat="1" applyFont="1" applyFill="1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0927-F2BD-4542-AE97-34FFE53466DB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</row>
    <row r="2" spans="1:13" ht="15" thickBot="1" x14ac:dyDescent="0.4">
      <c r="A2" s="72" t="s">
        <v>75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4"/>
    </row>
    <row r="3" spans="1:13" ht="15" thickBot="1" x14ac:dyDescent="0.4">
      <c r="A3" s="75" t="s">
        <v>1</v>
      </c>
      <c r="B3" s="78" t="s">
        <v>2</v>
      </c>
      <c r="C3" s="79"/>
      <c r="D3" s="80"/>
      <c r="E3" s="78" t="s">
        <v>3</v>
      </c>
      <c r="F3" s="79"/>
      <c r="G3" s="80"/>
      <c r="H3" s="78" t="s">
        <v>4</v>
      </c>
      <c r="I3" s="79"/>
      <c r="J3" s="80"/>
      <c r="K3" s="79" t="s">
        <v>5</v>
      </c>
      <c r="L3" s="79"/>
      <c r="M3" s="80"/>
    </row>
    <row r="4" spans="1:13" x14ac:dyDescent="0.35">
      <c r="A4" s="76"/>
      <c r="B4" s="63" t="s">
        <v>6</v>
      </c>
      <c r="C4" s="65" t="s">
        <v>7</v>
      </c>
      <c r="D4" s="67" t="s">
        <v>8</v>
      </c>
      <c r="E4" s="63" t="s">
        <v>6</v>
      </c>
      <c r="F4" s="65" t="s">
        <v>7</v>
      </c>
      <c r="G4" s="67" t="s">
        <v>8</v>
      </c>
      <c r="H4" s="63" t="s">
        <v>6</v>
      </c>
      <c r="I4" s="65" t="s">
        <v>7</v>
      </c>
      <c r="J4" s="67" t="s">
        <v>8</v>
      </c>
      <c r="K4" s="63" t="s">
        <v>6</v>
      </c>
      <c r="L4" s="65" t="s">
        <v>7</v>
      </c>
      <c r="M4" s="67" t="s">
        <v>8</v>
      </c>
    </row>
    <row r="5" spans="1:13" ht="15" thickBot="1" x14ac:dyDescent="0.4">
      <c r="A5" s="77"/>
      <c r="B5" s="64"/>
      <c r="C5" s="66"/>
      <c r="D5" s="68"/>
      <c r="E5" s="64"/>
      <c r="F5" s="66"/>
      <c r="G5" s="68"/>
      <c r="H5" s="64"/>
      <c r="I5" s="66"/>
      <c r="J5" s="68"/>
      <c r="K5" s="64"/>
      <c r="L5" s="66"/>
      <c r="M5" s="68"/>
    </row>
    <row r="6" spans="1:13" x14ac:dyDescent="0.35">
      <c r="A6" s="1" t="s">
        <v>9</v>
      </c>
      <c r="B6" s="2">
        <v>11</v>
      </c>
      <c r="C6" s="3">
        <v>1</v>
      </c>
      <c r="D6" s="4">
        <v>9.0899999999999995E-2</v>
      </c>
      <c r="E6" s="5">
        <v>5</v>
      </c>
      <c r="F6" s="3">
        <v>0</v>
      </c>
      <c r="G6" s="6">
        <v>0</v>
      </c>
      <c r="H6" s="2">
        <v>0</v>
      </c>
      <c r="I6" s="3">
        <v>0</v>
      </c>
      <c r="J6" s="4">
        <v>0</v>
      </c>
      <c r="K6" s="5">
        <v>16</v>
      </c>
      <c r="L6" s="3">
        <v>1</v>
      </c>
      <c r="M6" s="4">
        <v>6.25E-2</v>
      </c>
    </row>
    <row r="7" spans="1:13" x14ac:dyDescent="0.35">
      <c r="A7" s="1" t="s">
        <v>10</v>
      </c>
      <c r="B7" s="7">
        <v>123</v>
      </c>
      <c r="C7" s="8">
        <v>11</v>
      </c>
      <c r="D7" s="9">
        <v>8.9399999999999993E-2</v>
      </c>
      <c r="E7" s="10">
        <v>264</v>
      </c>
      <c r="F7" s="8">
        <v>121</v>
      </c>
      <c r="G7" s="11">
        <v>0.45829999999999999</v>
      </c>
      <c r="H7" s="7">
        <v>0</v>
      </c>
      <c r="I7" s="8">
        <v>0</v>
      </c>
      <c r="J7" s="9">
        <v>0</v>
      </c>
      <c r="K7" s="10">
        <v>387</v>
      </c>
      <c r="L7" s="8">
        <v>132</v>
      </c>
      <c r="M7" s="9">
        <v>0.34110000000000001</v>
      </c>
    </row>
    <row r="8" spans="1:13" x14ac:dyDescent="0.35">
      <c r="A8" s="1" t="s">
        <v>11</v>
      </c>
      <c r="B8" s="7">
        <v>734</v>
      </c>
      <c r="C8" s="8">
        <v>107</v>
      </c>
      <c r="D8" s="9">
        <v>0.14580000000000001</v>
      </c>
      <c r="E8" s="10">
        <v>81</v>
      </c>
      <c r="F8" s="8">
        <v>28</v>
      </c>
      <c r="G8" s="11">
        <v>0.34570000000000001</v>
      </c>
      <c r="H8" s="7">
        <v>0</v>
      </c>
      <c r="I8" s="8">
        <v>0</v>
      </c>
      <c r="J8" s="9">
        <v>0</v>
      </c>
      <c r="K8" s="10">
        <v>815</v>
      </c>
      <c r="L8" s="8">
        <v>135</v>
      </c>
      <c r="M8" s="9">
        <v>0.1656</v>
      </c>
    </row>
    <row r="9" spans="1:13" x14ac:dyDescent="0.35">
      <c r="A9" s="1" t="s">
        <v>12</v>
      </c>
      <c r="B9" s="12">
        <v>131</v>
      </c>
      <c r="C9" s="8">
        <v>22</v>
      </c>
      <c r="D9" s="9">
        <v>0.16789999999999999</v>
      </c>
      <c r="E9" s="10">
        <v>42</v>
      </c>
      <c r="F9" s="8">
        <v>5</v>
      </c>
      <c r="G9" s="11">
        <v>0.11899999999999999</v>
      </c>
      <c r="H9" s="7">
        <v>0</v>
      </c>
      <c r="I9" s="8">
        <v>0</v>
      </c>
      <c r="J9" s="9">
        <v>0</v>
      </c>
      <c r="K9" s="13">
        <v>173</v>
      </c>
      <c r="L9" s="8">
        <v>27</v>
      </c>
      <c r="M9" s="9">
        <v>0.15609999999999999</v>
      </c>
    </row>
    <row r="10" spans="1:13" x14ac:dyDescent="0.35">
      <c r="A10" s="1" t="s">
        <v>13</v>
      </c>
      <c r="B10" s="12">
        <v>6752</v>
      </c>
      <c r="C10" s="14">
        <v>1479</v>
      </c>
      <c r="D10" s="9">
        <v>0.219</v>
      </c>
      <c r="E10" s="13">
        <v>952</v>
      </c>
      <c r="F10" s="8">
        <v>188</v>
      </c>
      <c r="G10" s="11">
        <v>0.19750000000000001</v>
      </c>
      <c r="H10" s="7">
        <v>1</v>
      </c>
      <c r="I10" s="8">
        <v>1</v>
      </c>
      <c r="J10" s="9">
        <v>1</v>
      </c>
      <c r="K10" s="13">
        <v>7705</v>
      </c>
      <c r="L10" s="14">
        <v>1668</v>
      </c>
      <c r="M10" s="9">
        <v>0.2165</v>
      </c>
    </row>
    <row r="11" spans="1:13" x14ac:dyDescent="0.35">
      <c r="A11" s="1" t="s">
        <v>14</v>
      </c>
      <c r="B11" s="7">
        <v>544</v>
      </c>
      <c r="C11" s="8">
        <v>107</v>
      </c>
      <c r="D11" s="9">
        <v>0.19670000000000001</v>
      </c>
      <c r="E11" s="10">
        <v>298</v>
      </c>
      <c r="F11" s="8">
        <v>68</v>
      </c>
      <c r="G11" s="11">
        <v>0.22819999999999999</v>
      </c>
      <c r="H11" s="7">
        <v>6</v>
      </c>
      <c r="I11" s="8">
        <v>0</v>
      </c>
      <c r="J11" s="9">
        <v>0</v>
      </c>
      <c r="K11" s="13">
        <v>848</v>
      </c>
      <c r="L11" s="8">
        <v>175</v>
      </c>
      <c r="M11" s="9">
        <v>0.2064</v>
      </c>
    </row>
    <row r="12" spans="1:13" ht="15" thickBot="1" x14ac:dyDescent="0.4">
      <c r="A12" s="15" t="s">
        <v>15</v>
      </c>
      <c r="B12" s="16">
        <v>923</v>
      </c>
      <c r="C12" s="17">
        <v>63</v>
      </c>
      <c r="D12" s="18">
        <v>6.83E-2</v>
      </c>
      <c r="E12" s="19">
        <v>109</v>
      </c>
      <c r="F12" s="20">
        <v>8</v>
      </c>
      <c r="G12" s="21">
        <v>7.3400000000000007E-2</v>
      </c>
      <c r="H12" s="16">
        <v>0</v>
      </c>
      <c r="I12" s="17">
        <v>0</v>
      </c>
      <c r="J12" s="18">
        <v>0</v>
      </c>
      <c r="K12" s="22">
        <v>1032</v>
      </c>
      <c r="L12" s="20">
        <v>71</v>
      </c>
      <c r="M12" s="23">
        <v>6.88E-2</v>
      </c>
    </row>
    <row r="13" spans="1:13" ht="16" thickBot="1" x14ac:dyDescent="0.4">
      <c r="A13" s="24" t="s">
        <v>16</v>
      </c>
      <c r="B13" s="54" t="s">
        <v>74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6"/>
    </row>
    <row r="14" spans="1:13" x14ac:dyDescent="0.35">
      <c r="A14" s="25" t="s">
        <v>17</v>
      </c>
      <c r="B14" s="2">
        <v>223</v>
      </c>
      <c r="C14" s="3">
        <v>11</v>
      </c>
      <c r="D14" s="4">
        <v>4.9299999999999997E-2</v>
      </c>
      <c r="E14" s="26">
        <v>56</v>
      </c>
      <c r="F14" s="27">
        <v>9</v>
      </c>
      <c r="G14" s="28">
        <v>0.16070000000000001</v>
      </c>
      <c r="H14" s="2">
        <v>1</v>
      </c>
      <c r="I14" s="3">
        <v>0</v>
      </c>
      <c r="J14" s="4">
        <v>0</v>
      </c>
      <c r="K14" s="26">
        <v>280</v>
      </c>
      <c r="L14" s="27">
        <v>20</v>
      </c>
      <c r="M14" s="29">
        <v>7.1400000000000005E-2</v>
      </c>
    </row>
    <row r="15" spans="1:13" x14ac:dyDescent="0.35">
      <c r="A15" s="1" t="s">
        <v>18</v>
      </c>
      <c r="B15" s="12">
        <v>844</v>
      </c>
      <c r="C15" s="14">
        <v>123</v>
      </c>
      <c r="D15" s="9">
        <v>0.1457</v>
      </c>
      <c r="E15" s="13">
        <v>186</v>
      </c>
      <c r="F15" s="8">
        <v>7</v>
      </c>
      <c r="G15" s="11">
        <v>3.7600000000000001E-2</v>
      </c>
      <c r="H15" s="7">
        <v>0</v>
      </c>
      <c r="I15" s="8">
        <v>0</v>
      </c>
      <c r="J15" s="9">
        <v>0</v>
      </c>
      <c r="K15" s="13">
        <v>1030</v>
      </c>
      <c r="L15" s="14">
        <v>130</v>
      </c>
      <c r="M15" s="9">
        <v>0.12620000000000001</v>
      </c>
    </row>
    <row r="16" spans="1:13" ht="15" thickBot="1" x14ac:dyDescent="0.4">
      <c r="A16" s="15" t="s">
        <v>19</v>
      </c>
      <c r="B16" s="30">
        <v>798</v>
      </c>
      <c r="C16" s="31">
        <v>111</v>
      </c>
      <c r="D16" s="32">
        <v>0.1391</v>
      </c>
      <c r="E16" s="19">
        <v>201</v>
      </c>
      <c r="F16" s="20">
        <v>21</v>
      </c>
      <c r="G16" s="21">
        <v>0.1045</v>
      </c>
      <c r="H16" s="16">
        <v>0</v>
      </c>
      <c r="I16" s="17">
        <v>0</v>
      </c>
      <c r="J16" s="18">
        <v>0</v>
      </c>
      <c r="K16" s="22">
        <v>999</v>
      </c>
      <c r="L16" s="20">
        <v>132</v>
      </c>
      <c r="M16" s="23">
        <v>0.1321</v>
      </c>
    </row>
    <row r="17" spans="1:13" ht="16" thickBot="1" x14ac:dyDescent="0.4">
      <c r="A17" s="24" t="s">
        <v>20</v>
      </c>
      <c r="B17" s="54" t="s">
        <v>74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6"/>
    </row>
    <row r="18" spans="1:13" x14ac:dyDescent="0.35">
      <c r="A18" s="25" t="s">
        <v>21</v>
      </c>
      <c r="B18" s="2">
        <v>579</v>
      </c>
      <c r="C18" s="3">
        <v>22</v>
      </c>
      <c r="D18" s="4">
        <v>3.7999999999999999E-2</v>
      </c>
      <c r="E18" s="26">
        <v>179</v>
      </c>
      <c r="F18" s="27">
        <v>10</v>
      </c>
      <c r="G18" s="28">
        <v>5.5899999999999998E-2</v>
      </c>
      <c r="H18" s="2">
        <v>4</v>
      </c>
      <c r="I18" s="3">
        <v>1</v>
      </c>
      <c r="J18" s="4">
        <v>0.25</v>
      </c>
      <c r="K18" s="26">
        <v>762</v>
      </c>
      <c r="L18" s="27">
        <v>33</v>
      </c>
      <c r="M18" s="29">
        <v>4.3299999999999998E-2</v>
      </c>
    </row>
    <row r="19" spans="1:13" x14ac:dyDescent="0.35">
      <c r="A19" s="1" t="s">
        <v>22</v>
      </c>
      <c r="B19" s="7">
        <v>237</v>
      </c>
      <c r="C19" s="8">
        <v>29</v>
      </c>
      <c r="D19" s="9">
        <v>0.12239999999999999</v>
      </c>
      <c r="E19" s="10">
        <v>35</v>
      </c>
      <c r="F19" s="8">
        <v>1</v>
      </c>
      <c r="G19" s="11">
        <v>2.86E-2</v>
      </c>
      <c r="H19" s="7">
        <v>0</v>
      </c>
      <c r="I19" s="8">
        <v>0</v>
      </c>
      <c r="J19" s="9">
        <v>0</v>
      </c>
      <c r="K19" s="10">
        <v>272</v>
      </c>
      <c r="L19" s="8">
        <v>30</v>
      </c>
      <c r="M19" s="9">
        <v>0.1103</v>
      </c>
    </row>
    <row r="20" spans="1:13" x14ac:dyDescent="0.35">
      <c r="A20" s="1" t="s">
        <v>23</v>
      </c>
      <c r="B20" s="12">
        <v>3754</v>
      </c>
      <c r="C20" s="8">
        <v>200</v>
      </c>
      <c r="D20" s="9">
        <v>5.33E-2</v>
      </c>
      <c r="E20" s="13">
        <v>1233</v>
      </c>
      <c r="F20" s="8">
        <v>67</v>
      </c>
      <c r="G20" s="11">
        <v>5.4300000000000001E-2</v>
      </c>
      <c r="H20" s="7">
        <v>9</v>
      </c>
      <c r="I20" s="8">
        <v>0</v>
      </c>
      <c r="J20" s="9">
        <v>0</v>
      </c>
      <c r="K20" s="13">
        <v>4996</v>
      </c>
      <c r="L20" s="14">
        <v>267</v>
      </c>
      <c r="M20" s="9">
        <v>5.3400000000000003E-2</v>
      </c>
    </row>
    <row r="21" spans="1:13" x14ac:dyDescent="0.35">
      <c r="A21" s="1" t="s">
        <v>24</v>
      </c>
      <c r="B21" s="7">
        <v>1096</v>
      </c>
      <c r="C21" s="8">
        <v>25</v>
      </c>
      <c r="D21" s="9">
        <v>2.2800000000000001E-2</v>
      </c>
      <c r="E21" s="10">
        <v>437</v>
      </c>
      <c r="F21" s="8">
        <v>18</v>
      </c>
      <c r="G21" s="11">
        <v>4.1200000000000001E-2</v>
      </c>
      <c r="H21" s="7">
        <v>0</v>
      </c>
      <c r="I21" s="8">
        <v>0</v>
      </c>
      <c r="J21" s="9">
        <v>0</v>
      </c>
      <c r="K21" s="13">
        <v>1533</v>
      </c>
      <c r="L21" s="8">
        <v>43</v>
      </c>
      <c r="M21" s="9">
        <v>2.8000000000000001E-2</v>
      </c>
    </row>
    <row r="22" spans="1:13" x14ac:dyDescent="0.35">
      <c r="A22" s="1" t="s">
        <v>25</v>
      </c>
      <c r="B22" s="7">
        <v>551</v>
      </c>
      <c r="C22" s="8">
        <v>10</v>
      </c>
      <c r="D22" s="9">
        <v>1.8100000000000002E-2</v>
      </c>
      <c r="E22" s="10">
        <v>145</v>
      </c>
      <c r="F22" s="8">
        <v>2</v>
      </c>
      <c r="G22" s="11">
        <v>1.38E-2</v>
      </c>
      <c r="H22" s="7">
        <v>0</v>
      </c>
      <c r="I22" s="8">
        <v>0</v>
      </c>
      <c r="J22" s="9">
        <v>0</v>
      </c>
      <c r="K22" s="10">
        <v>696</v>
      </c>
      <c r="L22" s="8">
        <v>12</v>
      </c>
      <c r="M22" s="9">
        <v>1.72E-2</v>
      </c>
    </row>
    <row r="23" spans="1:13" x14ac:dyDescent="0.35">
      <c r="A23" s="1" t="s">
        <v>26</v>
      </c>
      <c r="B23" s="7">
        <v>1327</v>
      </c>
      <c r="C23" s="8">
        <v>108</v>
      </c>
      <c r="D23" s="9">
        <v>8.14E-2</v>
      </c>
      <c r="E23" s="10">
        <v>187</v>
      </c>
      <c r="F23" s="8">
        <v>25</v>
      </c>
      <c r="G23" s="11">
        <v>0.13370000000000001</v>
      </c>
      <c r="H23" s="7">
        <v>0</v>
      </c>
      <c r="I23" s="8">
        <v>0</v>
      </c>
      <c r="J23" s="9">
        <v>0</v>
      </c>
      <c r="K23" s="13">
        <v>1514</v>
      </c>
      <c r="L23" s="8">
        <v>133</v>
      </c>
      <c r="M23" s="9">
        <v>8.7800000000000003E-2</v>
      </c>
    </row>
    <row r="24" spans="1:13" x14ac:dyDescent="0.35">
      <c r="A24" s="1" t="s">
        <v>27</v>
      </c>
      <c r="B24" s="12">
        <v>1052</v>
      </c>
      <c r="C24" s="8">
        <v>37</v>
      </c>
      <c r="D24" s="9">
        <v>3.5200000000000002E-2</v>
      </c>
      <c r="E24" s="10">
        <v>156</v>
      </c>
      <c r="F24" s="8">
        <v>4</v>
      </c>
      <c r="G24" s="11">
        <v>2.5600000000000001E-2</v>
      </c>
      <c r="H24" s="7">
        <v>3</v>
      </c>
      <c r="I24" s="8">
        <v>0</v>
      </c>
      <c r="J24" s="9">
        <v>0</v>
      </c>
      <c r="K24" s="13">
        <v>1211</v>
      </c>
      <c r="L24" s="8">
        <v>41</v>
      </c>
      <c r="M24" s="9">
        <v>3.39E-2</v>
      </c>
    </row>
    <row r="25" spans="1:13" x14ac:dyDescent="0.35">
      <c r="A25" s="1" t="s">
        <v>28</v>
      </c>
      <c r="B25" s="12">
        <v>1032</v>
      </c>
      <c r="C25" s="8">
        <v>63</v>
      </c>
      <c r="D25" s="9">
        <v>6.0999999999999999E-2</v>
      </c>
      <c r="E25" s="10">
        <v>301</v>
      </c>
      <c r="F25" s="8">
        <v>50</v>
      </c>
      <c r="G25" s="11">
        <v>0.1661</v>
      </c>
      <c r="H25" s="7">
        <v>0</v>
      </c>
      <c r="I25" s="8">
        <v>0</v>
      </c>
      <c r="J25" s="9">
        <v>0</v>
      </c>
      <c r="K25" s="13">
        <v>1333</v>
      </c>
      <c r="L25" s="8">
        <v>113</v>
      </c>
      <c r="M25" s="9">
        <v>8.48E-2</v>
      </c>
    </row>
    <row r="26" spans="1:13" x14ac:dyDescent="0.35">
      <c r="A26" s="1" t="s">
        <v>29</v>
      </c>
      <c r="B26" s="12">
        <v>942</v>
      </c>
      <c r="C26" s="8">
        <v>53</v>
      </c>
      <c r="D26" s="9">
        <v>5.6300000000000003E-2</v>
      </c>
      <c r="E26" s="10">
        <v>132</v>
      </c>
      <c r="F26" s="8">
        <v>10</v>
      </c>
      <c r="G26" s="11">
        <v>7.5800000000000006E-2</v>
      </c>
      <c r="H26" s="7">
        <v>0</v>
      </c>
      <c r="I26" s="8">
        <v>0</v>
      </c>
      <c r="J26" s="9">
        <v>0</v>
      </c>
      <c r="K26" s="13">
        <v>1074</v>
      </c>
      <c r="L26" s="8">
        <v>63</v>
      </c>
      <c r="M26" s="9">
        <v>5.8700000000000002E-2</v>
      </c>
    </row>
    <row r="27" spans="1:13" x14ac:dyDescent="0.35">
      <c r="A27" s="1" t="s">
        <v>30</v>
      </c>
      <c r="B27" s="7">
        <v>219</v>
      </c>
      <c r="C27" s="8">
        <v>40</v>
      </c>
      <c r="D27" s="9">
        <v>0.18260000000000001</v>
      </c>
      <c r="E27" s="10">
        <v>85</v>
      </c>
      <c r="F27" s="8">
        <v>9</v>
      </c>
      <c r="G27" s="11">
        <v>0.10589999999999999</v>
      </c>
      <c r="H27" s="7">
        <v>0</v>
      </c>
      <c r="I27" s="8">
        <v>0</v>
      </c>
      <c r="J27" s="9">
        <v>0</v>
      </c>
      <c r="K27" s="10">
        <v>304</v>
      </c>
      <c r="L27" s="8">
        <v>49</v>
      </c>
      <c r="M27" s="9">
        <v>0.16120000000000001</v>
      </c>
    </row>
    <row r="28" spans="1:13" ht="15" thickBot="1" x14ac:dyDescent="0.4">
      <c r="A28" s="15" t="s">
        <v>31</v>
      </c>
      <c r="B28" s="33">
        <v>1928</v>
      </c>
      <c r="C28" s="34">
        <v>214</v>
      </c>
      <c r="D28" s="18">
        <v>0.111</v>
      </c>
      <c r="E28" s="19">
        <v>892</v>
      </c>
      <c r="F28" s="20">
        <v>40</v>
      </c>
      <c r="G28" s="21">
        <v>4.48E-2</v>
      </c>
      <c r="H28" s="16">
        <v>279</v>
      </c>
      <c r="I28" s="17">
        <v>68</v>
      </c>
      <c r="J28" s="18">
        <v>0.2437</v>
      </c>
      <c r="K28" s="22">
        <v>3099</v>
      </c>
      <c r="L28" s="35">
        <v>322</v>
      </c>
      <c r="M28" s="23">
        <v>0.10390000000000001</v>
      </c>
    </row>
    <row r="29" spans="1:13" ht="16" thickBot="1" x14ac:dyDescent="0.4">
      <c r="A29" s="24" t="s">
        <v>32</v>
      </c>
      <c r="B29" s="54" t="s">
        <v>74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6"/>
    </row>
    <row r="30" spans="1:13" x14ac:dyDescent="0.35">
      <c r="A30" s="25" t="s">
        <v>33</v>
      </c>
      <c r="B30" s="36">
        <v>1124</v>
      </c>
      <c r="C30" s="3">
        <v>43</v>
      </c>
      <c r="D30" s="4">
        <v>3.8300000000000001E-2</v>
      </c>
      <c r="E30" s="26">
        <v>202</v>
      </c>
      <c r="F30" s="27">
        <v>19</v>
      </c>
      <c r="G30" s="28">
        <v>9.4100000000000003E-2</v>
      </c>
      <c r="H30" s="2">
        <v>0</v>
      </c>
      <c r="I30" s="3">
        <v>0</v>
      </c>
      <c r="J30" s="4">
        <v>0</v>
      </c>
      <c r="K30" s="37">
        <v>1326</v>
      </c>
      <c r="L30" s="27">
        <v>62</v>
      </c>
      <c r="M30" s="29">
        <v>4.6800000000000001E-2</v>
      </c>
    </row>
    <row r="31" spans="1:13" x14ac:dyDescent="0.35">
      <c r="A31" s="1" t="s">
        <v>34</v>
      </c>
      <c r="B31" s="12">
        <v>879</v>
      </c>
      <c r="C31" s="8">
        <v>55</v>
      </c>
      <c r="D31" s="9">
        <v>6.2600000000000003E-2</v>
      </c>
      <c r="E31" s="10">
        <v>207</v>
      </c>
      <c r="F31" s="8">
        <v>6</v>
      </c>
      <c r="G31" s="11">
        <v>2.9000000000000001E-2</v>
      </c>
      <c r="H31" s="7">
        <v>0</v>
      </c>
      <c r="I31" s="8">
        <v>0</v>
      </c>
      <c r="J31" s="9">
        <v>0</v>
      </c>
      <c r="K31" s="13">
        <v>1086</v>
      </c>
      <c r="L31" s="8">
        <v>61</v>
      </c>
      <c r="M31" s="9">
        <v>5.62E-2</v>
      </c>
    </row>
    <row r="32" spans="1:13" x14ac:dyDescent="0.35">
      <c r="A32" s="1" t="s">
        <v>35</v>
      </c>
      <c r="B32" s="7">
        <v>66</v>
      </c>
      <c r="C32" s="8">
        <v>2</v>
      </c>
      <c r="D32" s="9">
        <v>3.0300000000000001E-2</v>
      </c>
      <c r="E32" s="10">
        <v>5</v>
      </c>
      <c r="F32" s="8">
        <v>2</v>
      </c>
      <c r="G32" s="11">
        <v>0.4</v>
      </c>
      <c r="H32" s="7">
        <v>0</v>
      </c>
      <c r="I32" s="8">
        <v>0</v>
      </c>
      <c r="J32" s="9">
        <v>0</v>
      </c>
      <c r="K32" s="10">
        <v>71</v>
      </c>
      <c r="L32" s="8">
        <v>4</v>
      </c>
      <c r="M32" s="9">
        <v>5.6300000000000003E-2</v>
      </c>
    </row>
    <row r="33" spans="1:13" x14ac:dyDescent="0.35">
      <c r="A33" s="1" t="s">
        <v>36</v>
      </c>
      <c r="B33" s="12">
        <v>1350</v>
      </c>
      <c r="C33" s="8">
        <v>16</v>
      </c>
      <c r="D33" s="9">
        <v>1.1900000000000001E-2</v>
      </c>
      <c r="E33" s="10">
        <v>222</v>
      </c>
      <c r="F33" s="8">
        <v>17</v>
      </c>
      <c r="G33" s="11">
        <v>7.6600000000000001E-2</v>
      </c>
      <c r="H33" s="7">
        <v>0</v>
      </c>
      <c r="I33" s="8">
        <v>0</v>
      </c>
      <c r="J33" s="9">
        <v>0</v>
      </c>
      <c r="K33" s="13">
        <v>1572</v>
      </c>
      <c r="L33" s="8">
        <v>33</v>
      </c>
      <c r="M33" s="9">
        <v>2.1000000000000001E-2</v>
      </c>
    </row>
    <row r="34" spans="1:13" ht="15" thickBot="1" x14ac:dyDescent="0.4">
      <c r="A34" s="15" t="s">
        <v>37</v>
      </c>
      <c r="B34" s="16">
        <v>246</v>
      </c>
      <c r="C34" s="17">
        <v>0</v>
      </c>
      <c r="D34" s="18">
        <v>0</v>
      </c>
      <c r="E34" s="19">
        <v>31</v>
      </c>
      <c r="F34" s="20">
        <v>0</v>
      </c>
      <c r="G34" s="21">
        <v>0</v>
      </c>
      <c r="H34" s="16">
        <v>0</v>
      </c>
      <c r="I34" s="17">
        <v>0</v>
      </c>
      <c r="J34" s="18">
        <v>0</v>
      </c>
      <c r="K34" s="19">
        <v>277</v>
      </c>
      <c r="L34" s="20">
        <v>0</v>
      </c>
      <c r="M34" s="23">
        <v>0</v>
      </c>
    </row>
    <row r="35" spans="1:13" ht="16" thickBot="1" x14ac:dyDescent="0.4">
      <c r="A35" s="24" t="s">
        <v>38</v>
      </c>
      <c r="B35" s="54" t="s">
        <v>74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6"/>
    </row>
    <row r="36" spans="1:13" x14ac:dyDescent="0.35">
      <c r="A36" s="25" t="s">
        <v>39</v>
      </c>
      <c r="B36" s="2">
        <v>16</v>
      </c>
      <c r="C36" s="3">
        <v>2</v>
      </c>
      <c r="D36" s="4">
        <v>0.125</v>
      </c>
      <c r="E36" s="26">
        <v>1</v>
      </c>
      <c r="F36" s="27">
        <v>0</v>
      </c>
      <c r="G36" s="28">
        <v>0</v>
      </c>
      <c r="H36" s="2">
        <v>0</v>
      </c>
      <c r="I36" s="3">
        <v>0</v>
      </c>
      <c r="J36" s="4">
        <v>0</v>
      </c>
      <c r="K36" s="26">
        <v>17</v>
      </c>
      <c r="L36" s="27">
        <v>2</v>
      </c>
      <c r="M36" s="29">
        <v>0.1176</v>
      </c>
    </row>
    <row r="37" spans="1:13" x14ac:dyDescent="0.35">
      <c r="A37" s="1" t="s">
        <v>40</v>
      </c>
      <c r="B37" s="12">
        <v>1647</v>
      </c>
      <c r="C37" s="8">
        <v>85</v>
      </c>
      <c r="D37" s="9">
        <v>5.16E-2</v>
      </c>
      <c r="E37" s="10">
        <v>281</v>
      </c>
      <c r="F37" s="8">
        <v>13</v>
      </c>
      <c r="G37" s="11">
        <v>4.6300000000000001E-2</v>
      </c>
      <c r="H37" s="7">
        <v>4</v>
      </c>
      <c r="I37" s="8">
        <v>0</v>
      </c>
      <c r="J37" s="9">
        <v>0</v>
      </c>
      <c r="K37" s="13">
        <v>1932</v>
      </c>
      <c r="L37" s="8">
        <v>98</v>
      </c>
      <c r="M37" s="9">
        <v>5.0700000000000002E-2</v>
      </c>
    </row>
    <row r="38" spans="1:13" x14ac:dyDescent="0.35">
      <c r="A38" s="1" t="s">
        <v>41</v>
      </c>
      <c r="B38" s="7">
        <v>320</v>
      </c>
      <c r="C38" s="8">
        <v>11</v>
      </c>
      <c r="D38" s="9">
        <v>3.44E-2</v>
      </c>
      <c r="E38" s="10">
        <v>74</v>
      </c>
      <c r="F38" s="8">
        <v>6</v>
      </c>
      <c r="G38" s="11">
        <v>8.1100000000000005E-2</v>
      </c>
      <c r="H38" s="7">
        <v>1</v>
      </c>
      <c r="I38" s="8">
        <v>0</v>
      </c>
      <c r="J38" s="9">
        <v>0</v>
      </c>
      <c r="K38" s="10">
        <v>395</v>
      </c>
      <c r="L38" s="8">
        <v>17</v>
      </c>
      <c r="M38" s="9">
        <v>4.2999999999999997E-2</v>
      </c>
    </row>
    <row r="39" spans="1:13" x14ac:dyDescent="0.35">
      <c r="A39" s="1" t="s">
        <v>42</v>
      </c>
      <c r="B39" s="7">
        <v>571</v>
      </c>
      <c r="C39" s="8">
        <v>4</v>
      </c>
      <c r="D39" s="9">
        <v>7.0000000000000001E-3</v>
      </c>
      <c r="E39" s="10">
        <v>50</v>
      </c>
      <c r="F39" s="8">
        <v>2</v>
      </c>
      <c r="G39" s="11">
        <v>0.04</v>
      </c>
      <c r="H39" s="7">
        <v>0</v>
      </c>
      <c r="I39" s="8">
        <v>0</v>
      </c>
      <c r="J39" s="9">
        <v>0</v>
      </c>
      <c r="K39" s="10">
        <v>621</v>
      </c>
      <c r="L39" s="8">
        <v>6</v>
      </c>
      <c r="M39" s="9">
        <v>9.7000000000000003E-3</v>
      </c>
    </row>
    <row r="40" spans="1:13" x14ac:dyDescent="0.35">
      <c r="A40" s="1" t="s">
        <v>43</v>
      </c>
      <c r="B40" s="12">
        <v>1559</v>
      </c>
      <c r="C40" s="8">
        <v>67</v>
      </c>
      <c r="D40" s="9">
        <v>4.2999999999999997E-2</v>
      </c>
      <c r="E40" s="10">
        <v>484</v>
      </c>
      <c r="F40" s="8">
        <v>29</v>
      </c>
      <c r="G40" s="11">
        <v>5.9900000000000002E-2</v>
      </c>
      <c r="H40" s="7">
        <v>98</v>
      </c>
      <c r="I40" s="8">
        <v>54</v>
      </c>
      <c r="J40" s="9">
        <v>0.55100000000000005</v>
      </c>
      <c r="K40" s="13">
        <v>2141</v>
      </c>
      <c r="L40" s="8">
        <v>150</v>
      </c>
      <c r="M40" s="9">
        <v>7.0099999999999996E-2</v>
      </c>
    </row>
    <row r="41" spans="1:13" x14ac:dyDescent="0.35">
      <c r="A41" s="1" t="s">
        <v>44</v>
      </c>
      <c r="B41" s="7">
        <v>2138</v>
      </c>
      <c r="C41" s="8">
        <v>93</v>
      </c>
      <c r="D41" s="9">
        <v>4.3499999999999997E-2</v>
      </c>
      <c r="E41" s="10">
        <v>314</v>
      </c>
      <c r="F41" s="8">
        <v>60</v>
      </c>
      <c r="G41" s="11">
        <v>0.19109999999999999</v>
      </c>
      <c r="H41" s="7">
        <v>6</v>
      </c>
      <c r="I41" s="8">
        <v>5</v>
      </c>
      <c r="J41" s="9">
        <v>0.83330000000000004</v>
      </c>
      <c r="K41" s="13">
        <v>2458</v>
      </c>
      <c r="L41" s="8">
        <v>158</v>
      </c>
      <c r="M41" s="9">
        <v>6.4299999999999996E-2</v>
      </c>
    </row>
    <row r="42" spans="1:13" x14ac:dyDescent="0.35">
      <c r="A42" s="1" t="s">
        <v>45</v>
      </c>
      <c r="B42" s="7">
        <v>547</v>
      </c>
      <c r="C42" s="8">
        <v>1</v>
      </c>
      <c r="D42" s="9">
        <v>1.8E-3</v>
      </c>
      <c r="E42" s="10">
        <v>133</v>
      </c>
      <c r="F42" s="8">
        <v>13</v>
      </c>
      <c r="G42" s="11">
        <v>9.7699999999999995E-2</v>
      </c>
      <c r="H42" s="7">
        <v>0</v>
      </c>
      <c r="I42" s="8">
        <v>0</v>
      </c>
      <c r="J42" s="9">
        <v>0</v>
      </c>
      <c r="K42" s="10">
        <v>680</v>
      </c>
      <c r="L42" s="8">
        <v>14</v>
      </c>
      <c r="M42" s="9">
        <v>2.06E-2</v>
      </c>
    </row>
    <row r="43" spans="1:13" x14ac:dyDescent="0.35">
      <c r="A43" s="1" t="s">
        <v>46</v>
      </c>
      <c r="B43" s="7">
        <v>381</v>
      </c>
      <c r="C43" s="8">
        <v>158</v>
      </c>
      <c r="D43" s="9">
        <v>0.41470000000000001</v>
      </c>
      <c r="E43" s="10">
        <v>87</v>
      </c>
      <c r="F43" s="8">
        <v>14</v>
      </c>
      <c r="G43" s="11">
        <v>0.16089999999999999</v>
      </c>
      <c r="H43" s="7">
        <v>3</v>
      </c>
      <c r="I43" s="8">
        <v>2</v>
      </c>
      <c r="J43" s="9">
        <v>0.66669999999999996</v>
      </c>
      <c r="K43" s="10">
        <v>471</v>
      </c>
      <c r="L43" s="8">
        <v>174</v>
      </c>
      <c r="M43" s="9">
        <v>0.36940000000000001</v>
      </c>
    </row>
    <row r="44" spans="1:13" x14ac:dyDescent="0.35">
      <c r="A44" s="1" t="s">
        <v>47</v>
      </c>
      <c r="B44" s="12">
        <v>5428</v>
      </c>
      <c r="C44" s="14">
        <v>506</v>
      </c>
      <c r="D44" s="9">
        <v>9.3200000000000005E-2</v>
      </c>
      <c r="E44" s="13">
        <v>1607</v>
      </c>
      <c r="F44" s="8">
        <v>81</v>
      </c>
      <c r="G44" s="11">
        <v>5.04E-2</v>
      </c>
      <c r="H44" s="7">
        <v>1</v>
      </c>
      <c r="I44" s="8">
        <v>0</v>
      </c>
      <c r="J44" s="9">
        <v>0</v>
      </c>
      <c r="K44" s="13">
        <v>7036</v>
      </c>
      <c r="L44" s="14">
        <v>587</v>
      </c>
      <c r="M44" s="9">
        <v>8.3400000000000002E-2</v>
      </c>
    </row>
    <row r="45" spans="1:13" x14ac:dyDescent="0.35">
      <c r="A45" s="1" t="s">
        <v>48</v>
      </c>
      <c r="B45" s="7">
        <v>311</v>
      </c>
      <c r="C45" s="8">
        <v>45</v>
      </c>
      <c r="D45" s="9">
        <v>0.1447</v>
      </c>
      <c r="E45" s="10">
        <v>96</v>
      </c>
      <c r="F45" s="8">
        <v>3</v>
      </c>
      <c r="G45" s="11">
        <v>3.1300000000000001E-2</v>
      </c>
      <c r="H45" s="7">
        <v>0</v>
      </c>
      <c r="I45" s="8">
        <v>0</v>
      </c>
      <c r="J45" s="9">
        <v>0</v>
      </c>
      <c r="K45" s="10">
        <v>407</v>
      </c>
      <c r="L45" s="8">
        <v>48</v>
      </c>
      <c r="M45" s="9">
        <v>0.1179</v>
      </c>
    </row>
    <row r="46" spans="1:13" x14ac:dyDescent="0.35">
      <c r="A46" s="1" t="s">
        <v>49</v>
      </c>
      <c r="B46" s="7">
        <v>257</v>
      </c>
      <c r="C46" s="8">
        <v>113</v>
      </c>
      <c r="D46" s="9">
        <v>0.43969999999999998</v>
      </c>
      <c r="E46" s="10">
        <v>80</v>
      </c>
      <c r="F46" s="8">
        <v>8</v>
      </c>
      <c r="G46" s="11">
        <v>0.1</v>
      </c>
      <c r="H46" s="7">
        <v>0</v>
      </c>
      <c r="I46" s="8">
        <v>0</v>
      </c>
      <c r="J46" s="9">
        <v>0</v>
      </c>
      <c r="K46" s="10">
        <v>337</v>
      </c>
      <c r="L46" s="8">
        <v>121</v>
      </c>
      <c r="M46" s="9">
        <v>0.35909999999999997</v>
      </c>
    </row>
    <row r="47" spans="1:13" x14ac:dyDescent="0.35">
      <c r="A47" s="1" t="s">
        <v>50</v>
      </c>
      <c r="B47" s="7">
        <v>679</v>
      </c>
      <c r="C47" s="8">
        <v>108</v>
      </c>
      <c r="D47" s="9">
        <v>0.15909999999999999</v>
      </c>
      <c r="E47" s="10">
        <v>54</v>
      </c>
      <c r="F47" s="8">
        <v>9</v>
      </c>
      <c r="G47" s="11">
        <v>0.16669999999999999</v>
      </c>
      <c r="H47" s="7">
        <v>0</v>
      </c>
      <c r="I47" s="8">
        <v>0</v>
      </c>
      <c r="J47" s="9">
        <v>0</v>
      </c>
      <c r="K47" s="13">
        <v>733</v>
      </c>
      <c r="L47" s="8">
        <v>117</v>
      </c>
      <c r="M47" s="9">
        <v>0.15959999999999999</v>
      </c>
    </row>
    <row r="48" spans="1:13" x14ac:dyDescent="0.35">
      <c r="A48" s="1" t="s">
        <v>51</v>
      </c>
      <c r="B48" s="7">
        <v>27</v>
      </c>
      <c r="C48" s="8">
        <v>1</v>
      </c>
      <c r="D48" s="9">
        <v>3.6999999999999998E-2</v>
      </c>
      <c r="E48" s="10">
        <v>0</v>
      </c>
      <c r="F48" s="8">
        <v>0</v>
      </c>
      <c r="G48" s="11">
        <v>0</v>
      </c>
      <c r="H48" s="7">
        <v>1</v>
      </c>
      <c r="I48" s="8">
        <v>1</v>
      </c>
      <c r="J48" s="9">
        <v>1</v>
      </c>
      <c r="K48" s="10">
        <v>28</v>
      </c>
      <c r="L48" s="8">
        <v>2</v>
      </c>
      <c r="M48" s="9">
        <v>7.1400000000000005E-2</v>
      </c>
    </row>
    <row r="49" spans="1:13" x14ac:dyDescent="0.35">
      <c r="A49" s="1" t="s">
        <v>52</v>
      </c>
      <c r="B49" s="7">
        <v>1704</v>
      </c>
      <c r="C49" s="8">
        <v>77</v>
      </c>
      <c r="D49" s="9">
        <v>4.5199999999999997E-2</v>
      </c>
      <c r="E49" s="10">
        <v>184</v>
      </c>
      <c r="F49" s="8">
        <v>10</v>
      </c>
      <c r="G49" s="11">
        <v>5.4300000000000001E-2</v>
      </c>
      <c r="H49" s="7">
        <v>0</v>
      </c>
      <c r="I49" s="8">
        <v>0</v>
      </c>
      <c r="J49" s="9">
        <v>0</v>
      </c>
      <c r="K49" s="13">
        <v>1888</v>
      </c>
      <c r="L49" s="8">
        <v>87</v>
      </c>
      <c r="M49" s="9">
        <v>4.6100000000000002E-2</v>
      </c>
    </row>
    <row r="50" spans="1:13" x14ac:dyDescent="0.35">
      <c r="A50" s="1" t="s">
        <v>53</v>
      </c>
      <c r="B50" s="12">
        <v>5116</v>
      </c>
      <c r="C50" s="14">
        <v>416</v>
      </c>
      <c r="D50" s="9">
        <v>8.1299999999999997E-2</v>
      </c>
      <c r="E50" s="13">
        <v>904</v>
      </c>
      <c r="F50" s="8">
        <v>157</v>
      </c>
      <c r="G50" s="11">
        <v>0.17369999999999999</v>
      </c>
      <c r="H50" s="7">
        <v>0</v>
      </c>
      <c r="I50" s="8">
        <v>0</v>
      </c>
      <c r="J50" s="9">
        <v>0</v>
      </c>
      <c r="K50" s="13">
        <v>6020</v>
      </c>
      <c r="L50" s="14">
        <v>573</v>
      </c>
      <c r="M50" s="9">
        <v>9.5200000000000007E-2</v>
      </c>
    </row>
    <row r="51" spans="1:13" x14ac:dyDescent="0.35">
      <c r="A51" s="1" t="s">
        <v>54</v>
      </c>
      <c r="B51" s="7">
        <v>346</v>
      </c>
      <c r="C51" s="8">
        <v>29</v>
      </c>
      <c r="D51" s="9">
        <v>8.3799999999999999E-2</v>
      </c>
      <c r="E51" s="10">
        <v>67</v>
      </c>
      <c r="F51" s="8">
        <v>5</v>
      </c>
      <c r="G51" s="11">
        <v>7.46E-2</v>
      </c>
      <c r="H51" s="7">
        <v>0</v>
      </c>
      <c r="I51" s="8">
        <v>0</v>
      </c>
      <c r="J51" s="9">
        <v>0</v>
      </c>
      <c r="K51" s="10">
        <v>413</v>
      </c>
      <c r="L51" s="8">
        <v>34</v>
      </c>
      <c r="M51" s="9">
        <v>8.2299999999999998E-2</v>
      </c>
    </row>
    <row r="52" spans="1:13" ht="15" thickBot="1" x14ac:dyDescent="0.4">
      <c r="A52" s="15" t="s">
        <v>55</v>
      </c>
      <c r="B52" s="33">
        <v>2135</v>
      </c>
      <c r="C52" s="17">
        <v>784</v>
      </c>
      <c r="D52" s="18">
        <v>0.36720000000000003</v>
      </c>
      <c r="E52" s="19">
        <v>615</v>
      </c>
      <c r="F52" s="20">
        <v>219</v>
      </c>
      <c r="G52" s="21">
        <v>0.35610000000000003</v>
      </c>
      <c r="H52" s="16">
        <v>0</v>
      </c>
      <c r="I52" s="17">
        <v>0</v>
      </c>
      <c r="J52" s="18">
        <v>0</v>
      </c>
      <c r="K52" s="22">
        <v>2750</v>
      </c>
      <c r="L52" s="20">
        <v>1003</v>
      </c>
      <c r="M52" s="23">
        <v>0.36470000000000002</v>
      </c>
    </row>
    <row r="53" spans="1:13" ht="16" thickBot="1" x14ac:dyDescent="0.4">
      <c r="A53" s="24" t="s">
        <v>56</v>
      </c>
      <c r="B53" s="57" t="s">
        <v>74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9"/>
    </row>
    <row r="54" spans="1:13" x14ac:dyDescent="0.35">
      <c r="A54" s="25" t="s">
        <v>57</v>
      </c>
      <c r="B54" s="2">
        <v>48</v>
      </c>
      <c r="C54" s="3">
        <v>9</v>
      </c>
      <c r="D54" s="4">
        <v>0.1875</v>
      </c>
      <c r="E54" s="26">
        <v>11</v>
      </c>
      <c r="F54" s="27">
        <v>0</v>
      </c>
      <c r="G54" s="28">
        <v>0</v>
      </c>
      <c r="H54" s="2">
        <v>0</v>
      </c>
      <c r="I54" s="3">
        <v>0</v>
      </c>
      <c r="J54" s="4">
        <v>0</v>
      </c>
      <c r="K54" s="26">
        <v>59</v>
      </c>
      <c r="L54" s="27">
        <v>9</v>
      </c>
      <c r="M54" s="29">
        <v>0.1525</v>
      </c>
    </row>
    <row r="55" spans="1:13" x14ac:dyDescent="0.35">
      <c r="A55" s="1" t="s">
        <v>58</v>
      </c>
      <c r="B55" s="12">
        <v>3061</v>
      </c>
      <c r="C55" s="8">
        <v>194</v>
      </c>
      <c r="D55" s="9">
        <v>6.3399999999999998E-2</v>
      </c>
      <c r="E55" s="10">
        <v>533</v>
      </c>
      <c r="F55" s="8">
        <v>27</v>
      </c>
      <c r="G55" s="11">
        <v>5.0700000000000002E-2</v>
      </c>
      <c r="H55" s="7">
        <v>14</v>
      </c>
      <c r="I55" s="8">
        <v>6</v>
      </c>
      <c r="J55" s="9">
        <v>0.42859999999999998</v>
      </c>
      <c r="K55" s="13">
        <v>3608</v>
      </c>
      <c r="L55" s="8">
        <v>227</v>
      </c>
      <c r="M55" s="9">
        <v>6.2899999999999998E-2</v>
      </c>
    </row>
    <row r="56" spans="1:13" x14ac:dyDescent="0.35">
      <c r="A56" s="1" t="s">
        <v>59</v>
      </c>
      <c r="B56" s="12">
        <v>581</v>
      </c>
      <c r="C56" s="8">
        <v>52</v>
      </c>
      <c r="D56" s="9">
        <v>8.9499999999999996E-2</v>
      </c>
      <c r="E56" s="10">
        <v>132</v>
      </c>
      <c r="F56" s="8">
        <v>7</v>
      </c>
      <c r="G56" s="11">
        <v>5.2999999999999999E-2</v>
      </c>
      <c r="H56" s="7">
        <v>0</v>
      </c>
      <c r="I56" s="8">
        <v>0</v>
      </c>
      <c r="J56" s="9">
        <v>0</v>
      </c>
      <c r="K56" s="13">
        <v>713</v>
      </c>
      <c r="L56" s="8">
        <v>59</v>
      </c>
      <c r="M56" s="9">
        <v>8.2699999999999996E-2</v>
      </c>
    </row>
    <row r="57" spans="1:13" x14ac:dyDescent="0.35">
      <c r="A57" s="1" t="s">
        <v>60</v>
      </c>
      <c r="B57" s="7">
        <v>168</v>
      </c>
      <c r="C57" s="8">
        <v>0</v>
      </c>
      <c r="D57" s="9">
        <v>0</v>
      </c>
      <c r="E57" s="10">
        <v>106</v>
      </c>
      <c r="F57" s="8">
        <v>2</v>
      </c>
      <c r="G57" s="11">
        <v>1.89E-2</v>
      </c>
      <c r="H57" s="7">
        <v>2</v>
      </c>
      <c r="I57" s="8">
        <v>0</v>
      </c>
      <c r="J57" s="9">
        <v>0</v>
      </c>
      <c r="K57" s="10">
        <v>276</v>
      </c>
      <c r="L57" s="8">
        <v>2</v>
      </c>
      <c r="M57" s="9">
        <v>7.1999999999999998E-3</v>
      </c>
    </row>
    <row r="58" spans="1:13" ht="15" thickBot="1" x14ac:dyDescent="0.4">
      <c r="A58" s="38" t="s">
        <v>61</v>
      </c>
      <c r="B58" s="16">
        <v>50</v>
      </c>
      <c r="C58" s="17">
        <v>2</v>
      </c>
      <c r="D58" s="18">
        <v>0.04</v>
      </c>
      <c r="E58" s="19">
        <v>18</v>
      </c>
      <c r="F58" s="20">
        <v>3</v>
      </c>
      <c r="G58" s="21">
        <v>0.16669999999999999</v>
      </c>
      <c r="H58" s="16">
        <v>0</v>
      </c>
      <c r="I58" s="17">
        <v>0</v>
      </c>
      <c r="J58" s="18">
        <v>0</v>
      </c>
      <c r="K58" s="19">
        <v>68</v>
      </c>
      <c r="L58" s="20">
        <v>5</v>
      </c>
      <c r="M58" s="23">
        <v>7.3499999999999996E-2</v>
      </c>
    </row>
    <row r="59" spans="1:13" ht="15" thickBot="1" x14ac:dyDescent="0.4">
      <c r="A59" s="39" t="s">
        <v>62</v>
      </c>
      <c r="B59" s="40">
        <f>SUM(B6:B58)</f>
        <v>54555</v>
      </c>
      <c r="C59" s="41">
        <f>SUM(C6:C58)</f>
        <v>5709</v>
      </c>
      <c r="D59" s="42">
        <f>C59/B59</f>
        <v>0.10464668682980478</v>
      </c>
      <c r="E59" s="43">
        <f>SUM(E6:E58)</f>
        <v>12474</v>
      </c>
      <c r="F59" s="41">
        <f>SUM(F6:F58)</f>
        <v>1403</v>
      </c>
      <c r="G59" s="44">
        <f>F59/E59</f>
        <v>0.11247394580727914</v>
      </c>
      <c r="H59" s="40">
        <f>SUM(H6:H58)</f>
        <v>433</v>
      </c>
      <c r="I59" s="41">
        <f>SUM(I6:I58)</f>
        <v>138</v>
      </c>
      <c r="J59" s="42">
        <f>I59/H59</f>
        <v>0.3187066974595843</v>
      </c>
      <c r="K59" s="43">
        <f>SUM(K6:K58)</f>
        <v>67462</v>
      </c>
      <c r="L59" s="41">
        <f>SUM(L6:L58)</f>
        <v>7250</v>
      </c>
      <c r="M59" s="44">
        <f>L59/K59</f>
        <v>0.10746790785923928</v>
      </c>
    </row>
    <row r="60" spans="1:13" x14ac:dyDescent="0.35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50"/>
    </row>
    <row r="61" spans="1:13" x14ac:dyDescent="0.35">
      <c r="A61" s="60" t="s">
        <v>63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2"/>
    </row>
    <row r="62" spans="1:13" x14ac:dyDescent="0.35">
      <c r="A62" s="48" t="s">
        <v>64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50"/>
    </row>
    <row r="63" spans="1:13" x14ac:dyDescent="0.35">
      <c r="A63" s="48" t="s">
        <v>65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50"/>
    </row>
    <row r="64" spans="1:13" x14ac:dyDescent="0.35">
      <c r="A64" s="48" t="s">
        <v>66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50"/>
    </row>
    <row r="65" spans="1:13" x14ac:dyDescent="0.35">
      <c r="A65" s="48" t="s">
        <v>67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50"/>
    </row>
    <row r="66" spans="1:13" x14ac:dyDescent="0.35">
      <c r="A66" s="48" t="s">
        <v>68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50"/>
    </row>
    <row r="67" spans="1:13" x14ac:dyDescent="0.35">
      <c r="A67" s="48" t="s">
        <v>69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50"/>
    </row>
    <row r="68" spans="1:13" x14ac:dyDescent="0.35">
      <c r="A68" s="48" t="s">
        <v>70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50"/>
    </row>
    <row r="69" spans="1:13" x14ac:dyDescent="0.35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50"/>
    </row>
    <row r="70" spans="1:13" x14ac:dyDescent="0.35">
      <c r="A70" s="48" t="s">
        <v>71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50"/>
    </row>
    <row r="71" spans="1:13" x14ac:dyDescent="0.35">
      <c r="A71" s="48" t="s">
        <v>72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50"/>
    </row>
    <row r="72" spans="1:13" x14ac:dyDescent="0.35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50"/>
    </row>
    <row r="73" spans="1:13" x14ac:dyDescent="0.35">
      <c r="A73" s="48" t="s">
        <v>73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50"/>
    </row>
    <row r="74" spans="1:13" x14ac:dyDescent="0.35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50"/>
    </row>
    <row r="75" spans="1:13" x14ac:dyDescent="0.35">
      <c r="A75" s="51" t="s">
        <v>76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3"/>
    </row>
    <row r="76" spans="1:13" ht="15" thickBot="1" x14ac:dyDescent="0.4">
      <c r="A76" s="45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7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6:M76"/>
    <mergeCell ref="A70:M70"/>
    <mergeCell ref="A71:M71"/>
    <mergeCell ref="A72:M72"/>
    <mergeCell ref="A73:M73"/>
    <mergeCell ref="A74:M74"/>
    <mergeCell ref="A75:M7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E4A8DA-CCAD-4549-8BA7-1F145916A124}"/>
</file>

<file path=customXml/itemProps2.xml><?xml version="1.0" encoding="utf-8"?>
<ds:datastoreItem xmlns:ds="http://schemas.openxmlformats.org/officeDocument/2006/customXml" ds:itemID="{EF4E937A-7D4E-4EB8-901B-8F926596365C}"/>
</file>

<file path=customXml/itemProps3.xml><?xml version="1.0" encoding="utf-8"?>
<ds:datastoreItem xmlns:ds="http://schemas.openxmlformats.org/officeDocument/2006/customXml" ds:itemID="{C5147A59-6641-453B-8FEA-FF31B84713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25 HAA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2024-04-30T14:59:35Z</dcterms:created>
  <dcterms:modified xsi:type="dcterms:W3CDTF">2025-04-22T17:44:54Z</dcterms:modified>
</cp:coreProperties>
</file>