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19\1st Qtr 2019\"/>
    </mc:Choice>
  </mc:AlternateContent>
  <bookViews>
    <workbookView xWindow="0" yWindow="0" windowWidth="19200" windowHeight="9960"/>
  </bookViews>
  <sheets>
    <sheet name="Tbl 4 TimeLap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H59" i="1"/>
  <c r="I59" i="1" s="1"/>
  <c r="G59" i="1"/>
  <c r="D59" i="1"/>
  <c r="E59" i="1" s="1"/>
  <c r="C59" i="1"/>
  <c r="A2" i="1"/>
</calcChain>
</file>

<file path=xl/sharedStrings.xml><?xml version="1.0" encoding="utf-8"?>
<sst xmlns="http://schemas.openxmlformats.org/spreadsheetml/2006/main" count="68" uniqueCount="65">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</sst>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2" borderId="9" xfId="0" applyFont="1" applyFill="1" applyBorder="1" applyAlignment="1">
      <alignment horizontal="center" wrapText="1"/>
    </xf>
    <xf numFmtId="0" fontId="0" fillId="2" borderId="10" xfId="0" applyFont="1" applyFill="1" applyBorder="1" applyAlignment="1">
      <alignment horizontal="center" wrapText="1"/>
    </xf>
    <xf numFmtId="0" fontId="0" fillId="2" borderId="11" xfId="0" applyFont="1" applyFill="1" applyBorder="1" applyAlignment="1">
      <alignment horizontal="center" wrapText="1"/>
    </xf>
    <xf numFmtId="0" fontId="0" fillId="2" borderId="12" xfId="0" applyFont="1" applyFill="1" applyBorder="1" applyAlignment="1">
      <alignment horizontal="center" wrapText="1"/>
    </xf>
    <xf numFmtId="0" fontId="0" fillId="2" borderId="4" xfId="0" applyFont="1" applyFill="1" applyBorder="1" applyAlignment="1">
      <alignment horizontal="center" wrapText="1"/>
    </xf>
    <xf numFmtId="0" fontId="0" fillId="0" borderId="13" xfId="0" applyFont="1" applyBorder="1" applyAlignment="1">
      <alignment horizontal="center"/>
    </xf>
    <xf numFmtId="3" fontId="0" fillId="0" borderId="13" xfId="0" applyNumberFormat="1" applyFont="1" applyBorder="1"/>
    <xf numFmtId="10" fontId="0" fillId="0" borderId="13" xfId="0" applyNumberFormat="1" applyFont="1" applyBorder="1"/>
    <xf numFmtId="1" fontId="0" fillId="0" borderId="13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3" fontId="0" fillId="0" borderId="14" xfId="0" applyNumberFormat="1" applyFont="1" applyBorder="1"/>
    <xf numFmtId="10" fontId="0" fillId="0" borderId="14" xfId="0" applyNumberFormat="1" applyFon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1st%20Qt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2019 (March 2019)</v>
          </cell>
        </row>
        <row r="62">
          <cell r="A62" t="str">
            <v>Prepared by Division of Performance Management on 06/5/2019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workbookViewId="0">
      <selection activeCell="A6" sqref="A6"/>
    </sheetView>
  </sheetViews>
  <sheetFormatPr defaultRowHeight="15" x14ac:dyDescent="0.25"/>
  <cols>
    <col min="5" max="5" width="9.14062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tr">
        <f>'[1]Tbl 1 Nonmon'!A2:F2</f>
        <v>1st Qtr 2019 (March 2019)</v>
      </c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/>
    <row r="4" spans="1:10" ht="15.75" thickBot="1" x14ac:dyDescent="0.3">
      <c r="A4" s="3" t="s">
        <v>1</v>
      </c>
      <c r="B4" s="4" t="s">
        <v>2</v>
      </c>
      <c r="C4" s="5" t="s">
        <v>3</v>
      </c>
      <c r="D4" s="6"/>
      <c r="E4" s="6"/>
      <c r="F4" s="7"/>
      <c r="G4" s="8" t="s">
        <v>4</v>
      </c>
      <c r="H4" s="6"/>
      <c r="I4" s="6"/>
      <c r="J4" s="7"/>
    </row>
    <row r="5" spans="1:10" ht="60.75" thickBot="1" x14ac:dyDescent="0.3">
      <c r="A5" s="9"/>
      <c r="B5" s="10"/>
      <c r="C5" s="11" t="s">
        <v>5</v>
      </c>
      <c r="D5" s="12" t="s">
        <v>6</v>
      </c>
      <c r="E5" s="12" t="s">
        <v>7</v>
      </c>
      <c r="F5" s="13" t="s">
        <v>8</v>
      </c>
      <c r="G5" s="14" t="s">
        <v>5</v>
      </c>
      <c r="H5" s="12" t="s">
        <v>6</v>
      </c>
      <c r="I5" s="15" t="s">
        <v>9</v>
      </c>
      <c r="J5" s="13" t="s">
        <v>8</v>
      </c>
    </row>
    <row r="6" spans="1:10" x14ac:dyDescent="0.25">
      <c r="A6" s="16" t="s">
        <v>10</v>
      </c>
      <c r="B6" s="16">
        <v>6</v>
      </c>
      <c r="C6" s="17">
        <v>3801</v>
      </c>
      <c r="D6" s="17">
        <v>2686</v>
      </c>
      <c r="E6" s="18">
        <v>0.70669999999999999</v>
      </c>
      <c r="F6" s="19">
        <v>28</v>
      </c>
      <c r="G6" s="17">
        <v>9092</v>
      </c>
      <c r="H6" s="17">
        <v>8662</v>
      </c>
      <c r="I6" s="18">
        <v>0.95269999999999999</v>
      </c>
      <c r="J6" s="16">
        <v>9</v>
      </c>
    </row>
    <row r="7" spans="1:10" x14ac:dyDescent="0.25">
      <c r="A7" s="20" t="s">
        <v>11</v>
      </c>
      <c r="B7" s="20">
        <v>3</v>
      </c>
      <c r="C7" s="21">
        <v>9225</v>
      </c>
      <c r="D7" s="21">
        <v>6572</v>
      </c>
      <c r="E7" s="18">
        <v>0.71240000000000003</v>
      </c>
      <c r="F7" s="19">
        <v>25</v>
      </c>
      <c r="G7" s="21">
        <v>5280</v>
      </c>
      <c r="H7" s="21">
        <v>3914</v>
      </c>
      <c r="I7" s="22">
        <v>0.74129999999999996</v>
      </c>
      <c r="J7" s="20">
        <v>43</v>
      </c>
    </row>
    <row r="8" spans="1:10" x14ac:dyDescent="0.25">
      <c r="A8" s="20" t="s">
        <v>12</v>
      </c>
      <c r="B8" s="20">
        <v>4</v>
      </c>
      <c r="C8" s="21">
        <v>6607</v>
      </c>
      <c r="D8" s="21">
        <v>5536</v>
      </c>
      <c r="E8" s="18">
        <v>0.83789999999999998</v>
      </c>
      <c r="F8" s="19">
        <v>13</v>
      </c>
      <c r="G8" s="21">
        <v>2849</v>
      </c>
      <c r="H8" s="21">
        <v>2426</v>
      </c>
      <c r="I8" s="22">
        <v>0.85150000000000003</v>
      </c>
      <c r="J8" s="16">
        <v>27</v>
      </c>
    </row>
    <row r="9" spans="1:10" x14ac:dyDescent="0.25">
      <c r="A9" s="20" t="s">
        <v>13</v>
      </c>
      <c r="B9" s="20">
        <v>6</v>
      </c>
      <c r="C9" s="21">
        <v>12812</v>
      </c>
      <c r="D9" s="21">
        <v>8825</v>
      </c>
      <c r="E9" s="18">
        <v>0.68879999999999997</v>
      </c>
      <c r="F9" s="19">
        <v>31</v>
      </c>
      <c r="G9" s="21">
        <v>6935</v>
      </c>
      <c r="H9" s="21">
        <v>5807</v>
      </c>
      <c r="I9" s="22">
        <v>0.83730000000000004</v>
      </c>
      <c r="J9" s="16">
        <v>30</v>
      </c>
    </row>
    <row r="10" spans="1:10" x14ac:dyDescent="0.25">
      <c r="A10" s="20" t="s">
        <v>14</v>
      </c>
      <c r="B10" s="20">
        <v>6</v>
      </c>
      <c r="C10" s="21">
        <v>99495</v>
      </c>
      <c r="D10" s="21">
        <v>65823</v>
      </c>
      <c r="E10" s="18">
        <v>0.66159999999999997</v>
      </c>
      <c r="F10" s="19">
        <v>34</v>
      </c>
      <c r="G10" s="21">
        <v>94454</v>
      </c>
      <c r="H10" s="21">
        <v>74521</v>
      </c>
      <c r="I10" s="22">
        <v>0.78900000000000003</v>
      </c>
      <c r="J10" s="20">
        <v>39</v>
      </c>
    </row>
    <row r="11" spans="1:10" x14ac:dyDescent="0.25">
      <c r="A11" s="20" t="s">
        <v>15</v>
      </c>
      <c r="B11" s="20">
        <v>4</v>
      </c>
      <c r="C11" s="21">
        <v>20303</v>
      </c>
      <c r="D11" s="21">
        <v>8114</v>
      </c>
      <c r="E11" s="18">
        <v>0.39960000000000001</v>
      </c>
      <c r="F11" s="19">
        <v>45</v>
      </c>
      <c r="G11" s="21">
        <v>8090</v>
      </c>
      <c r="H11" s="21">
        <v>6798</v>
      </c>
      <c r="I11" s="22">
        <v>0.84030000000000005</v>
      </c>
      <c r="J11" s="16">
        <v>29</v>
      </c>
    </row>
    <row r="12" spans="1:10" x14ac:dyDescent="0.25">
      <c r="A12" s="20" t="s">
        <v>16</v>
      </c>
      <c r="B12" s="20">
        <v>1</v>
      </c>
      <c r="C12" s="21">
        <v>7454</v>
      </c>
      <c r="D12" s="21">
        <v>3376</v>
      </c>
      <c r="E12" s="18">
        <v>0.45290000000000002</v>
      </c>
      <c r="F12" s="19">
        <v>42</v>
      </c>
      <c r="G12" s="21">
        <v>6996</v>
      </c>
      <c r="H12" s="21">
        <v>4907</v>
      </c>
      <c r="I12" s="22">
        <v>0.70140000000000002</v>
      </c>
      <c r="J12" s="16">
        <v>46</v>
      </c>
    </row>
    <row r="13" spans="1:10" x14ac:dyDescent="0.25">
      <c r="A13" s="20" t="s">
        <v>17</v>
      </c>
      <c r="B13" s="20">
        <v>2</v>
      </c>
      <c r="C13" s="21">
        <v>2164</v>
      </c>
      <c r="D13" s="21">
        <v>2152</v>
      </c>
      <c r="E13" s="18">
        <v>0.99450000000000005</v>
      </c>
      <c r="F13" s="19">
        <v>1</v>
      </c>
      <c r="G13" s="21">
        <v>5233</v>
      </c>
      <c r="H13" s="21">
        <v>4970</v>
      </c>
      <c r="I13" s="22">
        <v>0.94969999999999999</v>
      </c>
      <c r="J13" s="20">
        <v>11</v>
      </c>
    </row>
    <row r="14" spans="1:10" x14ac:dyDescent="0.25">
      <c r="A14" s="20" t="s">
        <v>18</v>
      </c>
      <c r="B14" s="20">
        <v>2</v>
      </c>
      <c r="C14" s="21">
        <v>2148</v>
      </c>
      <c r="D14" s="21">
        <v>1920</v>
      </c>
      <c r="E14" s="18">
        <v>0.89390000000000003</v>
      </c>
      <c r="F14" s="19">
        <v>9</v>
      </c>
      <c r="G14" s="21">
        <v>1908</v>
      </c>
      <c r="H14" s="21">
        <v>1734</v>
      </c>
      <c r="I14" s="22">
        <v>0.90880000000000005</v>
      </c>
      <c r="J14" s="16">
        <v>15</v>
      </c>
    </row>
    <row r="15" spans="1:10" x14ac:dyDescent="0.25">
      <c r="A15" s="20" t="s">
        <v>19</v>
      </c>
      <c r="B15" s="20">
        <v>3</v>
      </c>
      <c r="C15" s="21">
        <v>28359</v>
      </c>
      <c r="D15" s="21">
        <v>20097</v>
      </c>
      <c r="E15" s="18">
        <v>0.7087</v>
      </c>
      <c r="F15" s="19">
        <v>27</v>
      </c>
      <c r="G15" s="21">
        <v>19956</v>
      </c>
      <c r="H15" s="21">
        <v>16262</v>
      </c>
      <c r="I15" s="22">
        <v>0.81489999999999996</v>
      </c>
      <c r="J15" s="16">
        <v>34</v>
      </c>
    </row>
    <row r="16" spans="1:10" x14ac:dyDescent="0.25">
      <c r="A16" s="20" t="s">
        <v>20</v>
      </c>
      <c r="B16" s="20">
        <v>3</v>
      </c>
      <c r="C16" s="21">
        <v>18045</v>
      </c>
      <c r="D16" s="21">
        <v>12567</v>
      </c>
      <c r="E16" s="18">
        <v>0.69640000000000002</v>
      </c>
      <c r="F16" s="19">
        <v>30</v>
      </c>
      <c r="G16" s="21">
        <v>11541</v>
      </c>
      <c r="H16" s="21">
        <v>7590</v>
      </c>
      <c r="I16" s="22">
        <v>0.65769999999999995</v>
      </c>
      <c r="J16" s="20">
        <v>51</v>
      </c>
    </row>
    <row r="17" spans="1:10" x14ac:dyDescent="0.25">
      <c r="A17" s="20" t="s">
        <v>21</v>
      </c>
      <c r="B17" s="20">
        <v>6</v>
      </c>
      <c r="C17" s="21">
        <v>1988</v>
      </c>
      <c r="D17" s="21">
        <v>1445</v>
      </c>
      <c r="E17" s="18">
        <v>0.72689999999999999</v>
      </c>
      <c r="F17" s="19">
        <v>24</v>
      </c>
      <c r="G17" s="21">
        <v>5742</v>
      </c>
      <c r="H17" s="21">
        <v>4575</v>
      </c>
      <c r="I17" s="22">
        <v>0.79679999999999995</v>
      </c>
      <c r="J17" s="16">
        <v>38</v>
      </c>
    </row>
    <row r="18" spans="1:10" x14ac:dyDescent="0.25">
      <c r="A18" s="20" t="s">
        <v>22</v>
      </c>
      <c r="B18" s="20">
        <v>5</v>
      </c>
      <c r="C18" s="21">
        <v>8080</v>
      </c>
      <c r="D18" s="21">
        <v>7819</v>
      </c>
      <c r="E18" s="18">
        <v>0.9677</v>
      </c>
      <c r="F18" s="19">
        <v>2</v>
      </c>
      <c r="G18" s="21">
        <v>4913</v>
      </c>
      <c r="H18" s="21">
        <v>4617</v>
      </c>
      <c r="I18" s="22">
        <v>0.93979999999999997</v>
      </c>
      <c r="J18" s="16">
        <v>13</v>
      </c>
    </row>
    <row r="19" spans="1:10" x14ac:dyDescent="0.25">
      <c r="A19" s="20" t="s">
        <v>23</v>
      </c>
      <c r="B19" s="20">
        <v>6</v>
      </c>
      <c r="C19" s="21">
        <v>3858</v>
      </c>
      <c r="D19" s="21">
        <v>1284</v>
      </c>
      <c r="E19" s="18">
        <v>0.33279999999999998</v>
      </c>
      <c r="F19" s="19">
        <v>47</v>
      </c>
      <c r="G19" s="21">
        <v>9457</v>
      </c>
      <c r="H19" s="21">
        <v>7692</v>
      </c>
      <c r="I19" s="22">
        <v>0.81340000000000001</v>
      </c>
      <c r="J19" s="20">
        <v>36</v>
      </c>
    </row>
    <row r="20" spans="1:10" x14ac:dyDescent="0.25">
      <c r="A20" s="20" t="s">
        <v>24</v>
      </c>
      <c r="B20" s="20">
        <v>5</v>
      </c>
      <c r="C20" s="21">
        <v>30218</v>
      </c>
      <c r="D20" s="21">
        <v>26087</v>
      </c>
      <c r="E20" s="18">
        <v>0.86329999999999996</v>
      </c>
      <c r="F20" s="19">
        <v>11</v>
      </c>
      <c r="G20" s="21">
        <v>28584</v>
      </c>
      <c r="H20" s="21">
        <v>25108</v>
      </c>
      <c r="I20" s="22">
        <v>0.87839999999999996</v>
      </c>
      <c r="J20" s="16">
        <v>22</v>
      </c>
    </row>
    <row r="21" spans="1:10" x14ac:dyDescent="0.25">
      <c r="A21" s="20" t="s">
        <v>25</v>
      </c>
      <c r="B21" s="20">
        <v>5</v>
      </c>
      <c r="C21" s="21">
        <v>11192</v>
      </c>
      <c r="D21" s="21">
        <v>5470</v>
      </c>
      <c r="E21" s="18">
        <v>0.48870000000000002</v>
      </c>
      <c r="F21" s="19">
        <v>41</v>
      </c>
      <c r="G21" s="21">
        <v>23687</v>
      </c>
      <c r="H21" s="21">
        <v>16935</v>
      </c>
      <c r="I21" s="22">
        <v>0.71489999999999998</v>
      </c>
      <c r="J21" s="16">
        <v>45</v>
      </c>
    </row>
    <row r="22" spans="1:10" x14ac:dyDescent="0.25">
      <c r="A22" s="20" t="s">
        <v>26</v>
      </c>
      <c r="B22" s="20">
        <v>5</v>
      </c>
      <c r="C22" s="21">
        <v>7467</v>
      </c>
      <c r="D22" s="21">
        <v>5035</v>
      </c>
      <c r="E22" s="18">
        <v>0.67430000000000001</v>
      </c>
      <c r="F22" s="19">
        <v>33</v>
      </c>
      <c r="G22" s="21">
        <v>8128</v>
      </c>
      <c r="H22" s="21">
        <v>7131</v>
      </c>
      <c r="I22" s="22">
        <v>0.87729999999999997</v>
      </c>
      <c r="J22" s="20">
        <v>24</v>
      </c>
    </row>
    <row r="23" spans="1:10" x14ac:dyDescent="0.25">
      <c r="A23" s="20" t="s">
        <v>27</v>
      </c>
      <c r="B23" s="20">
        <v>3</v>
      </c>
      <c r="C23" s="21">
        <v>9610</v>
      </c>
      <c r="D23" s="21">
        <v>6833</v>
      </c>
      <c r="E23" s="18">
        <v>0.71099999999999997</v>
      </c>
      <c r="F23" s="19">
        <v>26</v>
      </c>
      <c r="G23" s="21">
        <v>7771</v>
      </c>
      <c r="H23" s="21">
        <v>6032</v>
      </c>
      <c r="I23" s="22">
        <v>0.7762</v>
      </c>
      <c r="J23" s="16">
        <v>40</v>
      </c>
    </row>
    <row r="24" spans="1:10" x14ac:dyDescent="0.25">
      <c r="A24" s="20" t="s">
        <v>28</v>
      </c>
      <c r="B24" s="20">
        <v>4</v>
      </c>
      <c r="C24" s="21">
        <v>6968</v>
      </c>
      <c r="D24" s="21">
        <v>5703</v>
      </c>
      <c r="E24" s="18">
        <v>0.81850000000000001</v>
      </c>
      <c r="F24" s="19">
        <v>17</v>
      </c>
      <c r="G24" s="21">
        <v>10174</v>
      </c>
      <c r="H24" s="21">
        <v>9710</v>
      </c>
      <c r="I24" s="22">
        <v>0.95440000000000003</v>
      </c>
      <c r="J24" s="16">
        <v>8</v>
      </c>
    </row>
    <row r="25" spans="1:10" x14ac:dyDescent="0.25">
      <c r="A25" s="20" t="s">
        <v>29</v>
      </c>
      <c r="B25" s="20">
        <v>1</v>
      </c>
      <c r="C25" s="21">
        <v>11229</v>
      </c>
      <c r="D25" s="21">
        <v>4932</v>
      </c>
      <c r="E25" s="18">
        <v>0.43919999999999998</v>
      </c>
      <c r="F25" s="19">
        <v>43</v>
      </c>
      <c r="G25" s="21">
        <v>24865</v>
      </c>
      <c r="H25" s="21">
        <v>16655</v>
      </c>
      <c r="I25" s="22">
        <v>0.66979999999999995</v>
      </c>
      <c r="J25" s="20">
        <v>50</v>
      </c>
    </row>
    <row r="26" spans="1:10" x14ac:dyDescent="0.25">
      <c r="A26" s="20" t="s">
        <v>30</v>
      </c>
      <c r="B26" s="20">
        <v>2</v>
      </c>
      <c r="C26" s="21">
        <v>16303</v>
      </c>
      <c r="D26" s="21">
        <v>13564</v>
      </c>
      <c r="E26" s="18">
        <v>0.83199999999999996</v>
      </c>
      <c r="F26" s="19">
        <v>14</v>
      </c>
      <c r="G26" s="21">
        <v>12018</v>
      </c>
      <c r="H26" s="21">
        <v>10555</v>
      </c>
      <c r="I26" s="22">
        <v>0.87829999999999997</v>
      </c>
      <c r="J26" s="16">
        <v>23</v>
      </c>
    </row>
    <row r="27" spans="1:10" x14ac:dyDescent="0.25">
      <c r="A27" s="20" t="s">
        <v>31</v>
      </c>
      <c r="B27" s="20">
        <v>1</v>
      </c>
      <c r="C27" s="21">
        <v>2383</v>
      </c>
      <c r="D27" s="21">
        <v>698</v>
      </c>
      <c r="E27" s="18">
        <v>0.29289999999999999</v>
      </c>
      <c r="F27" s="19">
        <v>51</v>
      </c>
      <c r="G27" s="21">
        <v>4315</v>
      </c>
      <c r="H27" s="21">
        <v>2935</v>
      </c>
      <c r="I27" s="22">
        <v>0.68020000000000003</v>
      </c>
      <c r="J27" s="16">
        <v>47</v>
      </c>
    </row>
    <row r="28" spans="1:10" x14ac:dyDescent="0.25">
      <c r="A28" s="20" t="s">
        <v>32</v>
      </c>
      <c r="B28" s="20">
        <v>5</v>
      </c>
      <c r="C28" s="21">
        <v>27745</v>
      </c>
      <c r="D28" s="21">
        <v>8534</v>
      </c>
      <c r="E28" s="18">
        <v>0.30759999999999998</v>
      </c>
      <c r="F28" s="19">
        <v>49</v>
      </c>
      <c r="G28" s="21">
        <v>83238</v>
      </c>
      <c r="H28" s="21">
        <v>68213</v>
      </c>
      <c r="I28" s="22">
        <v>0.81950000000000001</v>
      </c>
      <c r="J28" s="20">
        <v>33</v>
      </c>
    </row>
    <row r="29" spans="1:10" x14ac:dyDescent="0.25">
      <c r="A29" s="20" t="s">
        <v>33</v>
      </c>
      <c r="B29" s="20">
        <v>5</v>
      </c>
      <c r="C29" s="21">
        <v>11936</v>
      </c>
      <c r="D29" s="21">
        <v>9874</v>
      </c>
      <c r="E29" s="18">
        <v>0.82720000000000005</v>
      </c>
      <c r="F29" s="19">
        <v>15</v>
      </c>
      <c r="G29" s="21">
        <v>22273</v>
      </c>
      <c r="H29" s="21">
        <v>20598</v>
      </c>
      <c r="I29" s="22">
        <v>0.92479999999999996</v>
      </c>
      <c r="J29" s="16">
        <v>14</v>
      </c>
    </row>
    <row r="30" spans="1:10" x14ac:dyDescent="0.25">
      <c r="A30" s="20" t="s">
        <v>34</v>
      </c>
      <c r="B30" s="20">
        <v>5</v>
      </c>
      <c r="C30" s="21">
        <v>16491</v>
      </c>
      <c r="D30" s="21">
        <v>8877</v>
      </c>
      <c r="E30" s="18">
        <v>0.5383</v>
      </c>
      <c r="F30" s="19">
        <v>39</v>
      </c>
      <c r="G30" s="21">
        <v>21756</v>
      </c>
      <c r="H30" s="21">
        <v>21138</v>
      </c>
      <c r="I30" s="22">
        <v>0.97160000000000002</v>
      </c>
      <c r="J30" s="16">
        <v>6</v>
      </c>
    </row>
    <row r="31" spans="1:10" x14ac:dyDescent="0.25">
      <c r="A31" s="20" t="s">
        <v>35</v>
      </c>
      <c r="B31" s="20">
        <v>3</v>
      </c>
      <c r="C31" s="21">
        <v>4807</v>
      </c>
      <c r="D31" s="21">
        <v>4621</v>
      </c>
      <c r="E31" s="18">
        <v>0.96130000000000004</v>
      </c>
      <c r="F31" s="19">
        <v>3</v>
      </c>
      <c r="G31" s="21">
        <v>10301</v>
      </c>
      <c r="H31" s="21">
        <v>10256</v>
      </c>
      <c r="I31" s="22">
        <v>0.99560000000000004</v>
      </c>
      <c r="J31" s="20">
        <v>1</v>
      </c>
    </row>
    <row r="32" spans="1:10" x14ac:dyDescent="0.25">
      <c r="A32" s="20" t="s">
        <v>36</v>
      </c>
      <c r="B32" s="20">
        <v>4</v>
      </c>
      <c r="C32" s="21">
        <v>2601</v>
      </c>
      <c r="D32" s="21">
        <v>1990</v>
      </c>
      <c r="E32" s="18">
        <v>0.7651</v>
      </c>
      <c r="F32" s="19">
        <v>20</v>
      </c>
      <c r="G32" s="21">
        <v>4229</v>
      </c>
      <c r="H32" s="21">
        <v>3613</v>
      </c>
      <c r="I32" s="22">
        <v>0.85429999999999995</v>
      </c>
      <c r="J32" s="16">
        <v>26</v>
      </c>
    </row>
    <row r="33" spans="1:10" x14ac:dyDescent="0.25">
      <c r="A33" s="20" t="s">
        <v>37</v>
      </c>
      <c r="B33" s="20">
        <v>3</v>
      </c>
      <c r="C33" s="21">
        <v>15616</v>
      </c>
      <c r="D33" s="21">
        <v>1788</v>
      </c>
      <c r="E33" s="18">
        <v>0.1145</v>
      </c>
      <c r="F33" s="19">
        <v>53</v>
      </c>
      <c r="G33" s="21">
        <v>16445</v>
      </c>
      <c r="H33" s="21">
        <v>6864</v>
      </c>
      <c r="I33" s="22">
        <v>0.41739999999999999</v>
      </c>
      <c r="J33" s="16">
        <v>53</v>
      </c>
    </row>
    <row r="34" spans="1:10" x14ac:dyDescent="0.25">
      <c r="A34" s="20" t="s">
        <v>38</v>
      </c>
      <c r="B34" s="20">
        <v>4</v>
      </c>
      <c r="C34" s="21">
        <v>1879</v>
      </c>
      <c r="D34" s="21">
        <v>1725</v>
      </c>
      <c r="E34" s="18">
        <v>0.91800000000000004</v>
      </c>
      <c r="F34" s="19">
        <v>7</v>
      </c>
      <c r="G34" s="21">
        <v>4522</v>
      </c>
      <c r="H34" s="21">
        <v>4437</v>
      </c>
      <c r="I34" s="22">
        <v>0.98119999999999996</v>
      </c>
      <c r="J34" s="20">
        <v>3</v>
      </c>
    </row>
    <row r="35" spans="1:10" x14ac:dyDescent="0.25">
      <c r="A35" s="20" t="s">
        <v>39</v>
      </c>
      <c r="B35" s="20">
        <v>5</v>
      </c>
      <c r="C35" s="21">
        <v>10723</v>
      </c>
      <c r="D35" s="21">
        <v>4701</v>
      </c>
      <c r="E35" s="18">
        <v>0.43840000000000001</v>
      </c>
      <c r="F35" s="19">
        <v>44</v>
      </c>
      <c r="G35" s="21">
        <v>7764</v>
      </c>
      <c r="H35" s="21">
        <v>6951</v>
      </c>
      <c r="I35" s="22">
        <v>0.89529999999999998</v>
      </c>
      <c r="J35" s="16">
        <v>17</v>
      </c>
    </row>
    <row r="36" spans="1:10" x14ac:dyDescent="0.25">
      <c r="A36" s="20" t="s">
        <v>40</v>
      </c>
      <c r="B36" s="20">
        <v>1</v>
      </c>
      <c r="C36" s="21">
        <v>2097</v>
      </c>
      <c r="D36" s="21">
        <v>1367</v>
      </c>
      <c r="E36" s="18">
        <v>0.65190000000000003</v>
      </c>
      <c r="F36" s="19">
        <v>35</v>
      </c>
      <c r="G36" s="21">
        <v>3449</v>
      </c>
      <c r="H36" s="21">
        <v>2972</v>
      </c>
      <c r="I36" s="22">
        <v>0.86170000000000002</v>
      </c>
      <c r="J36" s="16">
        <v>25</v>
      </c>
    </row>
    <row r="37" spans="1:10" x14ac:dyDescent="0.25">
      <c r="A37" s="20" t="s">
        <v>41</v>
      </c>
      <c r="B37" s="20">
        <v>1</v>
      </c>
      <c r="C37" s="21">
        <v>24941</v>
      </c>
      <c r="D37" s="21">
        <v>20505</v>
      </c>
      <c r="E37" s="18">
        <v>0.82210000000000005</v>
      </c>
      <c r="F37" s="19">
        <v>16</v>
      </c>
      <c r="G37" s="21">
        <v>16859</v>
      </c>
      <c r="H37" s="21">
        <v>14072</v>
      </c>
      <c r="I37" s="22">
        <v>0.8347</v>
      </c>
      <c r="J37" s="20">
        <v>31</v>
      </c>
    </row>
    <row r="38" spans="1:10" x14ac:dyDescent="0.25">
      <c r="A38" s="20" t="s">
        <v>42</v>
      </c>
      <c r="B38" s="20">
        <v>4</v>
      </c>
      <c r="C38" s="21">
        <v>3437</v>
      </c>
      <c r="D38" s="21">
        <v>3021</v>
      </c>
      <c r="E38" s="18">
        <v>0.879</v>
      </c>
      <c r="F38" s="19">
        <v>10</v>
      </c>
      <c r="G38" s="21">
        <v>7347</v>
      </c>
      <c r="H38" s="21">
        <v>7131</v>
      </c>
      <c r="I38" s="22">
        <v>0.97060000000000002</v>
      </c>
      <c r="J38" s="16">
        <v>7</v>
      </c>
    </row>
    <row r="39" spans="1:10" x14ac:dyDescent="0.25">
      <c r="A39" s="20" t="s">
        <v>43</v>
      </c>
      <c r="B39" s="20">
        <v>6</v>
      </c>
      <c r="C39" s="21">
        <v>11314</v>
      </c>
      <c r="D39" s="21">
        <v>10470</v>
      </c>
      <c r="E39" s="18">
        <v>0.9254</v>
      </c>
      <c r="F39" s="19">
        <v>5</v>
      </c>
      <c r="G39" s="21">
        <v>8284</v>
      </c>
      <c r="H39" s="21">
        <v>7882</v>
      </c>
      <c r="I39" s="22">
        <v>0.95150000000000001</v>
      </c>
      <c r="J39" s="16">
        <v>10</v>
      </c>
    </row>
    <row r="40" spans="1:10" x14ac:dyDescent="0.25">
      <c r="A40" s="20" t="s">
        <v>44</v>
      </c>
      <c r="B40" s="20">
        <v>1</v>
      </c>
      <c r="C40" s="21">
        <v>39321</v>
      </c>
      <c r="D40" s="21">
        <v>26550</v>
      </c>
      <c r="E40" s="18">
        <v>0.67520000000000002</v>
      </c>
      <c r="F40" s="19">
        <v>32</v>
      </c>
      <c r="G40" s="21">
        <v>63509</v>
      </c>
      <c r="H40" s="21">
        <v>43179</v>
      </c>
      <c r="I40" s="22">
        <v>0.67989999999999995</v>
      </c>
      <c r="J40" s="20">
        <v>48</v>
      </c>
    </row>
    <row r="41" spans="1:10" x14ac:dyDescent="0.25">
      <c r="A41" s="20" t="s">
        <v>45</v>
      </c>
      <c r="B41" s="20">
        <v>5</v>
      </c>
      <c r="C41" s="21">
        <v>18144</v>
      </c>
      <c r="D41" s="21">
        <v>14655</v>
      </c>
      <c r="E41" s="18">
        <v>0.80769999999999997</v>
      </c>
      <c r="F41" s="19">
        <v>18</v>
      </c>
      <c r="G41" s="21">
        <v>33785</v>
      </c>
      <c r="H41" s="21">
        <v>29778</v>
      </c>
      <c r="I41" s="22">
        <v>0.88139999999999996</v>
      </c>
      <c r="J41" s="16">
        <v>21</v>
      </c>
    </row>
    <row r="42" spans="1:10" x14ac:dyDescent="0.25">
      <c r="A42" s="20" t="s">
        <v>46</v>
      </c>
      <c r="B42" s="20">
        <v>4</v>
      </c>
      <c r="C42" s="21">
        <v>7728</v>
      </c>
      <c r="D42" s="21">
        <v>5733</v>
      </c>
      <c r="E42" s="18">
        <v>0.74180000000000001</v>
      </c>
      <c r="F42" s="19">
        <v>23</v>
      </c>
      <c r="G42" s="21">
        <v>5315</v>
      </c>
      <c r="H42" s="21">
        <v>4484</v>
      </c>
      <c r="I42" s="22">
        <v>0.84370000000000001</v>
      </c>
      <c r="J42" s="16">
        <v>28</v>
      </c>
    </row>
    <row r="43" spans="1:10" x14ac:dyDescent="0.25">
      <c r="A43" s="20" t="s">
        <v>47</v>
      </c>
      <c r="B43" s="20">
        <v>6</v>
      </c>
      <c r="C43" s="21">
        <v>12090</v>
      </c>
      <c r="D43" s="21">
        <v>6079</v>
      </c>
      <c r="E43" s="18">
        <v>0.50280000000000002</v>
      </c>
      <c r="F43" s="19">
        <v>40</v>
      </c>
      <c r="G43" s="21">
        <v>11375</v>
      </c>
      <c r="H43" s="21">
        <v>8293</v>
      </c>
      <c r="I43" s="22">
        <v>0.72909999999999997</v>
      </c>
      <c r="J43" s="20">
        <v>44</v>
      </c>
    </row>
    <row r="44" spans="1:10" x14ac:dyDescent="0.25">
      <c r="A44" s="20" t="s">
        <v>48</v>
      </c>
      <c r="B44" s="20">
        <v>2</v>
      </c>
      <c r="C44" s="21">
        <v>35905</v>
      </c>
      <c r="D44" s="21">
        <v>21732</v>
      </c>
      <c r="E44" s="18">
        <v>0.60529999999999995</v>
      </c>
      <c r="F44" s="19">
        <v>36</v>
      </c>
      <c r="G44" s="21">
        <v>42021</v>
      </c>
      <c r="H44" s="21">
        <v>34220</v>
      </c>
      <c r="I44" s="22">
        <v>0.81440000000000001</v>
      </c>
      <c r="J44" s="16">
        <v>35</v>
      </c>
    </row>
    <row r="45" spans="1:10" x14ac:dyDescent="0.25">
      <c r="A45" s="20" t="s">
        <v>49</v>
      </c>
      <c r="B45" s="20">
        <v>1</v>
      </c>
      <c r="C45" s="21">
        <v>2485</v>
      </c>
      <c r="D45" s="21">
        <v>1852</v>
      </c>
      <c r="E45" s="18">
        <v>0.74529999999999996</v>
      </c>
      <c r="F45" s="19">
        <v>22</v>
      </c>
      <c r="G45" s="21">
        <v>2664</v>
      </c>
      <c r="H45" s="21">
        <v>2362</v>
      </c>
      <c r="I45" s="22">
        <v>0.88660000000000005</v>
      </c>
      <c r="J45" s="16">
        <v>20</v>
      </c>
    </row>
    <row r="46" spans="1:10" x14ac:dyDescent="0.25">
      <c r="A46" s="20" t="s">
        <v>50</v>
      </c>
      <c r="B46" s="20">
        <v>1</v>
      </c>
      <c r="C46" s="21">
        <v>2662</v>
      </c>
      <c r="D46" s="21">
        <v>2446</v>
      </c>
      <c r="E46" s="18">
        <v>0.91890000000000005</v>
      </c>
      <c r="F46" s="19">
        <v>6</v>
      </c>
      <c r="G46" s="21">
        <v>1798</v>
      </c>
      <c r="H46" s="21">
        <v>1598</v>
      </c>
      <c r="I46" s="22">
        <v>0.88880000000000003</v>
      </c>
      <c r="J46" s="20">
        <v>19</v>
      </c>
    </row>
    <row r="47" spans="1:10" x14ac:dyDescent="0.25">
      <c r="A47" s="20" t="s">
        <v>51</v>
      </c>
      <c r="B47" s="20">
        <v>3</v>
      </c>
      <c r="C47" s="21">
        <v>9642</v>
      </c>
      <c r="D47" s="21">
        <v>7187</v>
      </c>
      <c r="E47" s="18">
        <v>0.74539999999999995</v>
      </c>
      <c r="F47" s="19">
        <v>21</v>
      </c>
      <c r="G47" s="21">
        <v>19064</v>
      </c>
      <c r="H47" s="21">
        <v>18813</v>
      </c>
      <c r="I47" s="22">
        <v>0.98680000000000001</v>
      </c>
      <c r="J47" s="16">
        <v>2</v>
      </c>
    </row>
    <row r="48" spans="1:10" x14ac:dyDescent="0.25">
      <c r="A48" s="20" t="s">
        <v>52</v>
      </c>
      <c r="B48" s="20">
        <v>4</v>
      </c>
      <c r="C48" s="21">
        <v>1081</v>
      </c>
      <c r="D48" s="21">
        <v>850</v>
      </c>
      <c r="E48" s="18">
        <v>0.7863</v>
      </c>
      <c r="F48" s="19">
        <v>19</v>
      </c>
      <c r="G48" s="21">
        <v>1195</v>
      </c>
      <c r="H48" s="21">
        <v>1063</v>
      </c>
      <c r="I48" s="22">
        <v>0.88949999999999996</v>
      </c>
      <c r="J48" s="16">
        <v>18</v>
      </c>
    </row>
    <row r="49" spans="1:10" x14ac:dyDescent="0.25">
      <c r="A49" s="20" t="s">
        <v>53</v>
      </c>
      <c r="B49" s="20">
        <v>3</v>
      </c>
      <c r="C49" s="21">
        <v>10229</v>
      </c>
      <c r="D49" s="21">
        <v>3712</v>
      </c>
      <c r="E49" s="18">
        <v>0.3629</v>
      </c>
      <c r="F49" s="19">
        <v>46</v>
      </c>
      <c r="G49" s="21">
        <v>11193</v>
      </c>
      <c r="H49" s="21">
        <v>8963</v>
      </c>
      <c r="I49" s="22">
        <v>0.80079999999999996</v>
      </c>
      <c r="J49" s="20">
        <v>37</v>
      </c>
    </row>
    <row r="50" spans="1:10" x14ac:dyDescent="0.25">
      <c r="A50" s="20" t="s">
        <v>54</v>
      </c>
      <c r="B50" s="20">
        <v>4</v>
      </c>
      <c r="C50" s="21">
        <v>69636</v>
      </c>
      <c r="D50" s="21">
        <v>48761</v>
      </c>
      <c r="E50" s="18">
        <v>0.70020000000000004</v>
      </c>
      <c r="F50" s="19">
        <v>29</v>
      </c>
      <c r="G50" s="21">
        <v>67091</v>
      </c>
      <c r="H50" s="21">
        <v>65241</v>
      </c>
      <c r="I50" s="22">
        <v>0.97240000000000004</v>
      </c>
      <c r="J50" s="16">
        <v>5</v>
      </c>
    </row>
    <row r="51" spans="1:10" x14ac:dyDescent="0.25">
      <c r="A51" s="20" t="s">
        <v>55</v>
      </c>
      <c r="B51" s="20">
        <v>4</v>
      </c>
      <c r="C51" s="21">
        <v>6224</v>
      </c>
      <c r="D51" s="21">
        <v>5259</v>
      </c>
      <c r="E51" s="18">
        <v>0.84499999999999997</v>
      </c>
      <c r="F51" s="19">
        <v>12</v>
      </c>
      <c r="G51" s="21">
        <v>11129</v>
      </c>
      <c r="H51" s="21">
        <v>10546</v>
      </c>
      <c r="I51" s="22">
        <v>0.9476</v>
      </c>
      <c r="J51" s="16">
        <v>12</v>
      </c>
    </row>
    <row r="52" spans="1:10" x14ac:dyDescent="0.25">
      <c r="A52" s="20" t="s">
        <v>56</v>
      </c>
      <c r="B52" s="20">
        <v>2</v>
      </c>
      <c r="C52" s="21">
        <v>15123</v>
      </c>
      <c r="D52" s="21">
        <v>8935</v>
      </c>
      <c r="E52" s="18">
        <v>0.59079999999999999</v>
      </c>
      <c r="F52" s="19">
        <v>37</v>
      </c>
      <c r="G52" s="21">
        <v>5842</v>
      </c>
      <c r="H52" s="21">
        <v>4387</v>
      </c>
      <c r="I52" s="22">
        <v>0.75090000000000001</v>
      </c>
      <c r="J52" s="20">
        <v>41</v>
      </c>
    </row>
    <row r="53" spans="1:10" x14ac:dyDescent="0.25">
      <c r="A53" s="20" t="s">
        <v>57</v>
      </c>
      <c r="B53" s="20">
        <v>1</v>
      </c>
      <c r="C53" s="21">
        <v>52</v>
      </c>
      <c r="D53" s="21">
        <v>14</v>
      </c>
      <c r="E53" s="18">
        <v>0.26919999999999999</v>
      </c>
      <c r="F53" s="19">
        <v>52</v>
      </c>
      <c r="G53" s="21">
        <v>71</v>
      </c>
      <c r="H53" s="21">
        <v>48</v>
      </c>
      <c r="I53" s="22">
        <v>0.67610000000000003</v>
      </c>
      <c r="J53" s="16">
        <v>49</v>
      </c>
    </row>
    <row r="54" spans="1:10" x14ac:dyDescent="0.25">
      <c r="A54" s="20" t="s">
        <v>58</v>
      </c>
      <c r="B54" s="20">
        <v>1</v>
      </c>
      <c r="C54" s="21">
        <v>1286</v>
      </c>
      <c r="D54" s="21">
        <v>420</v>
      </c>
      <c r="E54" s="18">
        <v>0.3266</v>
      </c>
      <c r="F54" s="19">
        <v>48</v>
      </c>
      <c r="G54" s="21">
        <v>1065</v>
      </c>
      <c r="H54" s="21">
        <v>648</v>
      </c>
      <c r="I54" s="22">
        <v>0.60850000000000004</v>
      </c>
      <c r="J54" s="16">
        <v>52</v>
      </c>
    </row>
    <row r="55" spans="1:10" x14ac:dyDescent="0.25">
      <c r="A55" s="20" t="s">
        <v>59</v>
      </c>
      <c r="B55" s="20">
        <v>6</v>
      </c>
      <c r="C55" s="21">
        <v>17826</v>
      </c>
      <c r="D55" s="21">
        <v>9751</v>
      </c>
      <c r="E55" s="18">
        <v>0.54700000000000004</v>
      </c>
      <c r="F55" s="19">
        <v>38</v>
      </c>
      <c r="G55" s="21">
        <v>40964</v>
      </c>
      <c r="H55" s="21">
        <v>37204</v>
      </c>
      <c r="I55" s="22">
        <v>0.90820000000000001</v>
      </c>
      <c r="J55" s="20">
        <v>16</v>
      </c>
    </row>
    <row r="56" spans="1:10" x14ac:dyDescent="0.25">
      <c r="A56" s="20" t="s">
        <v>60</v>
      </c>
      <c r="B56" s="20">
        <v>5</v>
      </c>
      <c r="C56" s="21">
        <v>15494</v>
      </c>
      <c r="D56" s="21">
        <v>4737</v>
      </c>
      <c r="E56" s="18">
        <v>0.30570000000000003</v>
      </c>
      <c r="F56" s="19">
        <v>50</v>
      </c>
      <c r="G56" s="21">
        <v>35101</v>
      </c>
      <c r="H56" s="21">
        <v>26282</v>
      </c>
      <c r="I56" s="22">
        <v>0.74880000000000002</v>
      </c>
      <c r="J56" s="16">
        <v>42</v>
      </c>
    </row>
    <row r="57" spans="1:10" x14ac:dyDescent="0.25">
      <c r="A57" s="20" t="s">
        <v>61</v>
      </c>
      <c r="B57" s="20">
        <v>2</v>
      </c>
      <c r="C57" s="21">
        <v>3870</v>
      </c>
      <c r="D57" s="21">
        <v>3582</v>
      </c>
      <c r="E57" s="18">
        <v>0.92559999999999998</v>
      </c>
      <c r="F57" s="19">
        <v>4</v>
      </c>
      <c r="G57" s="21">
        <v>3484</v>
      </c>
      <c r="H57" s="21">
        <v>3407</v>
      </c>
      <c r="I57" s="22">
        <v>0.97789999999999999</v>
      </c>
      <c r="J57" s="16">
        <v>4</v>
      </c>
    </row>
    <row r="58" spans="1:10" x14ac:dyDescent="0.25">
      <c r="A58" s="20" t="s">
        <v>62</v>
      </c>
      <c r="B58" s="20">
        <v>4</v>
      </c>
      <c r="C58" s="21">
        <v>1017</v>
      </c>
      <c r="D58" s="21">
        <v>911</v>
      </c>
      <c r="E58" s="18">
        <v>0.89580000000000004</v>
      </c>
      <c r="F58" s="19">
        <v>8</v>
      </c>
      <c r="G58" s="21">
        <v>2946</v>
      </c>
      <c r="H58" s="21">
        <v>2446</v>
      </c>
      <c r="I58" s="22">
        <v>0.83030000000000004</v>
      </c>
      <c r="J58" s="20">
        <v>32</v>
      </c>
    </row>
    <row r="59" spans="1:10" x14ac:dyDescent="0.25">
      <c r="A59" s="23" t="s">
        <v>63</v>
      </c>
      <c r="B59" s="24"/>
      <c r="C59" s="25">
        <f>SUM(C6:C58)</f>
        <v>723111</v>
      </c>
      <c r="D59" s="25">
        <f>SUM(D6:D58)</f>
        <v>467177</v>
      </c>
      <c r="E59" s="26">
        <f>D59/C59</f>
        <v>0.64606540351343011</v>
      </c>
      <c r="F59" s="26"/>
      <c r="G59" s="25">
        <f>SUM(G6:G58)</f>
        <v>878067</v>
      </c>
      <c r="H59" s="25">
        <f>SUM(H6:H58)</f>
        <v>726625</v>
      </c>
      <c r="I59" s="26">
        <f>H59/G59</f>
        <v>0.82752796768355941</v>
      </c>
      <c r="J59" s="26"/>
    </row>
    <row r="61" spans="1:10" x14ac:dyDescent="0.25">
      <c r="A61" s="27" t="s">
        <v>64</v>
      </c>
    </row>
    <row r="62" spans="1:10" x14ac:dyDescent="0.25">
      <c r="A62" s="28" t="str">
        <f>'[1]Tbl 1 Nonmon'!A62</f>
        <v>Prepared by Division of Performance Management on 06/5/2019</v>
      </c>
    </row>
  </sheetData>
  <mergeCells count="6"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 4 TimeLapse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2019-06-06T13:04:33Z</dcterms:created>
  <dcterms:modified xsi:type="dcterms:W3CDTF">2019-06-06T13:08:12Z</dcterms:modified>
</cp:coreProperties>
</file>