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1st Qtr 2021\"/>
    </mc:Choice>
  </mc:AlternateContent>
  <bookViews>
    <workbookView xWindow="0" yWindow="0" windowWidth="15360" windowHeight="7770"/>
  </bookViews>
  <sheets>
    <sheet name="TimeLap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E59" i="1"/>
  <c r="D59" i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<sst xmlns="http://schemas.openxmlformats.org/spreadsheetml/2006/main" count="68" uniqueCount="65">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</sst>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9" xfId="0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0" fontId="0" fillId="2" borderId="11" xfId="0" applyFont="1" applyFill="1" applyBorder="1" applyAlignment="1">
      <alignment horizontal="center" wrapText="1"/>
    </xf>
    <xf numFmtId="0" fontId="0" fillId="2" borderId="12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0" fillId="0" borderId="13" xfId="0" applyFont="1" applyBorder="1" applyAlignment="1">
      <alignment horizontal="center"/>
    </xf>
    <xf numFmtId="3" fontId="0" fillId="0" borderId="13" xfId="0" applyNumberFormat="1" applyFont="1" applyBorder="1"/>
    <xf numFmtId="10" fontId="0" fillId="0" borderId="13" xfId="0" applyNumberFormat="1" applyFont="1" applyBorder="1"/>
    <xf numFmtId="1" fontId="0" fillId="0" borderId="13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4" xfId="0" applyNumberFormat="1" applyFont="1" applyBorder="1"/>
    <xf numFmtId="10" fontId="0" fillId="0" borderId="14" xfId="0" applyNumberFormat="1" applyFon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1st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2021 (March 2021)</v>
          </cell>
        </row>
        <row r="62">
          <cell r="A62" t="str">
            <v>Prepared by Division of Performance Management on 06/04/2021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5">
      <c r="A2" s="2" t="str">
        <f>'[1]Tbl 1 Nonmon'!A2:F2</f>
        <v>1st Qtr 2021 (March 2021)</v>
      </c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4"/>
    <row r="4" spans="1:10" ht="15" thickBot="1" x14ac:dyDescent="0.4">
      <c r="A4" s="3" t="s">
        <v>1</v>
      </c>
      <c r="B4" s="4" t="s">
        <v>2</v>
      </c>
      <c r="C4" s="5" t="s">
        <v>3</v>
      </c>
      <c r="D4" s="6"/>
      <c r="E4" s="6"/>
      <c r="F4" s="7"/>
      <c r="G4" s="8" t="s">
        <v>4</v>
      </c>
      <c r="H4" s="6"/>
      <c r="I4" s="6"/>
      <c r="J4" s="7"/>
    </row>
    <row r="5" spans="1:10" ht="58.5" thickBot="1" x14ac:dyDescent="0.4">
      <c r="A5" s="9"/>
      <c r="B5" s="10"/>
      <c r="C5" s="11" t="s">
        <v>5</v>
      </c>
      <c r="D5" s="12" t="s">
        <v>6</v>
      </c>
      <c r="E5" s="12" t="s">
        <v>7</v>
      </c>
      <c r="F5" s="13" t="s">
        <v>8</v>
      </c>
      <c r="G5" s="14" t="s">
        <v>5</v>
      </c>
      <c r="H5" s="12" t="s">
        <v>6</v>
      </c>
      <c r="I5" s="15" t="s">
        <v>9</v>
      </c>
      <c r="J5" s="13" t="s">
        <v>8</v>
      </c>
    </row>
    <row r="6" spans="1:10" x14ac:dyDescent="0.35">
      <c r="A6" s="16" t="s">
        <v>10</v>
      </c>
      <c r="B6" s="16">
        <v>6</v>
      </c>
      <c r="C6" s="17">
        <v>6285</v>
      </c>
      <c r="D6" s="17">
        <v>298</v>
      </c>
      <c r="E6" s="18">
        <v>4.7399999999999998E-2</v>
      </c>
      <c r="F6" s="19">
        <v>46</v>
      </c>
      <c r="G6" s="17">
        <v>10338</v>
      </c>
      <c r="H6" s="17">
        <v>7309</v>
      </c>
      <c r="I6" s="18">
        <v>0.70699999999999996</v>
      </c>
      <c r="J6" s="16">
        <v>13</v>
      </c>
    </row>
    <row r="7" spans="1:10" x14ac:dyDescent="0.35">
      <c r="A7" s="20" t="s">
        <v>11</v>
      </c>
      <c r="B7" s="20">
        <v>3</v>
      </c>
      <c r="C7" s="21">
        <v>9917</v>
      </c>
      <c r="D7" s="21">
        <v>3522</v>
      </c>
      <c r="E7" s="18">
        <v>0.35510000000000003</v>
      </c>
      <c r="F7" s="19">
        <v>17</v>
      </c>
      <c r="G7" s="21">
        <v>21878</v>
      </c>
      <c r="H7" s="21">
        <v>9222</v>
      </c>
      <c r="I7" s="22">
        <v>0.42149999999999999</v>
      </c>
      <c r="J7" s="20">
        <v>36</v>
      </c>
    </row>
    <row r="8" spans="1:10" x14ac:dyDescent="0.35">
      <c r="A8" s="20" t="s">
        <v>12</v>
      </c>
      <c r="B8" s="20">
        <v>4</v>
      </c>
      <c r="C8" s="21">
        <v>11686</v>
      </c>
      <c r="D8" s="21">
        <v>201</v>
      </c>
      <c r="E8" s="18">
        <v>1.72E-2</v>
      </c>
      <c r="F8" s="19">
        <v>51</v>
      </c>
      <c r="G8" s="21">
        <v>8331</v>
      </c>
      <c r="H8" s="21">
        <v>397</v>
      </c>
      <c r="I8" s="22">
        <v>4.7699999999999999E-2</v>
      </c>
      <c r="J8" s="16">
        <v>52</v>
      </c>
    </row>
    <row r="9" spans="1:10" x14ac:dyDescent="0.35">
      <c r="A9" s="20" t="s">
        <v>13</v>
      </c>
      <c r="B9" s="20">
        <v>6</v>
      </c>
      <c r="C9" s="21">
        <v>22640</v>
      </c>
      <c r="D9" s="21">
        <v>15637</v>
      </c>
      <c r="E9" s="18">
        <v>0.69069999999999998</v>
      </c>
      <c r="F9" s="19">
        <v>5</v>
      </c>
      <c r="G9" s="21">
        <v>9780</v>
      </c>
      <c r="H9" s="21">
        <v>7132</v>
      </c>
      <c r="I9" s="22">
        <v>0.72919999999999996</v>
      </c>
      <c r="J9" s="16">
        <v>11</v>
      </c>
    </row>
    <row r="10" spans="1:10" x14ac:dyDescent="0.35">
      <c r="A10" s="20" t="s">
        <v>14</v>
      </c>
      <c r="B10" s="20">
        <v>6</v>
      </c>
      <c r="C10" s="21">
        <v>30107</v>
      </c>
      <c r="D10" s="21">
        <v>12712</v>
      </c>
      <c r="E10" s="18">
        <v>0.42220000000000002</v>
      </c>
      <c r="F10" s="19">
        <v>14</v>
      </c>
      <c r="G10" s="21">
        <v>190424</v>
      </c>
      <c r="H10" s="21">
        <v>24325</v>
      </c>
      <c r="I10" s="22">
        <v>0.12770000000000001</v>
      </c>
      <c r="J10" s="20">
        <v>47</v>
      </c>
    </row>
    <row r="11" spans="1:10" x14ac:dyDescent="0.35">
      <c r="A11" s="20" t="s">
        <v>15</v>
      </c>
      <c r="B11" s="20">
        <v>4</v>
      </c>
      <c r="C11" s="21">
        <v>1778</v>
      </c>
      <c r="D11" s="21">
        <v>885</v>
      </c>
      <c r="E11" s="18">
        <v>0.49780000000000002</v>
      </c>
      <c r="F11" s="19">
        <v>11</v>
      </c>
      <c r="G11" s="21">
        <v>6070</v>
      </c>
      <c r="H11" s="21">
        <v>3880</v>
      </c>
      <c r="I11" s="22">
        <v>0.63919999999999999</v>
      </c>
      <c r="J11" s="16">
        <v>17</v>
      </c>
    </row>
    <row r="12" spans="1:10" x14ac:dyDescent="0.35">
      <c r="A12" s="20" t="s">
        <v>16</v>
      </c>
      <c r="B12" s="20">
        <v>1</v>
      </c>
      <c r="C12" s="21">
        <v>9869</v>
      </c>
      <c r="D12" s="21">
        <v>1838</v>
      </c>
      <c r="E12" s="18">
        <v>0.1862</v>
      </c>
      <c r="F12" s="19">
        <v>28</v>
      </c>
      <c r="G12" s="21">
        <v>7434</v>
      </c>
      <c r="H12" s="21">
        <v>2721</v>
      </c>
      <c r="I12" s="22">
        <v>0.36599999999999999</v>
      </c>
      <c r="J12" s="16">
        <v>37</v>
      </c>
    </row>
    <row r="13" spans="1:10" x14ac:dyDescent="0.35">
      <c r="A13" s="20" t="s">
        <v>17</v>
      </c>
      <c r="B13" s="20">
        <v>2</v>
      </c>
      <c r="C13" s="21">
        <v>1682</v>
      </c>
      <c r="D13" s="21">
        <v>1426</v>
      </c>
      <c r="E13" s="18">
        <v>0.8478</v>
      </c>
      <c r="F13" s="19">
        <v>2</v>
      </c>
      <c r="G13" s="21">
        <v>3310</v>
      </c>
      <c r="H13" s="21">
        <v>868</v>
      </c>
      <c r="I13" s="22">
        <v>0.26219999999999999</v>
      </c>
      <c r="J13" s="20">
        <v>39</v>
      </c>
    </row>
    <row r="14" spans="1:10" x14ac:dyDescent="0.35">
      <c r="A14" s="20" t="s">
        <v>18</v>
      </c>
      <c r="B14" s="20">
        <v>2</v>
      </c>
      <c r="C14" s="21">
        <v>3451</v>
      </c>
      <c r="D14" s="21">
        <v>339</v>
      </c>
      <c r="E14" s="18">
        <v>9.8199999999999996E-2</v>
      </c>
      <c r="F14" s="19">
        <v>37</v>
      </c>
      <c r="G14" s="21">
        <v>2603</v>
      </c>
      <c r="H14" s="21">
        <v>302</v>
      </c>
      <c r="I14" s="22">
        <v>0.11600000000000001</v>
      </c>
      <c r="J14" s="16">
        <v>49</v>
      </c>
    </row>
    <row r="15" spans="1:10" x14ac:dyDescent="0.35">
      <c r="A15" s="20" t="s">
        <v>19</v>
      </c>
      <c r="B15" s="20">
        <v>3</v>
      </c>
      <c r="C15" s="21">
        <v>1333</v>
      </c>
      <c r="D15" s="21">
        <v>189</v>
      </c>
      <c r="E15" s="18">
        <v>0.14180000000000001</v>
      </c>
      <c r="F15" s="19">
        <v>33</v>
      </c>
      <c r="G15" s="21">
        <v>1956</v>
      </c>
      <c r="H15" s="21">
        <v>308</v>
      </c>
      <c r="I15" s="22">
        <v>0.1575</v>
      </c>
      <c r="J15" s="16">
        <v>44</v>
      </c>
    </row>
    <row r="16" spans="1:10" x14ac:dyDescent="0.35">
      <c r="A16" s="20" t="s">
        <v>20</v>
      </c>
      <c r="B16" s="20">
        <v>3</v>
      </c>
      <c r="C16" s="21">
        <v>41861</v>
      </c>
      <c r="D16" s="21">
        <v>2956</v>
      </c>
      <c r="E16" s="18">
        <v>7.0599999999999996E-2</v>
      </c>
      <c r="F16" s="19">
        <v>41</v>
      </c>
      <c r="G16" s="21">
        <v>22900</v>
      </c>
      <c r="H16" s="21">
        <v>4097</v>
      </c>
      <c r="I16" s="22">
        <v>0.1789</v>
      </c>
      <c r="J16" s="20">
        <v>42</v>
      </c>
    </row>
    <row r="17" spans="1:10" x14ac:dyDescent="0.35">
      <c r="A17" s="20" t="s">
        <v>21</v>
      </c>
      <c r="B17" s="20">
        <v>6</v>
      </c>
      <c r="C17" s="21">
        <v>4856</v>
      </c>
      <c r="D17" s="21">
        <v>427</v>
      </c>
      <c r="E17" s="18">
        <v>8.7900000000000006E-2</v>
      </c>
      <c r="F17" s="19">
        <v>40</v>
      </c>
      <c r="G17" s="21">
        <v>5178</v>
      </c>
      <c r="H17" s="21">
        <v>641</v>
      </c>
      <c r="I17" s="22">
        <v>0.12379999999999999</v>
      </c>
      <c r="J17" s="16">
        <v>48</v>
      </c>
    </row>
    <row r="18" spans="1:10" x14ac:dyDescent="0.35">
      <c r="A18" s="20" t="s">
        <v>22</v>
      </c>
      <c r="B18" s="20">
        <v>5</v>
      </c>
      <c r="C18" s="21">
        <v>16184</v>
      </c>
      <c r="D18" s="21">
        <v>667</v>
      </c>
      <c r="E18" s="18">
        <v>4.1200000000000001E-2</v>
      </c>
      <c r="F18" s="19">
        <v>48</v>
      </c>
      <c r="G18" s="21">
        <v>13985</v>
      </c>
      <c r="H18" s="21">
        <v>1828</v>
      </c>
      <c r="I18" s="22">
        <v>0.13070000000000001</v>
      </c>
      <c r="J18" s="16">
        <v>46</v>
      </c>
    </row>
    <row r="19" spans="1:10" x14ac:dyDescent="0.35">
      <c r="A19" s="20" t="s">
        <v>23</v>
      </c>
      <c r="B19" s="20">
        <v>6</v>
      </c>
      <c r="C19" s="21">
        <v>4068</v>
      </c>
      <c r="D19" s="21">
        <v>2896</v>
      </c>
      <c r="E19" s="18">
        <v>0.71189999999999998</v>
      </c>
      <c r="F19" s="19">
        <v>4</v>
      </c>
      <c r="G19" s="21">
        <v>17406</v>
      </c>
      <c r="H19" s="21">
        <v>11552</v>
      </c>
      <c r="I19" s="22">
        <v>0.66369999999999996</v>
      </c>
      <c r="J19" s="20">
        <v>15</v>
      </c>
    </row>
    <row r="20" spans="1:10" x14ac:dyDescent="0.35">
      <c r="A20" s="20" t="s">
        <v>24</v>
      </c>
      <c r="B20" s="20">
        <v>5</v>
      </c>
      <c r="C20" s="21">
        <v>36918</v>
      </c>
      <c r="D20" s="21">
        <v>24597</v>
      </c>
      <c r="E20" s="18">
        <v>0.6663</v>
      </c>
      <c r="F20" s="19">
        <v>6</v>
      </c>
      <c r="G20" s="21">
        <v>27134</v>
      </c>
      <c r="H20" s="21">
        <v>17169</v>
      </c>
      <c r="I20" s="22">
        <v>0.63270000000000004</v>
      </c>
      <c r="J20" s="16">
        <v>18</v>
      </c>
    </row>
    <row r="21" spans="1:10" x14ac:dyDescent="0.35">
      <c r="A21" s="20" t="s">
        <v>25</v>
      </c>
      <c r="B21" s="20">
        <v>5</v>
      </c>
      <c r="C21" s="21">
        <v>33830</v>
      </c>
      <c r="D21" s="21">
        <v>14779</v>
      </c>
      <c r="E21" s="18">
        <v>0.43690000000000001</v>
      </c>
      <c r="F21" s="19">
        <v>12</v>
      </c>
      <c r="G21" s="21">
        <v>22419</v>
      </c>
      <c r="H21" s="21">
        <v>11795</v>
      </c>
      <c r="I21" s="22">
        <v>0.52610000000000001</v>
      </c>
      <c r="J21" s="16">
        <v>29</v>
      </c>
    </row>
    <row r="22" spans="1:10" x14ac:dyDescent="0.35">
      <c r="A22" s="20" t="s">
        <v>26</v>
      </c>
      <c r="B22" s="20">
        <v>5</v>
      </c>
      <c r="C22" s="21">
        <v>9903</v>
      </c>
      <c r="D22" s="21">
        <v>5053</v>
      </c>
      <c r="E22" s="18">
        <v>0.51019999999999999</v>
      </c>
      <c r="F22" s="19">
        <v>10</v>
      </c>
      <c r="G22" s="21">
        <v>15533</v>
      </c>
      <c r="H22" s="21">
        <v>12789</v>
      </c>
      <c r="I22" s="22">
        <v>0.82330000000000003</v>
      </c>
      <c r="J22" s="20">
        <v>7</v>
      </c>
    </row>
    <row r="23" spans="1:10" x14ac:dyDescent="0.35">
      <c r="A23" s="20" t="s">
        <v>27</v>
      </c>
      <c r="B23" s="20">
        <v>3</v>
      </c>
      <c r="C23" s="21">
        <v>9612</v>
      </c>
      <c r="D23" s="21">
        <v>333</v>
      </c>
      <c r="E23" s="18">
        <v>3.4599999999999999E-2</v>
      </c>
      <c r="F23" s="19">
        <v>50</v>
      </c>
      <c r="G23" s="21">
        <v>30019</v>
      </c>
      <c r="H23" s="21">
        <v>3097</v>
      </c>
      <c r="I23" s="22">
        <v>0.1032</v>
      </c>
      <c r="J23" s="16">
        <v>50</v>
      </c>
    </row>
    <row r="24" spans="1:10" x14ac:dyDescent="0.35">
      <c r="A24" s="20" t="s">
        <v>28</v>
      </c>
      <c r="B24" s="20">
        <v>4</v>
      </c>
      <c r="C24" s="21">
        <v>9522</v>
      </c>
      <c r="D24" s="21">
        <v>3734</v>
      </c>
      <c r="E24" s="18">
        <v>0.3921</v>
      </c>
      <c r="F24" s="19">
        <v>16</v>
      </c>
      <c r="G24" s="21">
        <v>20862</v>
      </c>
      <c r="H24" s="21">
        <v>16679</v>
      </c>
      <c r="I24" s="22">
        <v>0.79949999999999999</v>
      </c>
      <c r="J24" s="16">
        <v>8</v>
      </c>
    </row>
    <row r="25" spans="1:10" x14ac:dyDescent="0.35">
      <c r="A25" s="20" t="s">
        <v>29</v>
      </c>
      <c r="B25" s="20">
        <v>1</v>
      </c>
      <c r="C25" s="21">
        <v>14232</v>
      </c>
      <c r="D25" s="21">
        <v>544</v>
      </c>
      <c r="E25" s="18">
        <v>3.8199999999999998E-2</v>
      </c>
      <c r="F25" s="19">
        <v>49</v>
      </c>
      <c r="G25" s="21">
        <v>9096</v>
      </c>
      <c r="H25" s="21">
        <v>1875</v>
      </c>
      <c r="I25" s="22">
        <v>0.20610000000000001</v>
      </c>
      <c r="J25" s="20">
        <v>40</v>
      </c>
    </row>
    <row r="26" spans="1:10" x14ac:dyDescent="0.35">
      <c r="A26" s="20" t="s">
        <v>30</v>
      </c>
      <c r="B26" s="20">
        <v>2</v>
      </c>
      <c r="C26" s="21">
        <v>24950</v>
      </c>
      <c r="D26" s="21">
        <v>2423</v>
      </c>
      <c r="E26" s="18">
        <v>9.7100000000000006E-2</v>
      </c>
      <c r="F26" s="19">
        <v>38</v>
      </c>
      <c r="G26" s="21">
        <v>19948</v>
      </c>
      <c r="H26" s="21">
        <v>9754</v>
      </c>
      <c r="I26" s="22">
        <v>0.48899999999999999</v>
      </c>
      <c r="J26" s="16">
        <v>32</v>
      </c>
    </row>
    <row r="27" spans="1:10" x14ac:dyDescent="0.35">
      <c r="A27" s="20" t="s">
        <v>31</v>
      </c>
      <c r="B27" s="20">
        <v>1</v>
      </c>
      <c r="C27" s="21">
        <v>3742</v>
      </c>
      <c r="D27" s="21">
        <v>1627</v>
      </c>
      <c r="E27" s="18">
        <v>0.43480000000000002</v>
      </c>
      <c r="F27" s="19">
        <v>13</v>
      </c>
      <c r="G27" s="21">
        <v>6577</v>
      </c>
      <c r="H27" s="21">
        <v>5849</v>
      </c>
      <c r="I27" s="22">
        <v>0.88929999999999998</v>
      </c>
      <c r="J27" s="16">
        <v>6</v>
      </c>
    </row>
    <row r="28" spans="1:10" x14ac:dyDescent="0.35">
      <c r="A28" s="20" t="s">
        <v>32</v>
      </c>
      <c r="B28" s="20">
        <v>5</v>
      </c>
      <c r="C28" s="21">
        <v>35341</v>
      </c>
      <c r="D28" s="21">
        <v>2146</v>
      </c>
      <c r="E28" s="18">
        <v>6.0699999999999997E-2</v>
      </c>
      <c r="F28" s="19">
        <v>43</v>
      </c>
      <c r="G28" s="21">
        <v>89198</v>
      </c>
      <c r="H28" s="21">
        <v>37898</v>
      </c>
      <c r="I28" s="22">
        <v>0.4249</v>
      </c>
      <c r="J28" s="20">
        <v>35</v>
      </c>
    </row>
    <row r="29" spans="1:10" x14ac:dyDescent="0.35">
      <c r="A29" s="20" t="s">
        <v>33</v>
      </c>
      <c r="B29" s="20">
        <v>5</v>
      </c>
      <c r="C29" s="21">
        <v>17263</v>
      </c>
      <c r="D29" s="21">
        <v>4565</v>
      </c>
      <c r="E29" s="18">
        <v>0.26440000000000002</v>
      </c>
      <c r="F29" s="19">
        <v>23</v>
      </c>
      <c r="G29" s="21">
        <v>16330</v>
      </c>
      <c r="H29" s="21">
        <v>10460</v>
      </c>
      <c r="I29" s="22">
        <v>0.64049999999999996</v>
      </c>
      <c r="J29" s="16">
        <v>16</v>
      </c>
    </row>
    <row r="30" spans="1:10" x14ac:dyDescent="0.35">
      <c r="A30" s="20" t="s">
        <v>34</v>
      </c>
      <c r="B30" s="20">
        <v>5</v>
      </c>
      <c r="C30" s="21">
        <v>25786</v>
      </c>
      <c r="D30" s="21">
        <v>2352</v>
      </c>
      <c r="E30" s="18">
        <v>9.1200000000000003E-2</v>
      </c>
      <c r="F30" s="19">
        <v>39</v>
      </c>
      <c r="G30" s="21">
        <v>51739</v>
      </c>
      <c r="H30" s="21">
        <v>31384</v>
      </c>
      <c r="I30" s="22">
        <v>0.60660000000000003</v>
      </c>
      <c r="J30" s="16">
        <v>20</v>
      </c>
    </row>
    <row r="31" spans="1:10" x14ac:dyDescent="0.35">
      <c r="A31" s="20" t="s">
        <v>35</v>
      </c>
      <c r="B31" s="20">
        <v>3</v>
      </c>
      <c r="C31" s="21">
        <v>17843</v>
      </c>
      <c r="D31" s="21">
        <v>4583</v>
      </c>
      <c r="E31" s="18">
        <v>0.25690000000000002</v>
      </c>
      <c r="F31" s="19">
        <v>24</v>
      </c>
      <c r="G31" s="21">
        <v>29206</v>
      </c>
      <c r="H31" s="21">
        <v>19671</v>
      </c>
      <c r="I31" s="22">
        <v>0.67349999999999999</v>
      </c>
      <c r="J31" s="20">
        <v>14</v>
      </c>
    </row>
    <row r="32" spans="1:10" x14ac:dyDescent="0.35">
      <c r="A32" s="20" t="s">
        <v>36</v>
      </c>
      <c r="B32" s="20">
        <v>4</v>
      </c>
      <c r="C32" s="21">
        <v>4592</v>
      </c>
      <c r="D32" s="21">
        <v>1167</v>
      </c>
      <c r="E32" s="18">
        <v>0.25409999999999999</v>
      </c>
      <c r="F32" s="19">
        <v>25</v>
      </c>
      <c r="G32" s="21">
        <v>6029</v>
      </c>
      <c r="H32" s="21">
        <v>3248</v>
      </c>
      <c r="I32" s="22">
        <v>0.53869999999999996</v>
      </c>
      <c r="J32" s="16">
        <v>27</v>
      </c>
    </row>
    <row r="33" spans="1:10" x14ac:dyDescent="0.35">
      <c r="A33" s="20" t="s">
        <v>37</v>
      </c>
      <c r="B33" s="20">
        <v>3</v>
      </c>
      <c r="C33" s="21">
        <v>21291</v>
      </c>
      <c r="D33" s="21">
        <v>6098</v>
      </c>
      <c r="E33" s="18">
        <v>0.28639999999999999</v>
      </c>
      <c r="F33" s="19">
        <v>20</v>
      </c>
      <c r="G33" s="21">
        <v>15695</v>
      </c>
      <c r="H33" s="21">
        <v>8407</v>
      </c>
      <c r="I33" s="22">
        <v>0.53559999999999997</v>
      </c>
      <c r="J33" s="16">
        <v>28</v>
      </c>
    </row>
    <row r="34" spans="1:10" x14ac:dyDescent="0.35">
      <c r="A34" s="20" t="s">
        <v>38</v>
      </c>
      <c r="B34" s="20">
        <v>4</v>
      </c>
      <c r="C34" s="21">
        <v>2103</v>
      </c>
      <c r="D34" s="21">
        <v>1217</v>
      </c>
      <c r="E34" s="18">
        <v>0.57869999999999999</v>
      </c>
      <c r="F34" s="19">
        <v>8</v>
      </c>
      <c r="G34" s="21">
        <v>4878</v>
      </c>
      <c r="H34" s="21">
        <v>4707</v>
      </c>
      <c r="I34" s="22">
        <v>0.96489999999999998</v>
      </c>
      <c r="J34" s="20">
        <v>2</v>
      </c>
    </row>
    <row r="35" spans="1:10" x14ac:dyDescent="0.35">
      <c r="A35" s="20" t="s">
        <v>39</v>
      </c>
      <c r="B35" s="20">
        <v>5</v>
      </c>
      <c r="C35" s="21">
        <v>8480</v>
      </c>
      <c r="D35" s="21">
        <v>7031</v>
      </c>
      <c r="E35" s="18">
        <v>0.82909999999999995</v>
      </c>
      <c r="F35" s="19">
        <v>3</v>
      </c>
      <c r="G35" s="21">
        <v>14053</v>
      </c>
      <c r="H35" s="21">
        <v>13167</v>
      </c>
      <c r="I35" s="22">
        <v>0.93700000000000006</v>
      </c>
      <c r="J35" s="16">
        <v>4</v>
      </c>
    </row>
    <row r="36" spans="1:10" x14ac:dyDescent="0.35">
      <c r="A36" s="20" t="s">
        <v>40</v>
      </c>
      <c r="B36" s="20">
        <v>1</v>
      </c>
      <c r="C36" s="21">
        <v>5255</v>
      </c>
      <c r="D36" s="21">
        <v>294</v>
      </c>
      <c r="E36" s="18">
        <v>5.5899999999999998E-2</v>
      </c>
      <c r="F36" s="19">
        <v>44</v>
      </c>
      <c r="G36" s="21">
        <v>7723</v>
      </c>
      <c r="H36" s="21">
        <v>4359</v>
      </c>
      <c r="I36" s="22">
        <v>0.56440000000000001</v>
      </c>
      <c r="J36" s="16">
        <v>25</v>
      </c>
    </row>
    <row r="37" spans="1:10" x14ac:dyDescent="0.35">
      <c r="A37" s="20" t="s">
        <v>41</v>
      </c>
      <c r="B37" s="20">
        <v>1</v>
      </c>
      <c r="C37" s="21">
        <v>6619</v>
      </c>
      <c r="D37" s="21">
        <v>968</v>
      </c>
      <c r="E37" s="18">
        <v>0.1462</v>
      </c>
      <c r="F37" s="19">
        <v>32</v>
      </c>
      <c r="G37" s="21">
        <v>15038</v>
      </c>
      <c r="H37" s="21">
        <v>9341</v>
      </c>
      <c r="I37" s="22">
        <v>0.62119999999999997</v>
      </c>
      <c r="J37" s="20">
        <v>19</v>
      </c>
    </row>
    <row r="38" spans="1:10" x14ac:dyDescent="0.35">
      <c r="A38" s="20" t="s">
        <v>42</v>
      </c>
      <c r="B38" s="20">
        <v>4</v>
      </c>
      <c r="C38" s="21">
        <v>3289</v>
      </c>
      <c r="D38" s="21">
        <v>154</v>
      </c>
      <c r="E38" s="18">
        <v>4.6800000000000001E-2</v>
      </c>
      <c r="F38" s="19">
        <v>47</v>
      </c>
      <c r="G38" s="21">
        <v>14469</v>
      </c>
      <c r="H38" s="21">
        <v>10396</v>
      </c>
      <c r="I38" s="22">
        <v>0.71850000000000003</v>
      </c>
      <c r="J38" s="16">
        <v>12</v>
      </c>
    </row>
    <row r="39" spans="1:10" x14ac:dyDescent="0.35">
      <c r="A39" s="20" t="s">
        <v>43</v>
      </c>
      <c r="B39" s="20">
        <v>6</v>
      </c>
      <c r="C39" s="21">
        <v>18324</v>
      </c>
      <c r="D39" s="21">
        <v>941</v>
      </c>
      <c r="E39" s="18">
        <v>5.1400000000000001E-2</v>
      </c>
      <c r="F39" s="19">
        <v>45</v>
      </c>
      <c r="G39" s="21">
        <v>8701</v>
      </c>
      <c r="H39" s="21">
        <v>4258</v>
      </c>
      <c r="I39" s="22">
        <v>0.4894</v>
      </c>
      <c r="J39" s="16">
        <v>31</v>
      </c>
    </row>
    <row r="40" spans="1:10" x14ac:dyDescent="0.35">
      <c r="A40" s="20" t="s">
        <v>44</v>
      </c>
      <c r="B40" s="20">
        <v>1</v>
      </c>
      <c r="C40" s="21">
        <v>22458</v>
      </c>
      <c r="D40" s="21">
        <v>12075</v>
      </c>
      <c r="E40" s="18">
        <v>0.53769999999999996</v>
      </c>
      <c r="F40" s="19">
        <v>9</v>
      </c>
      <c r="G40" s="21">
        <v>43750</v>
      </c>
      <c r="H40" s="21">
        <v>19207</v>
      </c>
      <c r="I40" s="22">
        <v>0.439</v>
      </c>
      <c r="J40" s="20">
        <v>34</v>
      </c>
    </row>
    <row r="41" spans="1:10" x14ac:dyDescent="0.35">
      <c r="A41" s="20" t="s">
        <v>45</v>
      </c>
      <c r="B41" s="20">
        <v>5</v>
      </c>
      <c r="C41" s="21">
        <v>37008</v>
      </c>
      <c r="D41" s="21">
        <v>5176</v>
      </c>
      <c r="E41" s="18">
        <v>0.1399</v>
      </c>
      <c r="F41" s="19">
        <v>34</v>
      </c>
      <c r="G41" s="21">
        <v>109680</v>
      </c>
      <c r="H41" s="21">
        <v>32532</v>
      </c>
      <c r="I41" s="22">
        <v>0.29659999999999997</v>
      </c>
      <c r="J41" s="16">
        <v>38</v>
      </c>
    </row>
    <row r="42" spans="1:10" x14ac:dyDescent="0.35">
      <c r="A42" s="20" t="s">
        <v>46</v>
      </c>
      <c r="B42" s="20">
        <v>4</v>
      </c>
      <c r="C42" s="21">
        <v>25711</v>
      </c>
      <c r="D42" s="21">
        <v>2548</v>
      </c>
      <c r="E42" s="18">
        <v>9.9099999999999994E-2</v>
      </c>
      <c r="F42" s="19">
        <v>36</v>
      </c>
      <c r="G42" s="21">
        <v>13161</v>
      </c>
      <c r="H42" s="21">
        <v>6636</v>
      </c>
      <c r="I42" s="22">
        <v>0.50419999999999998</v>
      </c>
      <c r="J42" s="16">
        <v>30</v>
      </c>
    </row>
    <row r="43" spans="1:10" x14ac:dyDescent="0.35">
      <c r="A43" s="20" t="s">
        <v>47</v>
      </c>
      <c r="B43" s="20">
        <v>6</v>
      </c>
      <c r="C43" s="21">
        <v>27933</v>
      </c>
      <c r="D43" s="21">
        <v>6218</v>
      </c>
      <c r="E43" s="18">
        <v>0.22259999999999999</v>
      </c>
      <c r="F43" s="19">
        <v>27</v>
      </c>
      <c r="G43" s="21">
        <v>28420</v>
      </c>
      <c r="H43" s="21">
        <v>2813</v>
      </c>
      <c r="I43" s="22">
        <v>9.9000000000000005E-2</v>
      </c>
      <c r="J43" s="20">
        <v>51</v>
      </c>
    </row>
    <row r="44" spans="1:10" x14ac:dyDescent="0.35">
      <c r="A44" s="20" t="s">
        <v>48</v>
      </c>
      <c r="B44" s="20">
        <v>2</v>
      </c>
      <c r="C44" s="21">
        <v>51627</v>
      </c>
      <c r="D44" s="21">
        <v>3233</v>
      </c>
      <c r="E44" s="18">
        <v>6.2600000000000003E-2</v>
      </c>
      <c r="F44" s="19">
        <v>42</v>
      </c>
      <c r="G44" s="21">
        <v>19499</v>
      </c>
      <c r="H44" s="21">
        <v>2605</v>
      </c>
      <c r="I44" s="22">
        <v>0.1336</v>
      </c>
      <c r="J44" s="16">
        <v>45</v>
      </c>
    </row>
    <row r="45" spans="1:10" x14ac:dyDescent="0.35">
      <c r="A45" s="20" t="s">
        <v>49</v>
      </c>
      <c r="B45" s="20">
        <v>1</v>
      </c>
      <c r="C45" s="21">
        <v>3929</v>
      </c>
      <c r="D45" s="21">
        <v>1119</v>
      </c>
      <c r="E45" s="18">
        <v>0.2848</v>
      </c>
      <c r="F45" s="19">
        <v>21</v>
      </c>
      <c r="G45" s="21">
        <v>5908</v>
      </c>
      <c r="H45" s="21">
        <v>3398</v>
      </c>
      <c r="I45" s="22">
        <v>0.57520000000000004</v>
      </c>
      <c r="J45" s="16">
        <v>23</v>
      </c>
    </row>
    <row r="46" spans="1:10" x14ac:dyDescent="0.35">
      <c r="A46" s="20" t="s">
        <v>50</v>
      </c>
      <c r="B46" s="20">
        <v>1</v>
      </c>
      <c r="C46" s="21">
        <v>2209</v>
      </c>
      <c r="D46" s="21">
        <v>708</v>
      </c>
      <c r="E46" s="18">
        <v>0.32050000000000001</v>
      </c>
      <c r="F46" s="19">
        <v>18</v>
      </c>
      <c r="G46" s="21">
        <v>1087</v>
      </c>
      <c r="H46" s="21">
        <v>629</v>
      </c>
      <c r="I46" s="22">
        <v>0.57869999999999999</v>
      </c>
      <c r="J46" s="20">
        <v>22</v>
      </c>
    </row>
    <row r="47" spans="1:10" x14ac:dyDescent="0.35">
      <c r="A47" s="20" t="s">
        <v>51</v>
      </c>
      <c r="B47" s="20">
        <v>3</v>
      </c>
      <c r="C47" s="21">
        <v>13952</v>
      </c>
      <c r="D47" s="21">
        <v>2516</v>
      </c>
      <c r="E47" s="18">
        <v>0.18029999999999999</v>
      </c>
      <c r="F47" s="19">
        <v>30</v>
      </c>
      <c r="G47" s="21">
        <v>12828</v>
      </c>
      <c r="H47" s="21">
        <v>7332</v>
      </c>
      <c r="I47" s="22">
        <v>0.5716</v>
      </c>
      <c r="J47" s="16">
        <v>24</v>
      </c>
    </row>
    <row r="48" spans="1:10" x14ac:dyDescent="0.35">
      <c r="A48" s="20" t="s">
        <v>52</v>
      </c>
      <c r="B48" s="20">
        <v>4</v>
      </c>
      <c r="C48" s="21">
        <v>2575</v>
      </c>
      <c r="D48" s="21">
        <v>31</v>
      </c>
      <c r="E48" s="18">
        <v>1.2E-2</v>
      </c>
      <c r="F48" s="19">
        <v>53</v>
      </c>
      <c r="G48" s="21">
        <v>2687</v>
      </c>
      <c r="H48" s="21">
        <v>493</v>
      </c>
      <c r="I48" s="22">
        <v>0.1835</v>
      </c>
      <c r="J48" s="16">
        <v>41</v>
      </c>
    </row>
    <row r="49" spans="1:10" x14ac:dyDescent="0.35">
      <c r="A49" s="20" t="s">
        <v>53</v>
      </c>
      <c r="B49" s="20">
        <v>3</v>
      </c>
      <c r="C49" s="21">
        <v>6912</v>
      </c>
      <c r="D49" s="21">
        <v>1266</v>
      </c>
      <c r="E49" s="18">
        <v>0.1832</v>
      </c>
      <c r="F49" s="19">
        <v>29</v>
      </c>
      <c r="G49" s="21">
        <v>40612</v>
      </c>
      <c r="H49" s="21">
        <v>39709</v>
      </c>
      <c r="I49" s="22">
        <v>0.9778</v>
      </c>
      <c r="J49" s="20">
        <v>1</v>
      </c>
    </row>
    <row r="50" spans="1:10" x14ac:dyDescent="0.35">
      <c r="A50" s="20" t="s">
        <v>54</v>
      </c>
      <c r="B50" s="20">
        <v>4</v>
      </c>
      <c r="C50" s="21">
        <v>121199</v>
      </c>
      <c r="D50" s="21">
        <v>105340</v>
      </c>
      <c r="E50" s="18">
        <v>0.86909999999999998</v>
      </c>
      <c r="F50" s="19">
        <v>1</v>
      </c>
      <c r="G50" s="21">
        <v>173965</v>
      </c>
      <c r="H50" s="21">
        <v>164533</v>
      </c>
      <c r="I50" s="22">
        <v>0.94579999999999997</v>
      </c>
      <c r="J50" s="16">
        <v>3</v>
      </c>
    </row>
    <row r="51" spans="1:10" x14ac:dyDescent="0.35">
      <c r="A51" s="20" t="s">
        <v>55</v>
      </c>
      <c r="B51" s="20">
        <v>4</v>
      </c>
      <c r="C51" s="21">
        <v>11622</v>
      </c>
      <c r="D51" s="21">
        <v>4764</v>
      </c>
      <c r="E51" s="18">
        <v>0.40989999999999999</v>
      </c>
      <c r="F51" s="19">
        <v>15</v>
      </c>
      <c r="G51" s="21">
        <v>21530</v>
      </c>
      <c r="H51" s="21">
        <v>16208</v>
      </c>
      <c r="I51" s="22">
        <v>0.75280000000000002</v>
      </c>
      <c r="J51" s="16">
        <v>9</v>
      </c>
    </row>
    <row r="52" spans="1:10" x14ac:dyDescent="0.35">
      <c r="A52" s="20" t="s">
        <v>56</v>
      </c>
      <c r="B52" s="20">
        <v>2</v>
      </c>
      <c r="C52" s="21">
        <v>26026</v>
      </c>
      <c r="D52" s="21">
        <v>403</v>
      </c>
      <c r="E52" s="18">
        <v>1.55E-2</v>
      </c>
      <c r="F52" s="19">
        <v>52</v>
      </c>
      <c r="G52" s="21">
        <v>12131</v>
      </c>
      <c r="H52" s="21">
        <v>521</v>
      </c>
      <c r="I52" s="22">
        <v>4.2900000000000001E-2</v>
      </c>
      <c r="J52" s="20">
        <v>53</v>
      </c>
    </row>
    <row r="53" spans="1:10" x14ac:dyDescent="0.35">
      <c r="A53" s="20" t="s">
        <v>57</v>
      </c>
      <c r="B53" s="20">
        <v>1</v>
      </c>
      <c r="C53" s="21">
        <v>154</v>
      </c>
      <c r="D53" s="21">
        <v>16</v>
      </c>
      <c r="E53" s="18">
        <v>0.10390000000000001</v>
      </c>
      <c r="F53" s="19">
        <v>35</v>
      </c>
      <c r="G53" s="21">
        <v>42</v>
      </c>
      <c r="H53" s="21">
        <v>7</v>
      </c>
      <c r="I53" s="22">
        <v>0.16669999999999999</v>
      </c>
      <c r="J53" s="16">
        <v>43</v>
      </c>
    </row>
    <row r="54" spans="1:10" x14ac:dyDescent="0.35">
      <c r="A54" s="20" t="s">
        <v>58</v>
      </c>
      <c r="B54" s="20">
        <v>1</v>
      </c>
      <c r="C54" s="21">
        <v>2032</v>
      </c>
      <c r="D54" s="21">
        <v>510</v>
      </c>
      <c r="E54" s="18">
        <v>0.251</v>
      </c>
      <c r="F54" s="19">
        <v>26</v>
      </c>
      <c r="G54" s="21">
        <v>2150</v>
      </c>
      <c r="H54" s="21">
        <v>1615</v>
      </c>
      <c r="I54" s="22">
        <v>0.75119999999999998</v>
      </c>
      <c r="J54" s="16">
        <v>10</v>
      </c>
    </row>
    <row r="55" spans="1:10" x14ac:dyDescent="0.35">
      <c r="A55" s="20" t="s">
        <v>59</v>
      </c>
      <c r="B55" s="20">
        <v>6</v>
      </c>
      <c r="C55" s="21">
        <v>28827</v>
      </c>
      <c r="D55" s="21">
        <v>4902</v>
      </c>
      <c r="E55" s="18">
        <v>0.17</v>
      </c>
      <c r="F55" s="19">
        <v>31</v>
      </c>
      <c r="G55" s="21">
        <v>100284</v>
      </c>
      <c r="H55" s="21">
        <v>58933</v>
      </c>
      <c r="I55" s="22">
        <v>0.5877</v>
      </c>
      <c r="J55" s="20">
        <v>21</v>
      </c>
    </row>
    <row r="56" spans="1:10" x14ac:dyDescent="0.35">
      <c r="A56" s="20" t="s">
        <v>60</v>
      </c>
      <c r="B56" s="20">
        <v>5</v>
      </c>
      <c r="C56" s="21">
        <v>39245</v>
      </c>
      <c r="D56" s="21">
        <v>12206</v>
      </c>
      <c r="E56" s="18">
        <v>0.311</v>
      </c>
      <c r="F56" s="19">
        <v>19</v>
      </c>
      <c r="G56" s="21">
        <v>13873</v>
      </c>
      <c r="H56" s="21">
        <v>6708</v>
      </c>
      <c r="I56" s="22">
        <v>0.48349999999999999</v>
      </c>
      <c r="J56" s="16">
        <v>33</v>
      </c>
    </row>
    <row r="57" spans="1:10" x14ac:dyDescent="0.35">
      <c r="A57" s="20" t="s">
        <v>61</v>
      </c>
      <c r="B57" s="20">
        <v>2</v>
      </c>
      <c r="C57" s="21">
        <v>8250</v>
      </c>
      <c r="D57" s="21">
        <v>2266</v>
      </c>
      <c r="E57" s="18">
        <v>0.2747</v>
      </c>
      <c r="F57" s="19">
        <v>22</v>
      </c>
      <c r="G57" s="21">
        <v>3821</v>
      </c>
      <c r="H57" s="21">
        <v>2109</v>
      </c>
      <c r="I57" s="22">
        <v>0.55189999999999995</v>
      </c>
      <c r="J57" s="16">
        <v>26</v>
      </c>
    </row>
    <row r="58" spans="1:10" x14ac:dyDescent="0.35">
      <c r="A58" s="20" t="s">
        <v>62</v>
      </c>
      <c r="B58" s="20">
        <v>4</v>
      </c>
      <c r="C58" s="21">
        <v>1880</v>
      </c>
      <c r="D58" s="21">
        <v>1172</v>
      </c>
      <c r="E58" s="18">
        <v>0.62339999999999995</v>
      </c>
      <c r="F58" s="19">
        <v>7</v>
      </c>
      <c r="G58" s="21">
        <v>5256</v>
      </c>
      <c r="H58" s="21">
        <v>4818</v>
      </c>
      <c r="I58" s="22">
        <v>0.91669999999999996</v>
      </c>
      <c r="J58" s="20">
        <v>5</v>
      </c>
    </row>
    <row r="59" spans="1:10" x14ac:dyDescent="0.35">
      <c r="A59" s="23" t="s">
        <v>63</v>
      </c>
      <c r="B59" s="24"/>
      <c r="C59" s="25">
        <f>SUM(C6:C58)</f>
        <v>908161</v>
      </c>
      <c r="D59" s="25">
        <f>SUM(D6:D58)</f>
        <v>295068</v>
      </c>
      <c r="E59" s="26">
        <f>D59/C59</f>
        <v>0.32490714752119942</v>
      </c>
      <c r="F59" s="26"/>
      <c r="G59" s="25">
        <f>SUM(G6:G58)</f>
        <v>1356924</v>
      </c>
      <c r="H59" s="25">
        <f>SUM(H6:H58)</f>
        <v>681691</v>
      </c>
      <c r="I59" s="26">
        <f>H59/G59</f>
        <v>0.50237964690726966</v>
      </c>
      <c r="J59" s="26"/>
    </row>
    <row r="61" spans="1:10" x14ac:dyDescent="0.35">
      <c r="A61" s="27" t="s">
        <v>64</v>
      </c>
    </row>
    <row r="62" spans="1:10" x14ac:dyDescent="0.35">
      <c r="A62" s="28" t="str">
        <f>'[1]Tbl 1 Nonmon'!A62</f>
        <v>Prepared by Division of Performance Management on 06/04/2021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2021-06-04T18:41:46Z</dcterms:created>
  <dcterms:modified xsi:type="dcterms:W3CDTF">2021-06-04T18:56:02Z</dcterms:modified>
</cp:coreProperties>
</file>