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2\3rd Qtr 2022\"/>
    </mc:Choice>
  </mc:AlternateContent>
  <xr:revisionPtr revIDLastSave="0" documentId="13_ncr:1_{97F6C386-7DD4-4DBB-B687-BDB86868446A}" xr6:coauthVersionLast="47" xr6:coauthVersionMax="47" xr10:uidLastSave="{00000000-0000-0000-0000-000000000000}"/>
  <bookViews>
    <workbookView xWindow="28680" yWindow="-120" windowWidth="24240" windowHeight="17640" xr2:uid="{2CD34EE4-7820-4245-9359-971931402D7C}"/>
  </bookViews>
  <sheets>
    <sheet name="TimeLap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2" i="1" l="1"/>
  <c r="I59" i="1"/>
  <c r="H59" i="1"/>
  <c r="G59" i="1"/>
  <c r="D59" i="1"/>
  <c r="E59" i="1" s="1"/>
  <c r="C59" i="1"/>
  <c r="A2" i="1"/>
</calcChain>
</file>

<file path=xl/sharedStrings.xml><?xml version="1.0" encoding="utf-8"?>
<sst xmlns="http://schemas.openxmlformats.org/spreadsheetml/2006/main" count="68" uniqueCount="65">
  <si>
    <t>Nonmonetary Determinations Time Lapse From Issue Detection Date</t>
  </si>
  <si>
    <t>State</t>
  </si>
  <si>
    <t>Region</t>
  </si>
  <si>
    <t>Separations</t>
  </si>
  <si>
    <t>Nonseparations</t>
  </si>
  <si>
    <t>Total</t>
  </si>
  <si>
    <t>Time Lapse Within 21 Days</t>
  </si>
  <si>
    <t>% Time Lapse Within 21 Days</t>
  </si>
  <si>
    <t>Rank</t>
  </si>
  <si>
    <t>%Time Lapse Within 21 Days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</si>
  <si>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</si>
  <si>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</si>
  <si>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</si>
  <si>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</si>
  <si>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</si>
  <si>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</si>
  <si>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</si>
  <si>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</si>
  <si>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</si>
  <si>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</si>
  <si>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</si>
  <si>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</si>
  <si>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</si>
  <si>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</si>
  <si>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</si>
  <si>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</si>
  <si>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</si>
  <si>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</si>
  <si>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</si>
  <si>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</si>
  <si>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</si>
  <si>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</si>
  <si>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</si>
  <si>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</si>
  <si>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</si>
  <si>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</si>
  <si>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</si>
  <si>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</si>
  <si>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</si>
  <si>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</si>
  <si>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</si>
  <si>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</si>
  <si>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</si>
  <si>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</si>
  <si>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</si>
  <si>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</si>
  <si>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</si>
  <si>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</si>
  <si>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</si>
  <si>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</si>
  <si>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</si>
  <si>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</si>
  <si>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</si>
  <si>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</si>
  <si>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</si>
  <si>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</si>
  <si>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</si>
  <si>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</si>
  <si>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</si>
  <si>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</si>
  <si>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</si>
  <si>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</si>
  <si>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</si>
  <si>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</si>
  <si>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9052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</si>
</sst>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3" fontId="0" fillId="0" borderId="13" xfId="0" applyNumberFormat="1" applyBorder="1"/>
    <xf numFmtId="10" fontId="0" fillId="0" borderId="13" xfId="0" applyNumberFormat="1" applyBorder="1"/>
    <xf numFmtId="1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4" xfId="0" applyNumberFormat="1" applyBorder="1"/>
    <xf numFmtId="10" fontId="0" fillId="0" borderId="14" xfId="0" applyNumberFormat="1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3" fontId="1" fillId="4" borderId="14" xfId="0" applyNumberFormat="1" applyFont="1" applyFill="1" applyBorder="1"/>
    <xf numFmtId="10" fontId="1" fillId="4" borderId="13" xfId="0" applyNumberFormat="1" applyFont="1" applyFill="1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3rd%20Qt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3rd Qtr 2022 (September 2022)</v>
          </cell>
        </row>
        <row r="62">
          <cell r="A62" t="str">
            <v>Prepared by Division of Performance Management on 12/5/2022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8B8F3-16B7-4A7A-B24D-45F1D414EDA7}">
  <dimension ref="A1:J62"/>
  <sheetViews>
    <sheetView tabSelected="1" workbookViewId="0">
      <selection activeCell="A6" sqref="A6"/>
    </sheetView>
  </sheetViews>
  <sheetFormatPr defaultRowHeight="14.5" x14ac:dyDescent="0.35"/>
  <cols>
    <col min="5" max="5" width="9.1796875" customWidth="1"/>
  </cols>
  <sheetData>
    <row r="1" spans="1:10" x14ac:dyDescent="0.3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5">
      <c r="A2" s="19" t="str">
        <f>'[1]Tbl 1 Nonmon'!A2:F2</f>
        <v>3rd Qtr 2022 (September 2022)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 x14ac:dyDescent="0.4"/>
    <row r="4" spans="1:10" ht="15" thickBot="1" x14ac:dyDescent="0.4">
      <c r="A4" s="20" t="s">
        <v>1</v>
      </c>
      <c r="B4" s="22" t="s">
        <v>2</v>
      </c>
      <c r="C4" s="24" t="s">
        <v>3</v>
      </c>
      <c r="D4" s="25"/>
      <c r="E4" s="25"/>
      <c r="F4" s="26"/>
      <c r="G4" s="27" t="s">
        <v>4</v>
      </c>
      <c r="H4" s="25"/>
      <c r="I4" s="25"/>
      <c r="J4" s="26"/>
    </row>
    <row r="5" spans="1:10" ht="58.5" thickBot="1" x14ac:dyDescent="0.4">
      <c r="A5" s="21"/>
      <c r="B5" s="23"/>
      <c r="C5" s="1" t="s">
        <v>5</v>
      </c>
      <c r="D5" s="2" t="s">
        <v>6</v>
      </c>
      <c r="E5" s="2" t="s">
        <v>7</v>
      </c>
      <c r="F5" s="3" t="s">
        <v>8</v>
      </c>
      <c r="G5" s="4" t="s">
        <v>5</v>
      </c>
      <c r="H5" s="2" t="s">
        <v>6</v>
      </c>
      <c r="I5" s="5" t="s">
        <v>9</v>
      </c>
      <c r="J5" s="3" t="s">
        <v>8</v>
      </c>
    </row>
    <row r="6" spans="1:10" x14ac:dyDescent="0.35">
      <c r="A6" s="6" t="s">
        <v>10</v>
      </c>
      <c r="B6" s="6">
        <v>6</v>
      </c>
      <c r="C6" s="7">
        <v>3041</v>
      </c>
      <c r="D6" s="7">
        <v>2562</v>
      </c>
      <c r="E6" s="8">
        <v>0.84250000000000003</v>
      </c>
      <c r="F6" s="9">
        <v>10</v>
      </c>
      <c r="G6" s="7">
        <v>6504</v>
      </c>
      <c r="H6" s="7">
        <v>6158</v>
      </c>
      <c r="I6" s="8">
        <v>0.94679999999999997</v>
      </c>
      <c r="J6" s="6">
        <v>9</v>
      </c>
    </row>
    <row r="7" spans="1:10" x14ac:dyDescent="0.35">
      <c r="A7" s="10" t="s">
        <v>11</v>
      </c>
      <c r="B7" s="10">
        <v>3</v>
      </c>
      <c r="C7" s="11">
        <v>7815</v>
      </c>
      <c r="D7" s="11">
        <v>1208</v>
      </c>
      <c r="E7" s="8">
        <v>0.15459999999999999</v>
      </c>
      <c r="F7" s="9">
        <v>47</v>
      </c>
      <c r="G7" s="11">
        <v>13148</v>
      </c>
      <c r="H7" s="11">
        <v>7488</v>
      </c>
      <c r="I7" s="12">
        <v>0.56950000000000001</v>
      </c>
      <c r="J7" s="10">
        <v>40</v>
      </c>
    </row>
    <row r="8" spans="1:10" x14ac:dyDescent="0.35">
      <c r="A8" s="10" t="s">
        <v>12</v>
      </c>
      <c r="B8" s="10">
        <v>4</v>
      </c>
      <c r="C8" s="11">
        <v>6337</v>
      </c>
      <c r="D8" s="11">
        <v>3125</v>
      </c>
      <c r="E8" s="8">
        <v>0.49309999999999998</v>
      </c>
      <c r="F8" s="9">
        <v>31</v>
      </c>
      <c r="G8" s="11">
        <v>5518</v>
      </c>
      <c r="H8" s="11">
        <v>3815</v>
      </c>
      <c r="I8" s="12">
        <v>0.69140000000000001</v>
      </c>
      <c r="J8" s="6">
        <v>35</v>
      </c>
    </row>
    <row r="9" spans="1:10" x14ac:dyDescent="0.35">
      <c r="A9" s="10" t="s">
        <v>13</v>
      </c>
      <c r="B9" s="10">
        <v>6</v>
      </c>
      <c r="C9" s="11">
        <v>12254</v>
      </c>
      <c r="D9" s="11">
        <v>2955</v>
      </c>
      <c r="E9" s="8">
        <v>0.24110000000000001</v>
      </c>
      <c r="F9" s="9">
        <v>44</v>
      </c>
      <c r="G9" s="11">
        <v>6995</v>
      </c>
      <c r="H9" s="11">
        <v>4176</v>
      </c>
      <c r="I9" s="12">
        <v>0.59699999999999998</v>
      </c>
      <c r="J9" s="6">
        <v>38</v>
      </c>
    </row>
    <row r="10" spans="1:10" x14ac:dyDescent="0.35">
      <c r="A10" s="10" t="s">
        <v>14</v>
      </c>
      <c r="B10" s="10">
        <v>6</v>
      </c>
      <c r="C10" s="11">
        <v>153529</v>
      </c>
      <c r="D10" s="11">
        <v>32838</v>
      </c>
      <c r="E10" s="8">
        <v>0.21390000000000001</v>
      </c>
      <c r="F10" s="9">
        <v>45</v>
      </c>
      <c r="G10" s="11">
        <v>131365</v>
      </c>
      <c r="H10" s="11">
        <v>67173</v>
      </c>
      <c r="I10" s="12">
        <v>0.51129999999999998</v>
      </c>
      <c r="J10" s="10">
        <v>43</v>
      </c>
    </row>
    <row r="11" spans="1:10" x14ac:dyDescent="0.35">
      <c r="A11" s="10" t="s">
        <v>15</v>
      </c>
      <c r="B11" s="10">
        <v>4</v>
      </c>
      <c r="C11" s="11">
        <v>23390</v>
      </c>
      <c r="D11" s="11">
        <v>748</v>
      </c>
      <c r="E11" s="8">
        <v>3.2000000000000001E-2</v>
      </c>
      <c r="F11" s="9">
        <v>53</v>
      </c>
      <c r="G11" s="11">
        <v>14354</v>
      </c>
      <c r="H11" s="11">
        <v>9709</v>
      </c>
      <c r="I11" s="12">
        <v>0.6764</v>
      </c>
      <c r="J11" s="6">
        <v>36</v>
      </c>
    </row>
    <row r="12" spans="1:10" x14ac:dyDescent="0.35">
      <c r="A12" s="10" t="s">
        <v>16</v>
      </c>
      <c r="B12" s="10">
        <v>1</v>
      </c>
      <c r="C12" s="11">
        <v>11391</v>
      </c>
      <c r="D12" s="11">
        <v>4751</v>
      </c>
      <c r="E12" s="8">
        <v>0.41710000000000003</v>
      </c>
      <c r="F12" s="9">
        <v>37</v>
      </c>
      <c r="G12" s="11">
        <v>29845</v>
      </c>
      <c r="H12" s="11">
        <v>25791</v>
      </c>
      <c r="I12" s="12">
        <v>0.86419999999999997</v>
      </c>
      <c r="J12" s="6">
        <v>16</v>
      </c>
    </row>
    <row r="13" spans="1:10" x14ac:dyDescent="0.35">
      <c r="A13" s="10" t="s">
        <v>17</v>
      </c>
      <c r="B13" s="10">
        <v>2</v>
      </c>
      <c r="C13" s="11">
        <v>882</v>
      </c>
      <c r="D13" s="11">
        <v>779</v>
      </c>
      <c r="E13" s="8">
        <v>0.88319999999999999</v>
      </c>
      <c r="F13" s="9">
        <v>5</v>
      </c>
      <c r="G13" s="11">
        <v>5334</v>
      </c>
      <c r="H13" s="11">
        <v>1799</v>
      </c>
      <c r="I13" s="12">
        <v>0.33729999999999999</v>
      </c>
      <c r="J13" s="10">
        <v>49</v>
      </c>
    </row>
    <row r="14" spans="1:10" x14ac:dyDescent="0.35">
      <c r="A14" s="10" t="s">
        <v>18</v>
      </c>
      <c r="B14" s="10">
        <v>2</v>
      </c>
      <c r="C14" s="11">
        <v>1836</v>
      </c>
      <c r="D14" s="11">
        <v>880</v>
      </c>
      <c r="E14" s="8">
        <v>0.4793</v>
      </c>
      <c r="F14" s="9">
        <v>32</v>
      </c>
      <c r="G14" s="11">
        <v>1977</v>
      </c>
      <c r="H14" s="11">
        <v>731</v>
      </c>
      <c r="I14" s="12">
        <v>0.36980000000000002</v>
      </c>
      <c r="J14" s="6">
        <v>48</v>
      </c>
    </row>
    <row r="15" spans="1:10" x14ac:dyDescent="0.35">
      <c r="A15" s="10" t="s">
        <v>19</v>
      </c>
      <c r="B15" s="10">
        <v>3</v>
      </c>
      <c r="C15" s="11">
        <v>14407</v>
      </c>
      <c r="D15" s="11">
        <v>643</v>
      </c>
      <c r="E15" s="8">
        <v>4.4600000000000001E-2</v>
      </c>
      <c r="F15" s="9">
        <v>51</v>
      </c>
      <c r="G15" s="11">
        <v>77148</v>
      </c>
      <c r="H15" s="11">
        <v>1516</v>
      </c>
      <c r="I15" s="12">
        <v>1.9699999999999999E-2</v>
      </c>
      <c r="J15" s="6">
        <v>53</v>
      </c>
    </row>
    <row r="16" spans="1:10" x14ac:dyDescent="0.35">
      <c r="A16" s="10" t="s">
        <v>20</v>
      </c>
      <c r="B16" s="10">
        <v>3</v>
      </c>
      <c r="C16" s="11">
        <v>21494</v>
      </c>
      <c r="D16" s="11">
        <v>9855</v>
      </c>
      <c r="E16" s="8">
        <v>0.45850000000000002</v>
      </c>
      <c r="F16" s="9">
        <v>36</v>
      </c>
      <c r="G16" s="11">
        <v>13645</v>
      </c>
      <c r="H16" s="11">
        <v>7550</v>
      </c>
      <c r="I16" s="12">
        <v>0.55330000000000001</v>
      </c>
      <c r="J16" s="10">
        <v>42</v>
      </c>
    </row>
    <row r="17" spans="1:10" x14ac:dyDescent="0.35">
      <c r="A17" s="10" t="s">
        <v>21</v>
      </c>
      <c r="B17" s="10">
        <v>6</v>
      </c>
      <c r="C17" s="11">
        <v>2462</v>
      </c>
      <c r="D17" s="11">
        <v>1135</v>
      </c>
      <c r="E17" s="8">
        <v>0.46100000000000002</v>
      </c>
      <c r="F17" s="9">
        <v>35</v>
      </c>
      <c r="G17" s="11">
        <v>5463</v>
      </c>
      <c r="H17" s="11">
        <v>2298</v>
      </c>
      <c r="I17" s="12">
        <v>0.42059999999999997</v>
      </c>
      <c r="J17" s="6">
        <v>46</v>
      </c>
    </row>
    <row r="18" spans="1:10" x14ac:dyDescent="0.35">
      <c r="A18" s="10" t="s">
        <v>22</v>
      </c>
      <c r="B18" s="10">
        <v>5</v>
      </c>
      <c r="C18" s="11">
        <v>6253</v>
      </c>
      <c r="D18" s="11">
        <v>5660</v>
      </c>
      <c r="E18" s="8">
        <v>0.9052</v>
      </c>
      <c r="F18" s="9">
        <v>2</v>
      </c>
      <c r="G18" s="11">
        <v>5626</v>
      </c>
      <c r="H18" s="11">
        <v>5045</v>
      </c>
      <c r="I18" s="12">
        <v>0.89670000000000005</v>
      </c>
      <c r="J18" s="6">
        <v>13</v>
      </c>
    </row>
    <row r="19" spans="1:10" x14ac:dyDescent="0.35">
      <c r="A19" s="10" t="s">
        <v>23</v>
      </c>
      <c r="B19" s="10">
        <v>6</v>
      </c>
      <c r="C19" s="11">
        <v>2546</v>
      </c>
      <c r="D19" s="11">
        <v>2176</v>
      </c>
      <c r="E19" s="8">
        <v>0.85470000000000002</v>
      </c>
      <c r="F19" s="9">
        <v>6</v>
      </c>
      <c r="G19" s="11">
        <v>4504</v>
      </c>
      <c r="H19" s="11">
        <v>3704</v>
      </c>
      <c r="I19" s="12">
        <v>0.82240000000000002</v>
      </c>
      <c r="J19" s="10">
        <v>22</v>
      </c>
    </row>
    <row r="20" spans="1:10" x14ac:dyDescent="0.35">
      <c r="A20" s="10" t="s">
        <v>24</v>
      </c>
      <c r="B20" s="10">
        <v>5</v>
      </c>
      <c r="C20" s="11">
        <v>30250</v>
      </c>
      <c r="D20" s="11">
        <v>24355</v>
      </c>
      <c r="E20" s="8">
        <v>0.80510000000000004</v>
      </c>
      <c r="F20" s="9">
        <v>14</v>
      </c>
      <c r="G20" s="11">
        <v>58768</v>
      </c>
      <c r="H20" s="11">
        <v>28625</v>
      </c>
      <c r="I20" s="12">
        <v>0.48709999999999998</v>
      </c>
      <c r="J20" s="6">
        <v>44</v>
      </c>
    </row>
    <row r="21" spans="1:10" x14ac:dyDescent="0.35">
      <c r="A21" s="10" t="s">
        <v>25</v>
      </c>
      <c r="B21" s="10">
        <v>5</v>
      </c>
      <c r="C21" s="11">
        <v>22036</v>
      </c>
      <c r="D21" s="11">
        <v>16543</v>
      </c>
      <c r="E21" s="8">
        <v>0.75070000000000003</v>
      </c>
      <c r="F21" s="9">
        <v>16</v>
      </c>
      <c r="G21" s="11">
        <v>19085</v>
      </c>
      <c r="H21" s="11">
        <v>14702</v>
      </c>
      <c r="I21" s="12">
        <v>0.77029999999999998</v>
      </c>
      <c r="J21" s="6">
        <v>29</v>
      </c>
    </row>
    <row r="22" spans="1:10" x14ac:dyDescent="0.35">
      <c r="A22" s="10" t="s">
        <v>26</v>
      </c>
      <c r="B22" s="10">
        <v>5</v>
      </c>
      <c r="C22" s="11">
        <v>4928</v>
      </c>
      <c r="D22" s="11">
        <v>2007</v>
      </c>
      <c r="E22" s="8">
        <v>0.4073</v>
      </c>
      <c r="F22" s="9">
        <v>38</v>
      </c>
      <c r="G22" s="11">
        <v>5675</v>
      </c>
      <c r="H22" s="11">
        <v>4661</v>
      </c>
      <c r="I22" s="12">
        <v>0.82130000000000003</v>
      </c>
      <c r="J22" s="10">
        <v>23</v>
      </c>
    </row>
    <row r="23" spans="1:10" x14ac:dyDescent="0.35">
      <c r="A23" s="10" t="s">
        <v>27</v>
      </c>
      <c r="B23" s="10">
        <v>3</v>
      </c>
      <c r="C23" s="11">
        <v>15683</v>
      </c>
      <c r="D23" s="11">
        <v>2532</v>
      </c>
      <c r="E23" s="8">
        <v>0.16139999999999999</v>
      </c>
      <c r="F23" s="9">
        <v>46</v>
      </c>
      <c r="G23" s="11">
        <v>22690</v>
      </c>
      <c r="H23" s="11">
        <v>6121</v>
      </c>
      <c r="I23" s="12">
        <v>0.26979999999999998</v>
      </c>
      <c r="J23" s="6">
        <v>50</v>
      </c>
    </row>
    <row r="24" spans="1:10" x14ac:dyDescent="0.35">
      <c r="A24" s="10" t="s">
        <v>28</v>
      </c>
      <c r="B24" s="10">
        <v>4</v>
      </c>
      <c r="C24" s="11">
        <v>8179</v>
      </c>
      <c r="D24" s="11">
        <v>4042</v>
      </c>
      <c r="E24" s="8">
        <v>0.49419999999999997</v>
      </c>
      <c r="F24" s="9">
        <v>30</v>
      </c>
      <c r="G24" s="11">
        <v>9129</v>
      </c>
      <c r="H24" s="11">
        <v>7416</v>
      </c>
      <c r="I24" s="12">
        <v>0.81240000000000001</v>
      </c>
      <c r="J24" s="6">
        <v>25</v>
      </c>
    </row>
    <row r="25" spans="1:10" x14ac:dyDescent="0.35">
      <c r="A25" s="10" t="s">
        <v>29</v>
      </c>
      <c r="B25" s="10">
        <v>1</v>
      </c>
      <c r="C25" s="11">
        <v>15831</v>
      </c>
      <c r="D25" s="11">
        <v>8836</v>
      </c>
      <c r="E25" s="8">
        <v>0.55810000000000004</v>
      </c>
      <c r="F25" s="9">
        <v>27</v>
      </c>
      <c r="G25" s="11">
        <v>26992</v>
      </c>
      <c r="H25" s="11">
        <v>23619</v>
      </c>
      <c r="I25" s="12">
        <v>0.875</v>
      </c>
      <c r="J25" s="10">
        <v>15</v>
      </c>
    </row>
    <row r="26" spans="1:10" x14ac:dyDescent="0.35">
      <c r="A26" s="10" t="s">
        <v>30</v>
      </c>
      <c r="B26" s="10">
        <v>2</v>
      </c>
      <c r="C26" s="11">
        <v>7034</v>
      </c>
      <c r="D26" s="11">
        <v>3249</v>
      </c>
      <c r="E26" s="8">
        <v>0.46189999999999998</v>
      </c>
      <c r="F26" s="9">
        <v>34</v>
      </c>
      <c r="G26" s="11">
        <v>5981</v>
      </c>
      <c r="H26" s="11">
        <v>3380</v>
      </c>
      <c r="I26" s="12">
        <v>0.56510000000000005</v>
      </c>
      <c r="J26" s="6">
        <v>41</v>
      </c>
    </row>
    <row r="27" spans="1:10" x14ac:dyDescent="0.35">
      <c r="A27" s="10" t="s">
        <v>31</v>
      </c>
      <c r="B27" s="10">
        <v>1</v>
      </c>
      <c r="C27" s="11">
        <v>2155</v>
      </c>
      <c r="D27" s="11">
        <v>2085</v>
      </c>
      <c r="E27" s="8">
        <v>0.96750000000000003</v>
      </c>
      <c r="F27" s="9">
        <v>1</v>
      </c>
      <c r="G27" s="11">
        <v>2678</v>
      </c>
      <c r="H27" s="11">
        <v>2625</v>
      </c>
      <c r="I27" s="12">
        <v>0.98019999999999996</v>
      </c>
      <c r="J27" s="6">
        <v>2</v>
      </c>
    </row>
    <row r="28" spans="1:10" x14ac:dyDescent="0.35">
      <c r="A28" s="10" t="s">
        <v>32</v>
      </c>
      <c r="B28" s="10">
        <v>5</v>
      </c>
      <c r="C28" s="11">
        <v>43709</v>
      </c>
      <c r="D28" s="11">
        <v>6157</v>
      </c>
      <c r="E28" s="8">
        <v>0.1409</v>
      </c>
      <c r="F28" s="9">
        <v>48</v>
      </c>
      <c r="G28" s="11">
        <v>86636</v>
      </c>
      <c r="H28" s="11">
        <v>62162</v>
      </c>
      <c r="I28" s="12">
        <v>0.71750000000000003</v>
      </c>
      <c r="J28" s="10">
        <v>34</v>
      </c>
    </row>
    <row r="29" spans="1:10" x14ac:dyDescent="0.35">
      <c r="A29" s="10" t="s">
        <v>33</v>
      </c>
      <c r="B29" s="10">
        <v>5</v>
      </c>
      <c r="C29" s="11">
        <v>12741</v>
      </c>
      <c r="D29" s="11">
        <v>10446</v>
      </c>
      <c r="E29" s="8">
        <v>0.81989999999999996</v>
      </c>
      <c r="F29" s="9">
        <v>12</v>
      </c>
      <c r="G29" s="11">
        <v>17970</v>
      </c>
      <c r="H29" s="11">
        <v>15065</v>
      </c>
      <c r="I29" s="12">
        <v>0.83830000000000005</v>
      </c>
      <c r="J29" s="6">
        <v>19</v>
      </c>
    </row>
    <row r="30" spans="1:10" x14ac:dyDescent="0.35">
      <c r="A30" s="10" t="s">
        <v>34</v>
      </c>
      <c r="B30" s="10">
        <v>5</v>
      </c>
      <c r="C30" s="11">
        <v>17151</v>
      </c>
      <c r="D30" s="11">
        <v>9668</v>
      </c>
      <c r="E30" s="8">
        <v>0.56369999999999998</v>
      </c>
      <c r="F30" s="9">
        <v>26</v>
      </c>
      <c r="G30" s="11">
        <v>18651</v>
      </c>
      <c r="H30" s="11">
        <v>17816</v>
      </c>
      <c r="I30" s="12">
        <v>0.95520000000000005</v>
      </c>
      <c r="J30" s="6">
        <v>5</v>
      </c>
    </row>
    <row r="31" spans="1:10" x14ac:dyDescent="0.35">
      <c r="A31" s="10" t="s">
        <v>35</v>
      </c>
      <c r="B31" s="10">
        <v>3</v>
      </c>
      <c r="C31" s="11">
        <v>6901</v>
      </c>
      <c r="D31" s="11">
        <v>3531</v>
      </c>
      <c r="E31" s="8">
        <v>0.51170000000000004</v>
      </c>
      <c r="F31" s="9">
        <v>29</v>
      </c>
      <c r="G31" s="11">
        <v>15369</v>
      </c>
      <c r="H31" s="11">
        <v>14571</v>
      </c>
      <c r="I31" s="12">
        <v>0.94810000000000005</v>
      </c>
      <c r="J31" s="10">
        <v>8</v>
      </c>
    </row>
    <row r="32" spans="1:10" x14ac:dyDescent="0.35">
      <c r="A32" s="10" t="s">
        <v>36</v>
      </c>
      <c r="B32" s="10">
        <v>4</v>
      </c>
      <c r="C32" s="11">
        <v>1622</v>
      </c>
      <c r="D32" s="11">
        <v>1306</v>
      </c>
      <c r="E32" s="8">
        <v>0.80520000000000003</v>
      </c>
      <c r="F32" s="9">
        <v>13</v>
      </c>
      <c r="G32" s="11">
        <v>2083</v>
      </c>
      <c r="H32" s="11">
        <v>1928</v>
      </c>
      <c r="I32" s="12">
        <v>0.92559999999999998</v>
      </c>
      <c r="J32" s="6">
        <v>11</v>
      </c>
    </row>
    <row r="33" spans="1:10" x14ac:dyDescent="0.35">
      <c r="A33" s="10" t="s">
        <v>37</v>
      </c>
      <c r="B33" s="10">
        <v>3</v>
      </c>
      <c r="C33" s="11">
        <v>13527</v>
      </c>
      <c r="D33" s="11">
        <v>8792</v>
      </c>
      <c r="E33" s="8">
        <v>0.65</v>
      </c>
      <c r="F33" s="9">
        <v>20</v>
      </c>
      <c r="G33" s="11">
        <v>12604</v>
      </c>
      <c r="H33" s="11">
        <v>11181</v>
      </c>
      <c r="I33" s="12">
        <v>0.8871</v>
      </c>
      <c r="J33" s="6">
        <v>14</v>
      </c>
    </row>
    <row r="34" spans="1:10" x14ac:dyDescent="0.35">
      <c r="A34" s="10" t="s">
        <v>38</v>
      </c>
      <c r="B34" s="10">
        <v>4</v>
      </c>
      <c r="C34" s="11">
        <v>1259</v>
      </c>
      <c r="D34" s="11">
        <v>1113</v>
      </c>
      <c r="E34" s="8">
        <v>0.88400000000000001</v>
      </c>
      <c r="F34" s="9">
        <v>4</v>
      </c>
      <c r="G34" s="11">
        <v>2212</v>
      </c>
      <c r="H34" s="11">
        <v>1890</v>
      </c>
      <c r="I34" s="12">
        <v>0.85440000000000005</v>
      </c>
      <c r="J34" s="10">
        <v>17</v>
      </c>
    </row>
    <row r="35" spans="1:10" x14ac:dyDescent="0.35">
      <c r="A35" s="10" t="s">
        <v>39</v>
      </c>
      <c r="B35" s="10">
        <v>5</v>
      </c>
      <c r="C35" s="11">
        <v>3205</v>
      </c>
      <c r="D35" s="11">
        <v>1946</v>
      </c>
      <c r="E35" s="8">
        <v>0.60719999999999996</v>
      </c>
      <c r="F35" s="9">
        <v>23</v>
      </c>
      <c r="G35" s="11">
        <v>4422</v>
      </c>
      <c r="H35" s="11">
        <v>3537</v>
      </c>
      <c r="I35" s="12">
        <v>0.79990000000000006</v>
      </c>
      <c r="J35" s="6">
        <v>26</v>
      </c>
    </row>
    <row r="36" spans="1:10" x14ac:dyDescent="0.35">
      <c r="A36" s="10" t="s">
        <v>40</v>
      </c>
      <c r="B36" s="10">
        <v>1</v>
      </c>
      <c r="C36" s="11">
        <v>1778</v>
      </c>
      <c r="D36" s="11">
        <v>966</v>
      </c>
      <c r="E36" s="8">
        <v>0.54330000000000001</v>
      </c>
      <c r="F36" s="9">
        <v>28</v>
      </c>
      <c r="G36" s="11">
        <v>4569</v>
      </c>
      <c r="H36" s="11">
        <v>3737</v>
      </c>
      <c r="I36" s="12">
        <v>0.81789999999999996</v>
      </c>
      <c r="J36" s="6">
        <v>24</v>
      </c>
    </row>
    <row r="37" spans="1:10" x14ac:dyDescent="0.35">
      <c r="A37" s="10" t="s">
        <v>41</v>
      </c>
      <c r="B37" s="10">
        <v>1</v>
      </c>
      <c r="C37" s="11">
        <v>28998</v>
      </c>
      <c r="D37" s="11">
        <v>8113</v>
      </c>
      <c r="E37" s="8">
        <v>0.27979999999999999</v>
      </c>
      <c r="F37" s="9">
        <v>42</v>
      </c>
      <c r="G37" s="11">
        <v>21994</v>
      </c>
      <c r="H37" s="11">
        <v>8750</v>
      </c>
      <c r="I37" s="12">
        <v>0.39779999999999999</v>
      </c>
      <c r="J37" s="10">
        <v>47</v>
      </c>
    </row>
    <row r="38" spans="1:10" x14ac:dyDescent="0.35">
      <c r="A38" s="10" t="s">
        <v>42</v>
      </c>
      <c r="B38" s="10">
        <v>4</v>
      </c>
      <c r="C38" s="11">
        <v>3680</v>
      </c>
      <c r="D38" s="11">
        <v>375</v>
      </c>
      <c r="E38" s="8">
        <v>0.1019</v>
      </c>
      <c r="F38" s="9">
        <v>50</v>
      </c>
      <c r="G38" s="11">
        <v>8680</v>
      </c>
      <c r="H38" s="11">
        <v>4106</v>
      </c>
      <c r="I38" s="12">
        <v>0.47299999999999998</v>
      </c>
      <c r="J38" s="6">
        <v>45</v>
      </c>
    </row>
    <row r="39" spans="1:10" x14ac:dyDescent="0.35">
      <c r="A39" s="10" t="s">
        <v>43</v>
      </c>
      <c r="B39" s="10">
        <v>6</v>
      </c>
      <c r="C39" s="11">
        <v>14183</v>
      </c>
      <c r="D39" s="11">
        <v>571</v>
      </c>
      <c r="E39" s="8">
        <v>4.0300000000000002E-2</v>
      </c>
      <c r="F39" s="9">
        <v>52</v>
      </c>
      <c r="G39" s="11">
        <v>24240</v>
      </c>
      <c r="H39" s="11">
        <v>4443</v>
      </c>
      <c r="I39" s="12">
        <v>0.18329999999999999</v>
      </c>
      <c r="J39" s="6">
        <v>52</v>
      </c>
    </row>
    <row r="40" spans="1:10" x14ac:dyDescent="0.35">
      <c r="A40" s="10" t="s">
        <v>44</v>
      </c>
      <c r="B40" s="10">
        <v>1</v>
      </c>
      <c r="C40" s="11">
        <v>31916</v>
      </c>
      <c r="D40" s="11">
        <v>10164</v>
      </c>
      <c r="E40" s="8">
        <v>0.31850000000000001</v>
      </c>
      <c r="F40" s="9">
        <v>40</v>
      </c>
      <c r="G40" s="11">
        <v>43342</v>
      </c>
      <c r="H40" s="11">
        <v>24988</v>
      </c>
      <c r="I40" s="12">
        <v>0.57650000000000001</v>
      </c>
      <c r="J40" s="10">
        <v>39</v>
      </c>
    </row>
    <row r="41" spans="1:10" x14ac:dyDescent="0.35">
      <c r="A41" s="10" t="s">
        <v>45</v>
      </c>
      <c r="B41" s="10">
        <v>5</v>
      </c>
      <c r="C41" s="11">
        <v>12850</v>
      </c>
      <c r="D41" s="11">
        <v>9200</v>
      </c>
      <c r="E41" s="8">
        <v>0.71599999999999997</v>
      </c>
      <c r="F41" s="9">
        <v>17</v>
      </c>
      <c r="G41" s="11">
        <v>18564</v>
      </c>
      <c r="H41" s="11">
        <v>14131</v>
      </c>
      <c r="I41" s="12">
        <v>0.76119999999999999</v>
      </c>
      <c r="J41" s="6">
        <v>30</v>
      </c>
    </row>
    <row r="42" spans="1:10" x14ac:dyDescent="0.35">
      <c r="A42" s="10" t="s">
        <v>46</v>
      </c>
      <c r="B42" s="10">
        <v>4</v>
      </c>
      <c r="C42" s="11">
        <v>8427</v>
      </c>
      <c r="D42" s="11">
        <v>5947</v>
      </c>
      <c r="E42" s="8">
        <v>0.70569999999999999</v>
      </c>
      <c r="F42" s="9">
        <v>18</v>
      </c>
      <c r="G42" s="11">
        <v>6712</v>
      </c>
      <c r="H42" s="11">
        <v>5094</v>
      </c>
      <c r="I42" s="12">
        <v>0.75890000000000002</v>
      </c>
      <c r="J42" s="6">
        <v>31</v>
      </c>
    </row>
    <row r="43" spans="1:10" x14ac:dyDescent="0.35">
      <c r="A43" s="10" t="s">
        <v>47</v>
      </c>
      <c r="B43" s="10">
        <v>6</v>
      </c>
      <c r="C43" s="11">
        <v>11807</v>
      </c>
      <c r="D43" s="11">
        <v>9114</v>
      </c>
      <c r="E43" s="8">
        <v>0.77190000000000003</v>
      </c>
      <c r="F43" s="9">
        <v>15</v>
      </c>
      <c r="G43" s="11">
        <v>15949</v>
      </c>
      <c r="H43" s="11">
        <v>14379</v>
      </c>
      <c r="I43" s="12">
        <v>0.90159999999999996</v>
      </c>
      <c r="J43" s="10">
        <v>12</v>
      </c>
    </row>
    <row r="44" spans="1:10" x14ac:dyDescent="0.35">
      <c r="A44" s="10" t="s">
        <v>48</v>
      </c>
      <c r="B44" s="10">
        <v>2</v>
      </c>
      <c r="C44" s="11">
        <v>20607</v>
      </c>
      <c r="D44" s="11">
        <v>2662</v>
      </c>
      <c r="E44" s="8">
        <v>0.12920000000000001</v>
      </c>
      <c r="F44" s="9">
        <v>49</v>
      </c>
      <c r="G44" s="11">
        <v>25202</v>
      </c>
      <c r="H44" s="11">
        <v>15728</v>
      </c>
      <c r="I44" s="12">
        <v>0.62409999999999999</v>
      </c>
      <c r="J44" s="6">
        <v>37</v>
      </c>
    </row>
    <row r="45" spans="1:10" x14ac:dyDescent="0.35">
      <c r="A45" s="10" t="s">
        <v>49</v>
      </c>
      <c r="B45" s="10">
        <v>1</v>
      </c>
      <c r="C45" s="11">
        <v>3566</v>
      </c>
      <c r="D45" s="11">
        <v>2166</v>
      </c>
      <c r="E45" s="8">
        <v>0.60740000000000005</v>
      </c>
      <c r="F45" s="9">
        <v>22</v>
      </c>
      <c r="G45" s="11">
        <v>3808</v>
      </c>
      <c r="H45" s="11">
        <v>3165</v>
      </c>
      <c r="I45" s="12">
        <v>0.83109999999999995</v>
      </c>
      <c r="J45" s="6">
        <v>20</v>
      </c>
    </row>
    <row r="46" spans="1:10" x14ac:dyDescent="0.35">
      <c r="A46" s="10" t="s">
        <v>50</v>
      </c>
      <c r="B46" s="10">
        <v>1</v>
      </c>
      <c r="C46" s="11">
        <v>2474</v>
      </c>
      <c r="D46" s="11">
        <v>1718</v>
      </c>
      <c r="E46" s="8">
        <v>0.69440000000000002</v>
      </c>
      <c r="F46" s="9">
        <v>19</v>
      </c>
      <c r="G46" s="11">
        <v>1916</v>
      </c>
      <c r="H46" s="11">
        <v>1579</v>
      </c>
      <c r="I46" s="12">
        <v>0.82410000000000005</v>
      </c>
      <c r="J46" s="10">
        <v>21</v>
      </c>
    </row>
    <row r="47" spans="1:10" x14ac:dyDescent="0.35">
      <c r="A47" s="10" t="s">
        <v>51</v>
      </c>
      <c r="B47" s="10">
        <v>3</v>
      </c>
      <c r="C47" s="11">
        <v>8311</v>
      </c>
      <c r="D47" s="11">
        <v>7046</v>
      </c>
      <c r="E47" s="8">
        <v>0.8478</v>
      </c>
      <c r="F47" s="9">
        <v>8</v>
      </c>
      <c r="G47" s="11">
        <v>12547</v>
      </c>
      <c r="H47" s="11">
        <v>12166</v>
      </c>
      <c r="I47" s="12">
        <v>0.96960000000000002</v>
      </c>
      <c r="J47" s="6">
        <v>3</v>
      </c>
    </row>
    <row r="48" spans="1:10" x14ac:dyDescent="0.35">
      <c r="A48" s="10" t="s">
        <v>52</v>
      </c>
      <c r="B48" s="10">
        <v>4</v>
      </c>
      <c r="C48" s="11">
        <v>859</v>
      </c>
      <c r="D48" s="11">
        <v>773</v>
      </c>
      <c r="E48" s="8">
        <v>0.89990000000000003</v>
      </c>
      <c r="F48" s="9">
        <v>3</v>
      </c>
      <c r="G48" s="11">
        <v>1449</v>
      </c>
      <c r="H48" s="11">
        <v>1380</v>
      </c>
      <c r="I48" s="12">
        <v>0.95240000000000002</v>
      </c>
      <c r="J48" s="6">
        <v>6</v>
      </c>
    </row>
    <row r="49" spans="1:10" x14ac:dyDescent="0.35">
      <c r="A49" s="10" t="s">
        <v>53</v>
      </c>
      <c r="B49" s="10">
        <v>3</v>
      </c>
      <c r="C49" s="11">
        <v>9649</v>
      </c>
      <c r="D49" s="11">
        <v>2888</v>
      </c>
      <c r="E49" s="8">
        <v>0.29930000000000001</v>
      </c>
      <c r="F49" s="9">
        <v>41</v>
      </c>
      <c r="G49" s="11">
        <v>6918</v>
      </c>
      <c r="H49" s="11">
        <v>5873</v>
      </c>
      <c r="I49" s="12">
        <v>0.84889999999999999</v>
      </c>
      <c r="J49" s="10">
        <v>18</v>
      </c>
    </row>
    <row r="50" spans="1:10" x14ac:dyDescent="0.35">
      <c r="A50" s="10" t="s">
        <v>54</v>
      </c>
      <c r="B50" s="10">
        <v>4</v>
      </c>
      <c r="C50" s="11">
        <v>76755</v>
      </c>
      <c r="D50" s="11">
        <v>43999</v>
      </c>
      <c r="E50" s="8">
        <v>0.57320000000000004</v>
      </c>
      <c r="F50" s="9">
        <v>25</v>
      </c>
      <c r="G50" s="11">
        <v>62512</v>
      </c>
      <c r="H50" s="11">
        <v>59360</v>
      </c>
      <c r="I50" s="12">
        <v>0.9496</v>
      </c>
      <c r="J50" s="6">
        <v>7</v>
      </c>
    </row>
    <row r="51" spans="1:10" x14ac:dyDescent="0.35">
      <c r="A51" s="10" t="s">
        <v>55</v>
      </c>
      <c r="B51" s="10">
        <v>4</v>
      </c>
      <c r="C51" s="11">
        <v>7197</v>
      </c>
      <c r="D51" s="11">
        <v>6122</v>
      </c>
      <c r="E51" s="8">
        <v>0.85060000000000002</v>
      </c>
      <c r="F51" s="9">
        <v>7</v>
      </c>
      <c r="G51" s="11">
        <v>16731</v>
      </c>
      <c r="H51" s="11">
        <v>16165</v>
      </c>
      <c r="I51" s="12">
        <v>0.96619999999999995</v>
      </c>
      <c r="J51" s="6">
        <v>4</v>
      </c>
    </row>
    <row r="52" spans="1:10" x14ac:dyDescent="0.35">
      <c r="A52" s="10" t="s">
        <v>56</v>
      </c>
      <c r="B52" s="10">
        <v>2</v>
      </c>
      <c r="C52" s="11">
        <v>19089</v>
      </c>
      <c r="D52" s="11">
        <v>6192</v>
      </c>
      <c r="E52" s="8">
        <v>0.32440000000000002</v>
      </c>
      <c r="F52" s="9">
        <v>39</v>
      </c>
      <c r="G52" s="11">
        <v>56587</v>
      </c>
      <c r="H52" s="11">
        <v>10708</v>
      </c>
      <c r="I52" s="12">
        <v>0.18920000000000001</v>
      </c>
      <c r="J52" s="10">
        <v>51</v>
      </c>
    </row>
    <row r="53" spans="1:10" x14ac:dyDescent="0.35">
      <c r="A53" s="10" t="s">
        <v>57</v>
      </c>
      <c r="B53" s="10">
        <v>1</v>
      </c>
      <c r="C53" s="11">
        <v>80</v>
      </c>
      <c r="D53" s="11">
        <v>48</v>
      </c>
      <c r="E53" s="8">
        <v>0.6</v>
      </c>
      <c r="F53" s="9">
        <v>24</v>
      </c>
      <c r="G53" s="11">
        <v>60</v>
      </c>
      <c r="H53" s="11">
        <v>45</v>
      </c>
      <c r="I53" s="12">
        <v>0.75</v>
      </c>
      <c r="J53" s="6">
        <v>32</v>
      </c>
    </row>
    <row r="54" spans="1:10" x14ac:dyDescent="0.35">
      <c r="A54" s="10" t="s">
        <v>58</v>
      </c>
      <c r="B54" s="10">
        <v>1</v>
      </c>
      <c r="C54" s="11">
        <v>971</v>
      </c>
      <c r="D54" s="11">
        <v>460</v>
      </c>
      <c r="E54" s="8">
        <v>0.47370000000000001</v>
      </c>
      <c r="F54" s="9">
        <v>33</v>
      </c>
      <c r="G54" s="11">
        <v>874</v>
      </c>
      <c r="H54" s="11">
        <v>647</v>
      </c>
      <c r="I54" s="12">
        <v>0.74029999999999996</v>
      </c>
      <c r="J54" s="6">
        <v>33</v>
      </c>
    </row>
    <row r="55" spans="1:10" x14ac:dyDescent="0.35">
      <c r="A55" s="10" t="s">
        <v>59</v>
      </c>
      <c r="B55" s="10">
        <v>6</v>
      </c>
      <c r="C55" s="11">
        <v>15056</v>
      </c>
      <c r="D55" s="11">
        <v>3635</v>
      </c>
      <c r="E55" s="8">
        <v>0.2414</v>
      </c>
      <c r="F55" s="9">
        <v>43</v>
      </c>
      <c r="G55" s="11">
        <v>44132</v>
      </c>
      <c r="H55" s="11">
        <v>35077</v>
      </c>
      <c r="I55" s="12">
        <v>0.79479999999999995</v>
      </c>
      <c r="J55" s="10">
        <v>28</v>
      </c>
    </row>
    <row r="56" spans="1:10" x14ac:dyDescent="0.35">
      <c r="A56" s="10" t="s">
        <v>60</v>
      </c>
      <c r="B56" s="10">
        <v>5</v>
      </c>
      <c r="C56" s="11">
        <v>14174</v>
      </c>
      <c r="D56" s="11">
        <v>11785</v>
      </c>
      <c r="E56" s="8">
        <v>0.83150000000000002</v>
      </c>
      <c r="F56" s="9">
        <v>11</v>
      </c>
      <c r="G56" s="11">
        <v>42227</v>
      </c>
      <c r="H56" s="11">
        <v>39288</v>
      </c>
      <c r="I56" s="12">
        <v>0.9304</v>
      </c>
      <c r="J56" s="6">
        <v>10</v>
      </c>
    </row>
    <row r="57" spans="1:10" x14ac:dyDescent="0.35">
      <c r="A57" s="10" t="s">
        <v>61</v>
      </c>
      <c r="B57" s="10">
        <v>2</v>
      </c>
      <c r="C57" s="11">
        <v>4278</v>
      </c>
      <c r="D57" s="11">
        <v>2751</v>
      </c>
      <c r="E57" s="8">
        <v>0.6431</v>
      </c>
      <c r="F57" s="9">
        <v>21</v>
      </c>
      <c r="G57" s="11">
        <v>2601</v>
      </c>
      <c r="H57" s="11">
        <v>2076</v>
      </c>
      <c r="I57" s="12">
        <v>0.79820000000000002</v>
      </c>
      <c r="J57" s="6">
        <v>27</v>
      </c>
    </row>
    <row r="58" spans="1:10" x14ac:dyDescent="0.35">
      <c r="A58" s="10" t="s">
        <v>62</v>
      </c>
      <c r="B58" s="10">
        <v>4</v>
      </c>
      <c r="C58" s="11">
        <v>1035</v>
      </c>
      <c r="D58" s="11">
        <v>872</v>
      </c>
      <c r="E58" s="8">
        <v>0.84250000000000003</v>
      </c>
      <c r="F58" s="9">
        <v>9</v>
      </c>
      <c r="G58" s="11">
        <v>2156</v>
      </c>
      <c r="H58" s="11">
        <v>2117</v>
      </c>
      <c r="I58" s="12">
        <v>0.9819</v>
      </c>
      <c r="J58" s="10">
        <v>1</v>
      </c>
    </row>
    <row r="59" spans="1:10" x14ac:dyDescent="0.35">
      <c r="A59" s="13" t="s">
        <v>63</v>
      </c>
      <c r="B59" s="14"/>
      <c r="C59" s="15">
        <f>SUM(C6:C58)</f>
        <v>771588</v>
      </c>
      <c r="D59" s="15">
        <f>SUM(D6:D58)</f>
        <v>313490</v>
      </c>
      <c r="E59" s="16">
        <f>D59/C59</f>
        <v>0.40629195892108222</v>
      </c>
      <c r="F59" s="16"/>
      <c r="G59" s="15">
        <f>SUM(G6:G58)</f>
        <v>1056141</v>
      </c>
      <c r="H59" s="15">
        <f>SUM(H6:H58)</f>
        <v>651254</v>
      </c>
      <c r="I59" s="16">
        <f>H59/G59</f>
        <v>0.61663546818085846</v>
      </c>
      <c r="J59" s="16"/>
    </row>
    <row r="61" spans="1:10" x14ac:dyDescent="0.35">
      <c r="A61" s="17" t="s">
        <v>64</v>
      </c>
    </row>
    <row r="62" spans="1:10" x14ac:dyDescent="0.35">
      <c r="A62" s="17" t="str">
        <f>'[1]Tbl 1 Nonmon'!A62</f>
        <v>Prepared by Division of Performance Management on 12/5/2022</v>
      </c>
    </row>
  </sheetData>
  <mergeCells count="6">
    <mergeCell ref="A1:J1"/>
    <mergeCell ref="A2:J2"/>
    <mergeCell ref="A4:A5"/>
    <mergeCell ref="B4:B5"/>
    <mergeCell ref="C4:F4"/>
    <mergeCell ref="G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TimeLapse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2022-03-09T17:36:37Z</dcterms:created>
  <dcterms:modified xsi:type="dcterms:W3CDTF">2022-12-06T17:26:30Z</dcterms:modified>
</cp:coreProperties>
</file>