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4th Qtr 2023\"/>
    </mc:Choice>
  </mc:AlternateContent>
  <xr:revisionPtr revIDLastSave="0" documentId="13_ncr:1_{5E77B4F4-F101-4D22-BFEA-200E8B87A9F9}" xr6:coauthVersionLast="47" xr6:coauthVersionMax="47" xr10:uidLastSave="{00000000-0000-0000-0000-000000000000}"/>
  <bookViews>
    <workbookView xWindow="-110" yWindow="-110" windowWidth="19420" windowHeight="10300" xr2:uid="{02C4F0E4-4672-4563-A978-7D58D5FBC8E0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I59" i="1"/>
  <c r="H59" i="1"/>
  <c r="G59" i="1"/>
  <c r="E59" i="1"/>
  <c r="D59" i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<sst xmlns="http://schemas.openxmlformats.org/spreadsheetml/2006/main" count="68" uniqueCount="65">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</sst>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4th%20Qtr%202023\Graphs_4th%20Qtr%202023VR2.xlsx" TargetMode="External"/><Relationship Id="rId1" Type="http://schemas.openxmlformats.org/officeDocument/2006/relationships/externalLinkPath" Target="Graphs_4th%20Qtr%202023VR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2023 (December 2023)</v>
          </cell>
        </row>
        <row r="62">
          <cell r="A62" t="str">
            <v>Prepared by Division of Performance Management on 3/15/2024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C6B1E-DD39-4356-9338-CCC5321AB6D1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5">
      <c r="A2" s="19" t="str">
        <f>'[1]Tbl 1 Nonmon'!A2:F2</f>
        <v>4th Qtr 2023 (December 2023)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 x14ac:dyDescent="0.4"/>
    <row r="4" spans="1:10" ht="15" thickBot="1" x14ac:dyDescent="0.4">
      <c r="A4" s="20" t="s">
        <v>1</v>
      </c>
      <c r="B4" s="22" t="s">
        <v>2</v>
      </c>
      <c r="C4" s="24" t="s">
        <v>3</v>
      </c>
      <c r="D4" s="25"/>
      <c r="E4" s="25"/>
      <c r="F4" s="26"/>
      <c r="G4" s="27" t="s">
        <v>4</v>
      </c>
      <c r="H4" s="25"/>
      <c r="I4" s="25"/>
      <c r="J4" s="26"/>
    </row>
    <row r="5" spans="1:10" ht="58.5" thickBot="1" x14ac:dyDescent="0.4">
      <c r="A5" s="21"/>
      <c r="B5" s="23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35">
      <c r="A6" s="6" t="s">
        <v>10</v>
      </c>
      <c r="B6" s="6">
        <v>6</v>
      </c>
      <c r="C6" s="7">
        <v>2777</v>
      </c>
      <c r="D6" s="7">
        <v>2291</v>
      </c>
      <c r="E6" s="8">
        <v>0.82499999999999996</v>
      </c>
      <c r="F6" s="9">
        <v>11</v>
      </c>
      <c r="G6" s="7">
        <v>6151</v>
      </c>
      <c r="H6" s="7">
        <v>5798</v>
      </c>
      <c r="I6" s="8">
        <v>0.94259999999999999</v>
      </c>
      <c r="J6" s="6">
        <v>8</v>
      </c>
    </row>
    <row r="7" spans="1:10" x14ac:dyDescent="0.35">
      <c r="A7" s="10" t="s">
        <v>11</v>
      </c>
      <c r="B7" s="10">
        <v>3</v>
      </c>
      <c r="C7" s="11">
        <v>16918</v>
      </c>
      <c r="D7" s="11">
        <v>744</v>
      </c>
      <c r="E7" s="8">
        <v>4.3999999999999997E-2</v>
      </c>
      <c r="F7" s="9">
        <v>51</v>
      </c>
      <c r="G7" s="11">
        <v>32461</v>
      </c>
      <c r="H7" s="11">
        <v>23768</v>
      </c>
      <c r="I7" s="12">
        <v>0.73219999999999996</v>
      </c>
      <c r="J7" s="10">
        <v>34</v>
      </c>
    </row>
    <row r="8" spans="1:10" x14ac:dyDescent="0.35">
      <c r="A8" s="10" t="s">
        <v>12</v>
      </c>
      <c r="B8" s="10">
        <v>4</v>
      </c>
      <c r="C8" s="11">
        <v>4584</v>
      </c>
      <c r="D8" s="11">
        <v>184</v>
      </c>
      <c r="E8" s="8">
        <v>4.0099999999999997E-2</v>
      </c>
      <c r="F8" s="9">
        <v>52</v>
      </c>
      <c r="G8" s="11">
        <v>4378</v>
      </c>
      <c r="H8" s="11">
        <v>1383</v>
      </c>
      <c r="I8" s="12">
        <v>0.31590000000000001</v>
      </c>
      <c r="J8" s="6">
        <v>52</v>
      </c>
    </row>
    <row r="9" spans="1:10" x14ac:dyDescent="0.35">
      <c r="A9" s="10" t="s">
        <v>13</v>
      </c>
      <c r="B9" s="10">
        <v>6</v>
      </c>
      <c r="C9" s="11">
        <v>15444</v>
      </c>
      <c r="D9" s="11">
        <v>1488</v>
      </c>
      <c r="E9" s="8">
        <v>9.6299999999999997E-2</v>
      </c>
      <c r="F9" s="9">
        <v>48</v>
      </c>
      <c r="G9" s="11">
        <v>7931</v>
      </c>
      <c r="H9" s="11">
        <v>3065</v>
      </c>
      <c r="I9" s="12">
        <v>0.38650000000000001</v>
      </c>
      <c r="J9" s="6">
        <v>50</v>
      </c>
    </row>
    <row r="10" spans="1:10" x14ac:dyDescent="0.35">
      <c r="A10" s="10" t="s">
        <v>14</v>
      </c>
      <c r="B10" s="10">
        <v>6</v>
      </c>
      <c r="C10" s="11">
        <v>118174</v>
      </c>
      <c r="D10" s="11">
        <v>87479</v>
      </c>
      <c r="E10" s="8">
        <v>0.74029999999999996</v>
      </c>
      <c r="F10" s="9">
        <v>21</v>
      </c>
      <c r="G10" s="11">
        <v>105642</v>
      </c>
      <c r="H10" s="11">
        <v>91100</v>
      </c>
      <c r="I10" s="12">
        <v>0.86229999999999996</v>
      </c>
      <c r="J10" s="10">
        <v>18</v>
      </c>
    </row>
    <row r="11" spans="1:10" x14ac:dyDescent="0.35">
      <c r="A11" s="10" t="s">
        <v>15</v>
      </c>
      <c r="B11" s="10">
        <v>4</v>
      </c>
      <c r="C11" s="11">
        <v>25586</v>
      </c>
      <c r="D11" s="11">
        <v>2144</v>
      </c>
      <c r="E11" s="8">
        <v>8.3799999999999999E-2</v>
      </c>
      <c r="F11" s="9">
        <v>49</v>
      </c>
      <c r="G11" s="11">
        <v>28744</v>
      </c>
      <c r="H11" s="11">
        <v>23513</v>
      </c>
      <c r="I11" s="12">
        <v>0.81799999999999995</v>
      </c>
      <c r="J11" s="6">
        <v>24</v>
      </c>
    </row>
    <row r="12" spans="1:10" x14ac:dyDescent="0.35">
      <c r="A12" s="10" t="s">
        <v>16</v>
      </c>
      <c r="B12" s="10">
        <v>1</v>
      </c>
      <c r="C12" s="11">
        <v>10978</v>
      </c>
      <c r="D12" s="11">
        <v>8281</v>
      </c>
      <c r="E12" s="8">
        <v>0.75429999999999997</v>
      </c>
      <c r="F12" s="9">
        <v>18</v>
      </c>
      <c r="G12" s="11">
        <v>17011</v>
      </c>
      <c r="H12" s="11">
        <v>15801</v>
      </c>
      <c r="I12" s="12">
        <v>0.92889999999999995</v>
      </c>
      <c r="J12" s="6">
        <v>13</v>
      </c>
    </row>
    <row r="13" spans="1:10" x14ac:dyDescent="0.35">
      <c r="A13" s="10" t="s">
        <v>17</v>
      </c>
      <c r="B13" s="10">
        <v>2</v>
      </c>
      <c r="C13" s="11">
        <v>2258</v>
      </c>
      <c r="D13" s="11">
        <v>2071</v>
      </c>
      <c r="E13" s="8">
        <v>0.91720000000000002</v>
      </c>
      <c r="F13" s="9">
        <v>4</v>
      </c>
      <c r="G13" s="11">
        <v>3433</v>
      </c>
      <c r="H13" s="11">
        <v>1801</v>
      </c>
      <c r="I13" s="12">
        <v>0.52459999999999996</v>
      </c>
      <c r="J13" s="10">
        <v>45</v>
      </c>
    </row>
    <row r="14" spans="1:10" x14ac:dyDescent="0.35">
      <c r="A14" s="10" t="s">
        <v>18</v>
      </c>
      <c r="B14" s="10">
        <v>2</v>
      </c>
      <c r="C14" s="11">
        <v>2138</v>
      </c>
      <c r="D14" s="11">
        <v>1004</v>
      </c>
      <c r="E14" s="8">
        <v>0.46960000000000002</v>
      </c>
      <c r="F14" s="9">
        <v>29</v>
      </c>
      <c r="G14" s="11">
        <v>2370</v>
      </c>
      <c r="H14" s="11">
        <v>1166</v>
      </c>
      <c r="I14" s="12">
        <v>0.49199999999999999</v>
      </c>
      <c r="J14" s="6">
        <v>47</v>
      </c>
    </row>
    <row r="15" spans="1:10" x14ac:dyDescent="0.35">
      <c r="A15" s="10" t="s">
        <v>19</v>
      </c>
      <c r="B15" s="10">
        <v>3</v>
      </c>
      <c r="C15" s="11">
        <v>10373</v>
      </c>
      <c r="D15" s="11">
        <v>1531</v>
      </c>
      <c r="E15" s="8">
        <v>0.14760000000000001</v>
      </c>
      <c r="F15" s="9">
        <v>45</v>
      </c>
      <c r="G15" s="11">
        <v>22237</v>
      </c>
      <c r="H15" s="11">
        <v>2731</v>
      </c>
      <c r="I15" s="12">
        <v>0.12280000000000001</v>
      </c>
      <c r="J15" s="6">
        <v>53</v>
      </c>
    </row>
    <row r="16" spans="1:10" x14ac:dyDescent="0.35">
      <c r="A16" s="10" t="s">
        <v>20</v>
      </c>
      <c r="B16" s="10">
        <v>3</v>
      </c>
      <c r="C16" s="11">
        <v>19695</v>
      </c>
      <c r="D16" s="11">
        <v>11862</v>
      </c>
      <c r="E16" s="8">
        <v>0.60229999999999995</v>
      </c>
      <c r="F16" s="9">
        <v>22</v>
      </c>
      <c r="G16" s="11">
        <v>11125</v>
      </c>
      <c r="H16" s="11">
        <v>7442</v>
      </c>
      <c r="I16" s="12">
        <v>0.66890000000000005</v>
      </c>
      <c r="J16" s="10">
        <v>36</v>
      </c>
    </row>
    <row r="17" spans="1:10" x14ac:dyDescent="0.35">
      <c r="A17" s="10" t="s">
        <v>21</v>
      </c>
      <c r="B17" s="10">
        <v>6</v>
      </c>
      <c r="C17" s="11">
        <v>1997</v>
      </c>
      <c r="D17" s="11">
        <v>536</v>
      </c>
      <c r="E17" s="8">
        <v>0.26840000000000003</v>
      </c>
      <c r="F17" s="9">
        <v>40</v>
      </c>
      <c r="G17" s="11">
        <v>4117</v>
      </c>
      <c r="H17" s="11">
        <v>1576</v>
      </c>
      <c r="I17" s="12">
        <v>0.38279999999999997</v>
      </c>
      <c r="J17" s="6">
        <v>51</v>
      </c>
    </row>
    <row r="18" spans="1:10" x14ac:dyDescent="0.35">
      <c r="A18" s="10" t="s">
        <v>22</v>
      </c>
      <c r="B18" s="10">
        <v>5</v>
      </c>
      <c r="C18" s="11">
        <v>6054</v>
      </c>
      <c r="D18" s="11">
        <v>5465</v>
      </c>
      <c r="E18" s="8">
        <v>0.90269999999999995</v>
      </c>
      <c r="F18" s="9">
        <v>5</v>
      </c>
      <c r="G18" s="11">
        <v>8650</v>
      </c>
      <c r="H18" s="11">
        <v>5387</v>
      </c>
      <c r="I18" s="12">
        <v>0.62280000000000002</v>
      </c>
      <c r="J18" s="6">
        <v>40</v>
      </c>
    </row>
    <row r="19" spans="1:10" x14ac:dyDescent="0.35">
      <c r="A19" s="10" t="s">
        <v>23</v>
      </c>
      <c r="B19" s="10">
        <v>6</v>
      </c>
      <c r="C19" s="11">
        <v>3262</v>
      </c>
      <c r="D19" s="11">
        <v>1720</v>
      </c>
      <c r="E19" s="8">
        <v>0.52729999999999999</v>
      </c>
      <c r="F19" s="9">
        <v>27</v>
      </c>
      <c r="G19" s="11">
        <v>6771</v>
      </c>
      <c r="H19" s="11">
        <v>5464</v>
      </c>
      <c r="I19" s="12">
        <v>0.80700000000000005</v>
      </c>
      <c r="J19" s="10">
        <v>27</v>
      </c>
    </row>
    <row r="20" spans="1:10" x14ac:dyDescent="0.35">
      <c r="A20" s="10" t="s">
        <v>24</v>
      </c>
      <c r="B20" s="10">
        <v>5</v>
      </c>
      <c r="C20" s="11">
        <v>31672</v>
      </c>
      <c r="D20" s="11">
        <v>25442</v>
      </c>
      <c r="E20" s="8">
        <v>0.80330000000000001</v>
      </c>
      <c r="F20" s="9">
        <v>14</v>
      </c>
      <c r="G20" s="11">
        <v>26552</v>
      </c>
      <c r="H20" s="11">
        <v>20306</v>
      </c>
      <c r="I20" s="12">
        <v>0.76480000000000004</v>
      </c>
      <c r="J20" s="6">
        <v>29</v>
      </c>
    </row>
    <row r="21" spans="1:10" x14ac:dyDescent="0.35">
      <c r="A21" s="10" t="s">
        <v>25</v>
      </c>
      <c r="B21" s="10">
        <v>5</v>
      </c>
      <c r="C21" s="11">
        <v>13431</v>
      </c>
      <c r="D21" s="11">
        <v>7358</v>
      </c>
      <c r="E21" s="8">
        <v>0.54779999999999995</v>
      </c>
      <c r="F21" s="9">
        <v>26</v>
      </c>
      <c r="G21" s="11">
        <v>25326</v>
      </c>
      <c r="H21" s="11">
        <v>19258</v>
      </c>
      <c r="I21" s="12">
        <v>0.76039999999999996</v>
      </c>
      <c r="J21" s="6">
        <v>30</v>
      </c>
    </row>
    <row r="22" spans="1:10" x14ac:dyDescent="0.35">
      <c r="A22" s="10" t="s">
        <v>26</v>
      </c>
      <c r="B22" s="10">
        <v>5</v>
      </c>
      <c r="C22" s="11">
        <v>5793</v>
      </c>
      <c r="D22" s="11">
        <v>2672</v>
      </c>
      <c r="E22" s="8">
        <v>0.4612</v>
      </c>
      <c r="F22" s="9">
        <v>30</v>
      </c>
      <c r="G22" s="11">
        <v>5714</v>
      </c>
      <c r="H22" s="11">
        <v>4890</v>
      </c>
      <c r="I22" s="12">
        <v>0.85580000000000001</v>
      </c>
      <c r="J22" s="10">
        <v>19</v>
      </c>
    </row>
    <row r="23" spans="1:10" x14ac:dyDescent="0.35">
      <c r="A23" s="10" t="s">
        <v>27</v>
      </c>
      <c r="B23" s="10">
        <v>3</v>
      </c>
      <c r="C23" s="11">
        <v>5945</v>
      </c>
      <c r="D23" s="11">
        <v>2372</v>
      </c>
      <c r="E23" s="8">
        <v>0.39900000000000002</v>
      </c>
      <c r="F23" s="9">
        <v>37</v>
      </c>
      <c r="G23" s="11">
        <v>12873</v>
      </c>
      <c r="H23" s="11">
        <v>8359</v>
      </c>
      <c r="I23" s="12">
        <v>0.64929999999999999</v>
      </c>
      <c r="J23" s="6">
        <v>38</v>
      </c>
    </row>
    <row r="24" spans="1:10" x14ac:dyDescent="0.35">
      <c r="A24" s="10" t="s">
        <v>28</v>
      </c>
      <c r="B24" s="10">
        <v>4</v>
      </c>
      <c r="C24" s="11">
        <v>8537</v>
      </c>
      <c r="D24" s="11">
        <v>3481</v>
      </c>
      <c r="E24" s="8">
        <v>0.4078</v>
      </c>
      <c r="F24" s="9">
        <v>36</v>
      </c>
      <c r="G24" s="11">
        <v>14052</v>
      </c>
      <c r="H24" s="11">
        <v>12004</v>
      </c>
      <c r="I24" s="12">
        <v>0.85429999999999995</v>
      </c>
      <c r="J24" s="6">
        <v>20</v>
      </c>
    </row>
    <row r="25" spans="1:10" x14ac:dyDescent="0.35">
      <c r="A25" s="10" t="s">
        <v>29</v>
      </c>
      <c r="B25" s="10">
        <v>1</v>
      </c>
      <c r="C25" s="11">
        <v>16029</v>
      </c>
      <c r="D25" s="11">
        <v>7311</v>
      </c>
      <c r="E25" s="8">
        <v>0.45610000000000001</v>
      </c>
      <c r="F25" s="9">
        <v>31</v>
      </c>
      <c r="G25" s="11">
        <v>22599</v>
      </c>
      <c r="H25" s="11">
        <v>17160</v>
      </c>
      <c r="I25" s="12">
        <v>0.75929999999999997</v>
      </c>
      <c r="J25" s="10">
        <v>31</v>
      </c>
    </row>
    <row r="26" spans="1:10" x14ac:dyDescent="0.35">
      <c r="A26" s="10" t="s">
        <v>30</v>
      </c>
      <c r="B26" s="10">
        <v>2</v>
      </c>
      <c r="C26" s="11">
        <v>8357</v>
      </c>
      <c r="D26" s="11">
        <v>1800</v>
      </c>
      <c r="E26" s="8">
        <v>0.21540000000000001</v>
      </c>
      <c r="F26" s="9">
        <v>42</v>
      </c>
      <c r="G26" s="11">
        <v>9795</v>
      </c>
      <c r="H26" s="11">
        <v>6172</v>
      </c>
      <c r="I26" s="12">
        <v>0.63009999999999999</v>
      </c>
      <c r="J26" s="6">
        <v>39</v>
      </c>
    </row>
    <row r="27" spans="1:10" x14ac:dyDescent="0.35">
      <c r="A27" s="10" t="s">
        <v>31</v>
      </c>
      <c r="B27" s="10">
        <v>1</v>
      </c>
      <c r="C27" s="11">
        <v>2308</v>
      </c>
      <c r="D27" s="11">
        <v>1980</v>
      </c>
      <c r="E27" s="8">
        <v>0.8579</v>
      </c>
      <c r="F27" s="9">
        <v>8</v>
      </c>
      <c r="G27" s="11">
        <v>2870</v>
      </c>
      <c r="H27" s="11">
        <v>2703</v>
      </c>
      <c r="I27" s="12">
        <v>0.94179999999999997</v>
      </c>
      <c r="J27" s="6">
        <v>9</v>
      </c>
    </row>
    <row r="28" spans="1:10" x14ac:dyDescent="0.35">
      <c r="A28" s="10" t="s">
        <v>32</v>
      </c>
      <c r="B28" s="10">
        <v>5</v>
      </c>
      <c r="C28" s="11">
        <v>28148</v>
      </c>
      <c r="D28" s="11">
        <v>12271</v>
      </c>
      <c r="E28" s="8">
        <v>0.43590000000000001</v>
      </c>
      <c r="F28" s="9">
        <v>33</v>
      </c>
      <c r="G28" s="11">
        <v>94960</v>
      </c>
      <c r="H28" s="11">
        <v>72996</v>
      </c>
      <c r="I28" s="12">
        <v>0.76870000000000005</v>
      </c>
      <c r="J28" s="10">
        <v>28</v>
      </c>
    </row>
    <row r="29" spans="1:10" x14ac:dyDescent="0.35">
      <c r="A29" s="10" t="s">
        <v>33</v>
      </c>
      <c r="B29" s="10">
        <v>5</v>
      </c>
      <c r="C29" s="11">
        <v>14712</v>
      </c>
      <c r="D29" s="11">
        <v>11858</v>
      </c>
      <c r="E29" s="8">
        <v>0.80600000000000005</v>
      </c>
      <c r="F29" s="9">
        <v>13</v>
      </c>
      <c r="G29" s="11">
        <v>19283</v>
      </c>
      <c r="H29" s="11">
        <v>16113</v>
      </c>
      <c r="I29" s="12">
        <v>0.83560000000000001</v>
      </c>
      <c r="J29" s="6">
        <v>22</v>
      </c>
    </row>
    <row r="30" spans="1:10" x14ac:dyDescent="0.35">
      <c r="A30" s="10" t="s">
        <v>34</v>
      </c>
      <c r="B30" s="10">
        <v>5</v>
      </c>
      <c r="C30" s="11">
        <v>16425</v>
      </c>
      <c r="D30" s="11">
        <v>4262</v>
      </c>
      <c r="E30" s="8">
        <v>0.25950000000000001</v>
      </c>
      <c r="F30" s="9">
        <v>41</v>
      </c>
      <c r="G30" s="11">
        <v>17947</v>
      </c>
      <c r="H30" s="11">
        <v>16486</v>
      </c>
      <c r="I30" s="12">
        <v>0.91859999999999997</v>
      </c>
      <c r="J30" s="6">
        <v>14</v>
      </c>
    </row>
    <row r="31" spans="1:10" x14ac:dyDescent="0.35">
      <c r="A31" s="10" t="s">
        <v>35</v>
      </c>
      <c r="B31" s="10">
        <v>3</v>
      </c>
      <c r="C31" s="11">
        <v>7152</v>
      </c>
      <c r="D31" s="11">
        <v>3067</v>
      </c>
      <c r="E31" s="8">
        <v>0.42880000000000001</v>
      </c>
      <c r="F31" s="9">
        <v>34</v>
      </c>
      <c r="G31" s="11">
        <v>5974</v>
      </c>
      <c r="H31" s="11">
        <v>5670</v>
      </c>
      <c r="I31" s="12">
        <v>0.94910000000000005</v>
      </c>
      <c r="J31" s="10">
        <v>6</v>
      </c>
    </row>
    <row r="32" spans="1:10" x14ac:dyDescent="0.35">
      <c r="A32" s="10" t="s">
        <v>36</v>
      </c>
      <c r="B32" s="10">
        <v>4</v>
      </c>
      <c r="C32" s="11">
        <v>1954</v>
      </c>
      <c r="D32" s="11">
        <v>531</v>
      </c>
      <c r="E32" s="8">
        <v>0.27179999999999999</v>
      </c>
      <c r="F32" s="9">
        <v>39</v>
      </c>
      <c r="G32" s="11">
        <v>5594</v>
      </c>
      <c r="H32" s="11">
        <v>3478</v>
      </c>
      <c r="I32" s="12">
        <v>0.62170000000000003</v>
      </c>
      <c r="J32" s="6">
        <v>41</v>
      </c>
    </row>
    <row r="33" spans="1:10" x14ac:dyDescent="0.35">
      <c r="A33" s="10" t="s">
        <v>37</v>
      </c>
      <c r="B33" s="10">
        <v>3</v>
      </c>
      <c r="C33" s="11">
        <v>16316</v>
      </c>
      <c r="D33" s="11">
        <v>2373</v>
      </c>
      <c r="E33" s="8">
        <v>0.1454</v>
      </c>
      <c r="F33" s="9">
        <v>46</v>
      </c>
      <c r="G33" s="11">
        <v>15889</v>
      </c>
      <c r="H33" s="11">
        <v>12894</v>
      </c>
      <c r="I33" s="12">
        <v>0.8115</v>
      </c>
      <c r="J33" s="6">
        <v>25</v>
      </c>
    </row>
    <row r="34" spans="1:10" x14ac:dyDescent="0.35">
      <c r="A34" s="10" t="s">
        <v>38</v>
      </c>
      <c r="B34" s="10">
        <v>4</v>
      </c>
      <c r="C34" s="11">
        <v>1574</v>
      </c>
      <c r="D34" s="11">
        <v>1466</v>
      </c>
      <c r="E34" s="8">
        <v>0.93140000000000001</v>
      </c>
      <c r="F34" s="9">
        <v>2</v>
      </c>
      <c r="G34" s="11">
        <v>2481</v>
      </c>
      <c r="H34" s="11">
        <v>2428</v>
      </c>
      <c r="I34" s="12">
        <v>0.97860000000000003</v>
      </c>
      <c r="J34" s="10">
        <v>3</v>
      </c>
    </row>
    <row r="35" spans="1:10" x14ac:dyDescent="0.35">
      <c r="A35" s="10" t="s">
        <v>39</v>
      </c>
      <c r="B35" s="10">
        <v>5</v>
      </c>
      <c r="C35" s="11">
        <v>3767</v>
      </c>
      <c r="D35" s="11">
        <v>3612</v>
      </c>
      <c r="E35" s="8">
        <v>0.95889999999999997</v>
      </c>
      <c r="F35" s="9">
        <v>1</v>
      </c>
      <c r="G35" s="11">
        <v>8731</v>
      </c>
      <c r="H35" s="11">
        <v>8585</v>
      </c>
      <c r="I35" s="12">
        <v>0.98329999999999995</v>
      </c>
      <c r="J35" s="6">
        <v>2</v>
      </c>
    </row>
    <row r="36" spans="1:10" x14ac:dyDescent="0.35">
      <c r="A36" s="10" t="s">
        <v>40</v>
      </c>
      <c r="B36" s="10">
        <v>1</v>
      </c>
      <c r="C36" s="11">
        <v>2013</v>
      </c>
      <c r="D36" s="11">
        <v>1730</v>
      </c>
      <c r="E36" s="8">
        <v>0.85940000000000005</v>
      </c>
      <c r="F36" s="9">
        <v>7</v>
      </c>
      <c r="G36" s="11">
        <v>4630</v>
      </c>
      <c r="H36" s="11">
        <v>4353</v>
      </c>
      <c r="I36" s="12">
        <v>0.94020000000000004</v>
      </c>
      <c r="J36" s="6">
        <v>10</v>
      </c>
    </row>
    <row r="37" spans="1:10" x14ac:dyDescent="0.35">
      <c r="A37" s="10" t="s">
        <v>41</v>
      </c>
      <c r="B37" s="10">
        <v>1</v>
      </c>
      <c r="C37" s="11">
        <v>25478</v>
      </c>
      <c r="D37" s="11">
        <v>19640</v>
      </c>
      <c r="E37" s="8">
        <v>0.77090000000000003</v>
      </c>
      <c r="F37" s="9">
        <v>17</v>
      </c>
      <c r="G37" s="11">
        <v>16920</v>
      </c>
      <c r="H37" s="11">
        <v>13713</v>
      </c>
      <c r="I37" s="12">
        <v>0.8105</v>
      </c>
      <c r="J37" s="10">
        <v>26</v>
      </c>
    </row>
    <row r="38" spans="1:10" x14ac:dyDescent="0.35">
      <c r="A38" s="10" t="s">
        <v>42</v>
      </c>
      <c r="B38" s="10">
        <v>4</v>
      </c>
      <c r="C38" s="11">
        <v>6377</v>
      </c>
      <c r="D38" s="11">
        <v>230</v>
      </c>
      <c r="E38" s="8">
        <v>3.61E-2</v>
      </c>
      <c r="F38" s="9">
        <v>53</v>
      </c>
      <c r="G38" s="11">
        <v>6288</v>
      </c>
      <c r="H38" s="11">
        <v>3161</v>
      </c>
      <c r="I38" s="12">
        <v>0.50270000000000004</v>
      </c>
      <c r="J38" s="6">
        <v>46</v>
      </c>
    </row>
    <row r="39" spans="1:10" x14ac:dyDescent="0.35">
      <c r="A39" s="10" t="s">
        <v>43</v>
      </c>
      <c r="B39" s="10">
        <v>6</v>
      </c>
      <c r="C39" s="11">
        <v>13173</v>
      </c>
      <c r="D39" s="11">
        <v>10445</v>
      </c>
      <c r="E39" s="8">
        <v>0.79290000000000005</v>
      </c>
      <c r="F39" s="9">
        <v>16</v>
      </c>
      <c r="G39" s="11">
        <v>10543</v>
      </c>
      <c r="H39" s="11">
        <v>7846</v>
      </c>
      <c r="I39" s="12">
        <v>0.74419999999999997</v>
      </c>
      <c r="J39" s="6">
        <v>32</v>
      </c>
    </row>
    <row r="40" spans="1:10" x14ac:dyDescent="0.35">
      <c r="A40" s="10" t="s">
        <v>44</v>
      </c>
      <c r="B40" s="10">
        <v>1</v>
      </c>
      <c r="C40" s="11">
        <v>29991</v>
      </c>
      <c r="D40" s="11">
        <v>12764</v>
      </c>
      <c r="E40" s="8">
        <v>0.42559999999999998</v>
      </c>
      <c r="F40" s="9">
        <v>35</v>
      </c>
      <c r="G40" s="11">
        <v>34497</v>
      </c>
      <c r="H40" s="11">
        <v>18677</v>
      </c>
      <c r="I40" s="12">
        <v>0.54139999999999999</v>
      </c>
      <c r="J40" s="10">
        <v>43</v>
      </c>
    </row>
    <row r="41" spans="1:10" x14ac:dyDescent="0.35">
      <c r="A41" s="10" t="s">
        <v>45</v>
      </c>
      <c r="B41" s="10">
        <v>5</v>
      </c>
      <c r="C41" s="11">
        <v>15307</v>
      </c>
      <c r="D41" s="11">
        <v>8447</v>
      </c>
      <c r="E41" s="8">
        <v>0.55179999999999996</v>
      </c>
      <c r="F41" s="9">
        <v>25</v>
      </c>
      <c r="G41" s="11">
        <v>37030</v>
      </c>
      <c r="H41" s="11">
        <v>16883</v>
      </c>
      <c r="I41" s="12">
        <v>0.45590000000000003</v>
      </c>
      <c r="J41" s="6">
        <v>48</v>
      </c>
    </row>
    <row r="42" spans="1:10" x14ac:dyDescent="0.35">
      <c r="A42" s="10" t="s">
        <v>46</v>
      </c>
      <c r="B42" s="10">
        <v>4</v>
      </c>
      <c r="C42" s="11">
        <v>8057</v>
      </c>
      <c r="D42" s="11">
        <v>6068</v>
      </c>
      <c r="E42" s="8">
        <v>0.75309999999999999</v>
      </c>
      <c r="F42" s="9">
        <v>19</v>
      </c>
      <c r="G42" s="11">
        <v>9940</v>
      </c>
      <c r="H42" s="11">
        <v>9287</v>
      </c>
      <c r="I42" s="12">
        <v>0.93430000000000002</v>
      </c>
      <c r="J42" s="6">
        <v>11</v>
      </c>
    </row>
    <row r="43" spans="1:10" x14ac:dyDescent="0.35">
      <c r="A43" s="10" t="s">
        <v>47</v>
      </c>
      <c r="B43" s="10">
        <v>6</v>
      </c>
      <c r="C43" s="11">
        <v>11872</v>
      </c>
      <c r="D43" s="11">
        <v>686</v>
      </c>
      <c r="E43" s="8">
        <v>5.7799999999999997E-2</v>
      </c>
      <c r="F43" s="9">
        <v>50</v>
      </c>
      <c r="G43" s="11">
        <v>16089</v>
      </c>
      <c r="H43" s="11">
        <v>11823</v>
      </c>
      <c r="I43" s="12">
        <v>0.73480000000000001</v>
      </c>
      <c r="J43" s="10">
        <v>33</v>
      </c>
    </row>
    <row r="44" spans="1:10" x14ac:dyDescent="0.35">
      <c r="A44" s="10" t="s">
        <v>48</v>
      </c>
      <c r="B44" s="10">
        <v>2</v>
      </c>
      <c r="C44" s="11">
        <v>35629</v>
      </c>
      <c r="D44" s="11">
        <v>3662</v>
      </c>
      <c r="E44" s="8">
        <v>0.1028</v>
      </c>
      <c r="F44" s="9">
        <v>47</v>
      </c>
      <c r="G44" s="11">
        <v>42164</v>
      </c>
      <c r="H44" s="11">
        <v>22168</v>
      </c>
      <c r="I44" s="12">
        <v>0.52580000000000005</v>
      </c>
      <c r="J44" s="6">
        <v>44</v>
      </c>
    </row>
    <row r="45" spans="1:10" x14ac:dyDescent="0.35">
      <c r="A45" s="10" t="s">
        <v>49</v>
      </c>
      <c r="B45" s="10">
        <v>1</v>
      </c>
      <c r="C45" s="11">
        <v>3283</v>
      </c>
      <c r="D45" s="11">
        <v>1919</v>
      </c>
      <c r="E45" s="8">
        <v>0.58450000000000002</v>
      </c>
      <c r="F45" s="9">
        <v>24</v>
      </c>
      <c r="G45" s="11">
        <v>2653</v>
      </c>
      <c r="H45" s="11">
        <v>2232</v>
      </c>
      <c r="I45" s="12">
        <v>0.84130000000000005</v>
      </c>
      <c r="J45" s="6">
        <v>21</v>
      </c>
    </row>
    <row r="46" spans="1:10" x14ac:dyDescent="0.35">
      <c r="A46" s="10" t="s">
        <v>50</v>
      </c>
      <c r="B46" s="10">
        <v>1</v>
      </c>
      <c r="C46" s="11">
        <v>3501</v>
      </c>
      <c r="D46" s="11">
        <v>2092</v>
      </c>
      <c r="E46" s="8">
        <v>0.59750000000000003</v>
      </c>
      <c r="F46" s="9">
        <v>23</v>
      </c>
      <c r="G46" s="11">
        <v>3100</v>
      </c>
      <c r="H46" s="11">
        <v>2066</v>
      </c>
      <c r="I46" s="12">
        <v>0.66649999999999998</v>
      </c>
      <c r="J46" s="10">
        <v>37</v>
      </c>
    </row>
    <row r="47" spans="1:10" x14ac:dyDescent="0.35">
      <c r="A47" s="10" t="s">
        <v>51</v>
      </c>
      <c r="B47" s="10">
        <v>3</v>
      </c>
      <c r="C47" s="11">
        <v>8738</v>
      </c>
      <c r="D47" s="11">
        <v>8086</v>
      </c>
      <c r="E47" s="8">
        <v>0.9254</v>
      </c>
      <c r="F47" s="9">
        <v>3</v>
      </c>
      <c r="G47" s="11">
        <v>13239</v>
      </c>
      <c r="H47" s="11">
        <v>13123</v>
      </c>
      <c r="I47" s="12">
        <v>0.99119999999999997</v>
      </c>
      <c r="J47" s="6">
        <v>1</v>
      </c>
    </row>
    <row r="48" spans="1:10" x14ac:dyDescent="0.35">
      <c r="A48" s="10" t="s">
        <v>52</v>
      </c>
      <c r="B48" s="10">
        <v>4</v>
      </c>
      <c r="C48" s="11">
        <v>960</v>
      </c>
      <c r="D48" s="11">
        <v>814</v>
      </c>
      <c r="E48" s="8">
        <v>0.84789999999999999</v>
      </c>
      <c r="F48" s="9">
        <v>9</v>
      </c>
      <c r="G48" s="11">
        <v>883</v>
      </c>
      <c r="H48" s="11">
        <v>799</v>
      </c>
      <c r="I48" s="12">
        <v>0.90490000000000004</v>
      </c>
      <c r="J48" s="6">
        <v>16</v>
      </c>
    </row>
    <row r="49" spans="1:10" x14ac:dyDescent="0.35">
      <c r="A49" s="10" t="s">
        <v>53</v>
      </c>
      <c r="B49" s="10">
        <v>3</v>
      </c>
      <c r="C49" s="11">
        <v>10179</v>
      </c>
      <c r="D49" s="11">
        <v>3271</v>
      </c>
      <c r="E49" s="8">
        <v>0.32129999999999997</v>
      </c>
      <c r="F49" s="9">
        <v>38</v>
      </c>
      <c r="G49" s="11">
        <v>6355</v>
      </c>
      <c r="H49" s="11">
        <v>5778</v>
      </c>
      <c r="I49" s="12">
        <v>0.90920000000000001</v>
      </c>
      <c r="J49" s="10">
        <v>15</v>
      </c>
    </row>
    <row r="50" spans="1:10" x14ac:dyDescent="0.35">
      <c r="A50" s="10" t="s">
        <v>54</v>
      </c>
      <c r="B50" s="10">
        <v>4</v>
      </c>
      <c r="C50" s="11">
        <v>85464</v>
      </c>
      <c r="D50" s="11">
        <v>37926</v>
      </c>
      <c r="E50" s="8">
        <v>0.44379999999999997</v>
      </c>
      <c r="F50" s="9">
        <v>32</v>
      </c>
      <c r="G50" s="11">
        <v>69111</v>
      </c>
      <c r="H50" s="11">
        <v>62098</v>
      </c>
      <c r="I50" s="12">
        <v>0.89849999999999997</v>
      </c>
      <c r="J50" s="6">
        <v>17</v>
      </c>
    </row>
    <row r="51" spans="1:10" x14ac:dyDescent="0.35">
      <c r="A51" s="10" t="s">
        <v>55</v>
      </c>
      <c r="B51" s="10">
        <v>4</v>
      </c>
      <c r="C51" s="11">
        <v>8266</v>
      </c>
      <c r="D51" s="11">
        <v>6989</v>
      </c>
      <c r="E51" s="8">
        <v>0.84550000000000003</v>
      </c>
      <c r="F51" s="9">
        <v>10</v>
      </c>
      <c r="G51" s="11">
        <v>21786</v>
      </c>
      <c r="H51" s="11">
        <v>21058</v>
      </c>
      <c r="I51" s="12">
        <v>0.96660000000000001</v>
      </c>
      <c r="J51" s="6">
        <v>4</v>
      </c>
    </row>
    <row r="52" spans="1:10" x14ac:dyDescent="0.35">
      <c r="A52" s="10" t="s">
        <v>56</v>
      </c>
      <c r="B52" s="10">
        <v>2</v>
      </c>
      <c r="C52" s="11">
        <v>12428</v>
      </c>
      <c r="D52" s="11">
        <v>6187</v>
      </c>
      <c r="E52" s="8">
        <v>0.49780000000000002</v>
      </c>
      <c r="F52" s="9">
        <v>28</v>
      </c>
      <c r="G52" s="11">
        <v>7259</v>
      </c>
      <c r="H52" s="11">
        <v>4322</v>
      </c>
      <c r="I52" s="12">
        <v>0.59540000000000004</v>
      </c>
      <c r="J52" s="10">
        <v>42</v>
      </c>
    </row>
    <row r="53" spans="1:10" x14ac:dyDescent="0.35">
      <c r="A53" s="10" t="s">
        <v>57</v>
      </c>
      <c r="B53" s="10">
        <v>1</v>
      </c>
      <c r="C53" s="11">
        <v>90</v>
      </c>
      <c r="D53" s="11">
        <v>67</v>
      </c>
      <c r="E53" s="8">
        <v>0.74439999999999995</v>
      </c>
      <c r="F53" s="9">
        <v>20</v>
      </c>
      <c r="G53" s="11">
        <v>75</v>
      </c>
      <c r="H53" s="11">
        <v>62</v>
      </c>
      <c r="I53" s="12">
        <v>0.82669999999999999</v>
      </c>
      <c r="J53" s="6">
        <v>23</v>
      </c>
    </row>
    <row r="54" spans="1:10" x14ac:dyDescent="0.35">
      <c r="A54" s="10" t="s">
        <v>58</v>
      </c>
      <c r="B54" s="10">
        <v>1</v>
      </c>
      <c r="C54" s="11">
        <v>925</v>
      </c>
      <c r="D54" s="11">
        <v>138</v>
      </c>
      <c r="E54" s="8">
        <v>0.1492</v>
      </c>
      <c r="F54" s="9">
        <v>44</v>
      </c>
      <c r="G54" s="11">
        <v>748</v>
      </c>
      <c r="H54" s="11">
        <v>327</v>
      </c>
      <c r="I54" s="12">
        <v>0.43719999999999998</v>
      </c>
      <c r="J54" s="6">
        <v>49</v>
      </c>
    </row>
    <row r="55" spans="1:10" x14ac:dyDescent="0.35">
      <c r="A55" s="10" t="s">
        <v>59</v>
      </c>
      <c r="B55" s="10">
        <v>6</v>
      </c>
      <c r="C55" s="11">
        <v>21288</v>
      </c>
      <c r="D55" s="11">
        <v>3278</v>
      </c>
      <c r="E55" s="8">
        <v>0.154</v>
      </c>
      <c r="F55" s="9">
        <v>43</v>
      </c>
      <c r="G55" s="11">
        <v>49111</v>
      </c>
      <c r="H55" s="11">
        <v>34913</v>
      </c>
      <c r="I55" s="12">
        <v>0.71089999999999998</v>
      </c>
      <c r="J55" s="10">
        <v>35</v>
      </c>
    </row>
    <row r="56" spans="1:10" x14ac:dyDescent="0.35">
      <c r="A56" s="10" t="s">
        <v>60</v>
      </c>
      <c r="B56" s="10">
        <v>5</v>
      </c>
      <c r="C56" s="11">
        <v>14208</v>
      </c>
      <c r="D56" s="11">
        <v>11382</v>
      </c>
      <c r="E56" s="8">
        <v>0.80110000000000003</v>
      </c>
      <c r="F56" s="9">
        <v>15</v>
      </c>
      <c r="G56" s="11">
        <v>38505</v>
      </c>
      <c r="H56" s="11">
        <v>36528</v>
      </c>
      <c r="I56" s="12">
        <v>0.94869999999999999</v>
      </c>
      <c r="J56" s="6">
        <v>7</v>
      </c>
    </row>
    <row r="57" spans="1:10" x14ac:dyDescent="0.35">
      <c r="A57" s="10" t="s">
        <v>61</v>
      </c>
      <c r="B57" s="10">
        <v>2</v>
      </c>
      <c r="C57" s="11">
        <v>4001</v>
      </c>
      <c r="D57" s="11">
        <v>3505</v>
      </c>
      <c r="E57" s="8">
        <v>0.876</v>
      </c>
      <c r="F57" s="9">
        <v>6</v>
      </c>
      <c r="G57" s="11">
        <v>3780</v>
      </c>
      <c r="H57" s="11">
        <v>3599</v>
      </c>
      <c r="I57" s="12">
        <v>0.95209999999999995</v>
      </c>
      <c r="J57" s="6">
        <v>5</v>
      </c>
    </row>
    <row r="58" spans="1:10" x14ac:dyDescent="0.35">
      <c r="A58" s="10" t="s">
        <v>62</v>
      </c>
      <c r="B58" s="10">
        <v>4</v>
      </c>
      <c r="C58" s="11">
        <v>1071</v>
      </c>
      <c r="D58" s="11">
        <v>875</v>
      </c>
      <c r="E58" s="8">
        <v>0.81699999999999995</v>
      </c>
      <c r="F58" s="9">
        <v>12</v>
      </c>
      <c r="G58" s="11">
        <v>2752</v>
      </c>
      <c r="H58" s="11">
        <v>2570</v>
      </c>
      <c r="I58" s="12">
        <v>0.93389999999999995</v>
      </c>
      <c r="J58" s="10">
        <v>12</v>
      </c>
    </row>
    <row r="59" spans="1:10" x14ac:dyDescent="0.35">
      <c r="A59" s="13" t="s">
        <v>63</v>
      </c>
      <c r="B59" s="14"/>
      <c r="C59" s="15">
        <f>SUM(C6:C58)</f>
        <v>744657</v>
      </c>
      <c r="D59" s="15">
        <f>SUM(D6:D58)</f>
        <v>368857</v>
      </c>
      <c r="E59" s="16">
        <f>D59/C59</f>
        <v>0.49533812211528261</v>
      </c>
      <c r="F59" s="16"/>
      <c r="G59" s="15">
        <f>SUM(G6:G58)</f>
        <v>949119</v>
      </c>
      <c r="H59" s="15">
        <f>SUM(H6:H58)</f>
        <v>716883</v>
      </c>
      <c r="I59" s="16">
        <f>H59/G59</f>
        <v>0.75531413869072261</v>
      </c>
      <c r="J59" s="16"/>
    </row>
    <row r="61" spans="1:10" x14ac:dyDescent="0.35">
      <c r="A61" s="17" t="s">
        <v>64</v>
      </c>
    </row>
    <row r="62" spans="1:10" x14ac:dyDescent="0.35">
      <c r="A62" s="17" t="str">
        <f>'[1]Tbl 1 Nonmon'!A62</f>
        <v>Prepared by Division of Performance Management on 3/15/2024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58A1AF-6A12-46D5-889F-1A72E30DA3DC}"/>
</file>

<file path=customXml/itemProps2.xml><?xml version="1.0" encoding="utf-8"?>
<ds:datastoreItem xmlns:ds="http://schemas.openxmlformats.org/officeDocument/2006/customXml" ds:itemID="{58F8F407-E51D-46E1-858A-DE02B9939807}"/>
</file>

<file path=customXml/itemProps3.xml><?xml version="1.0" encoding="utf-8"?>
<ds:datastoreItem xmlns:ds="http://schemas.openxmlformats.org/officeDocument/2006/customXml" ds:itemID="{9A436043-D1E8-4F25-99E1-B184A3C76E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2024-03-06T21:57:00Z</dcterms:created>
  <dcterms:modified xsi:type="dcterms:W3CDTF">2024-03-15T19:27:48Z</dcterms:modified>
</cp:coreProperties>
</file>