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I\DPM\Nonmonetary Determinations Report\2024\2nd Qtr 2024\"/>
    </mc:Choice>
  </mc:AlternateContent>
  <xr:revisionPtr revIDLastSave="0" documentId="8_{05D91836-DDAD-4802-ADD5-53175ED81478}" xr6:coauthVersionLast="47" xr6:coauthVersionMax="47" xr10:uidLastSave="{00000000-0000-0000-0000-000000000000}"/>
  <bookViews>
    <workbookView xWindow="-28920" yWindow="-120" windowWidth="29040" windowHeight="15720" xr2:uid="{AE407D93-4174-4530-BB22-313DFC8E806A}"/>
  </bookViews>
  <sheets>
    <sheet name="TimeLap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" i="1" l="1"/>
  <c r="H59" i="1"/>
  <c r="I59" i="1" s="1"/>
  <c r="G59" i="1"/>
  <c r="D59" i="1"/>
  <c r="E59" i="1" s="1"/>
  <c r="C59" i="1"/>
  <c r="A2" i="1"/>
</calcChain>
</file>

<file path=xl/sharedStrings.xml><?xml version="1.0" encoding="utf-8"?>
<sst xmlns="http://schemas.openxmlformats.org/spreadsheetml/2006/main" count="69" uniqueCount="66">
  <si>
    <t>Nonmonetary Determinations Time Lapse From Issue Detection Date</t>
  </si>
  <si>
    <t>State</t>
  </si>
  <si>
    <t>Region</t>
  </si>
  <si>
    <t>Separations</t>
  </si>
  <si>
    <t>Nonseparations</t>
  </si>
  <si>
    <t>Total</t>
  </si>
  <si>
    <t>Time Lapse Within 21 Days</t>
  </si>
  <si>
    <t>% Time Lapse Within 21 Days</t>
  </si>
  <si>
    <t>Rank</t>
  </si>
  <si>
    <t>%Time Lapse Within 21 Days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</si>
  <si>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</si>
  <si>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</si>
  <si>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</si>
  <si>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</si>
  <si>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</si>
  <si>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</si>
  <si>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</si>
  <si>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</si>
  <si>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</si>
  <si>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</si>
  <si>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</si>
  <si>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</si>
  <si>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</si>
  <si>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</si>
  <si>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</si>
  <si>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</si>
  <si>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</si>
  <si>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</si>
  <si>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</si>
  <si>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</si>
  <si>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</si>
  <si>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</si>
  <si>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</si>
  <si>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</si>
  <si>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</si>
  <si>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</si>
  <si>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</si>
  <si>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</si>
  <si>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</si>
  <si>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</si>
  <si>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</si>
  <si>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</si>
  <si>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</si>
  <si>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</si>
  <si>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</si>
  <si>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</si>
  <si>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</si>
  <si>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</si>
  <si>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</si>
  <si>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</si>
  <si>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</si>
  <si>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</si>
  <si>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</si>
  <si>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</si>
  <si>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</si>
  <si>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</si>
  <si>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</si>
  <si>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</si>
  <si>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</si>
  <si>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</si>
  <si>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</si>
  <si>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</si>
  <si>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</si>
  <si>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</si>
  <si>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Missing data</t>
  </si>
  <si>
    <t>Source: ETA 9052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</si>
</sst>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3" fontId="0" fillId="0" borderId="13" xfId="0" applyNumberFormat="1" applyBorder="1"/>
    <xf numFmtId="10" fontId="0" fillId="0" borderId="13" xfId="0" applyNumberFormat="1" applyBorder="1"/>
    <xf numFmtId="1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4" xfId="0" applyNumberFormat="1" applyBorder="1"/>
    <xf numFmtId="10" fontId="0" fillId="0" borderId="14" xfId="0" applyNumberFormat="1" applyBorder="1"/>
    <xf numFmtId="0" fontId="0" fillId="4" borderId="14" xfId="0" applyFill="1" applyBorder="1" applyAlignment="1">
      <alignment horizontal="center"/>
    </xf>
    <xf numFmtId="3" fontId="0" fillId="4" borderId="14" xfId="0" applyNumberFormat="1" applyFill="1" applyBorder="1"/>
    <xf numFmtId="10" fontId="0" fillId="4" borderId="13" xfId="0" applyNumberFormat="1" applyFill="1" applyBorder="1"/>
    <xf numFmtId="1" fontId="0" fillId="4" borderId="13" xfId="0" applyNumberFormat="1" applyFill="1" applyBorder="1" applyAlignment="1">
      <alignment horizontal="center"/>
    </xf>
    <xf numFmtId="10" fontId="0" fillId="4" borderId="14" xfId="0" applyNumberFormat="1" applyFill="1" applyBorder="1"/>
    <xf numFmtId="0" fontId="0" fillId="4" borderId="13" xfId="0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6" xfId="0" applyFont="1" applyFill="1" applyBorder="1" applyAlignment="1">
      <alignment horizontal="center"/>
    </xf>
    <xf numFmtId="3" fontId="1" fillId="5" borderId="14" xfId="0" applyNumberFormat="1" applyFont="1" applyFill="1" applyBorder="1"/>
    <xf numFmtId="10" fontId="1" fillId="5" borderId="13" xfId="0" applyNumberFormat="1" applyFont="1" applyFill="1" applyBorder="1"/>
    <xf numFmtId="0" fontId="0" fillId="4" borderId="0" xfId="0" applyFill="1"/>
    <xf numFmtId="0" fontId="0" fillId="0" borderId="17" xfId="0" applyBorder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4\2nd%20Qtr%202024\Graphs_2nd%20Qtr%202024.xlsx" TargetMode="External"/><Relationship Id="rId1" Type="http://schemas.openxmlformats.org/officeDocument/2006/relationships/externalLinkPath" Target="Graphs_2nd%20Qtr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2nd Qtr 2024 (June 2024)</v>
          </cell>
        </row>
        <row r="62">
          <cell r="A62" t="str">
            <v>Prepared by Division of Performance Management on 9/12/2024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F390C-466A-4BB4-943A-49B1DBED3913}">
  <dimension ref="A1:J62"/>
  <sheetViews>
    <sheetView tabSelected="1" workbookViewId="0">
      <selection activeCell="A6" sqref="A6"/>
    </sheetView>
  </sheetViews>
  <sheetFormatPr defaultRowHeight="14.5" x14ac:dyDescent="0.35"/>
  <cols>
    <col min="5" max="5" width="9.1796875" customWidth="1"/>
  </cols>
  <sheetData>
    <row r="1" spans="1:10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35">
      <c r="A2" s="2" t="str">
        <f>'[1]Tbl 1 Nonmon'!A2:F2</f>
        <v>2nd Qtr 2024 (June 2024)</v>
      </c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4"/>
    <row r="4" spans="1:10" ht="15" thickBot="1" x14ac:dyDescent="0.4">
      <c r="A4" s="3" t="s">
        <v>1</v>
      </c>
      <c r="B4" s="4" t="s">
        <v>2</v>
      </c>
      <c r="C4" s="5" t="s">
        <v>3</v>
      </c>
      <c r="D4" s="6"/>
      <c r="E4" s="6"/>
      <c r="F4" s="7"/>
      <c r="G4" s="8" t="s">
        <v>4</v>
      </c>
      <c r="H4" s="6"/>
      <c r="I4" s="6"/>
      <c r="J4" s="7"/>
    </row>
    <row r="5" spans="1:10" ht="58.5" thickBot="1" x14ac:dyDescent="0.4">
      <c r="A5" s="9"/>
      <c r="B5" s="10"/>
      <c r="C5" s="11" t="s">
        <v>5</v>
      </c>
      <c r="D5" s="12" t="s">
        <v>6</v>
      </c>
      <c r="E5" s="12" t="s">
        <v>7</v>
      </c>
      <c r="F5" s="13" t="s">
        <v>8</v>
      </c>
      <c r="G5" s="14" t="s">
        <v>5</v>
      </c>
      <c r="H5" s="12" t="s">
        <v>6</v>
      </c>
      <c r="I5" s="15" t="s">
        <v>9</v>
      </c>
      <c r="J5" s="13" t="s">
        <v>8</v>
      </c>
    </row>
    <row r="6" spans="1:10" x14ac:dyDescent="0.35">
      <c r="A6" s="16" t="s">
        <v>10</v>
      </c>
      <c r="B6" s="16">
        <v>6</v>
      </c>
      <c r="C6" s="17">
        <v>2635</v>
      </c>
      <c r="D6" s="17">
        <v>2334</v>
      </c>
      <c r="E6" s="18">
        <v>0.88580000000000003</v>
      </c>
      <c r="F6" s="19">
        <v>6</v>
      </c>
      <c r="G6" s="17">
        <v>5372</v>
      </c>
      <c r="H6" s="17">
        <v>5063</v>
      </c>
      <c r="I6" s="18">
        <v>0.9425</v>
      </c>
      <c r="J6" s="16">
        <v>10</v>
      </c>
    </row>
    <row r="7" spans="1:10" x14ac:dyDescent="0.35">
      <c r="A7" s="20" t="s">
        <v>11</v>
      </c>
      <c r="B7" s="20">
        <v>3</v>
      </c>
      <c r="C7" s="21">
        <v>19018</v>
      </c>
      <c r="D7" s="21">
        <v>1041</v>
      </c>
      <c r="E7" s="18">
        <v>5.4699999999999999E-2</v>
      </c>
      <c r="F7" s="19">
        <v>50</v>
      </c>
      <c r="G7" s="21">
        <v>54197</v>
      </c>
      <c r="H7" s="21">
        <v>25874</v>
      </c>
      <c r="I7" s="22">
        <v>0.47739999999999999</v>
      </c>
      <c r="J7" s="20">
        <v>45</v>
      </c>
    </row>
    <row r="8" spans="1:10" x14ac:dyDescent="0.35">
      <c r="A8" s="20" t="s">
        <v>12</v>
      </c>
      <c r="B8" s="20">
        <v>4</v>
      </c>
      <c r="C8" s="21">
        <v>7251</v>
      </c>
      <c r="D8" s="21">
        <v>551</v>
      </c>
      <c r="E8" s="18">
        <v>7.5999999999999998E-2</v>
      </c>
      <c r="F8" s="19">
        <v>49</v>
      </c>
      <c r="G8" s="21">
        <v>4913</v>
      </c>
      <c r="H8" s="21">
        <v>967</v>
      </c>
      <c r="I8" s="22">
        <v>0.1968</v>
      </c>
      <c r="J8" s="16">
        <v>51</v>
      </c>
    </row>
    <row r="9" spans="1:10" x14ac:dyDescent="0.35">
      <c r="A9" s="20" t="s">
        <v>13</v>
      </c>
      <c r="B9" s="20">
        <v>6</v>
      </c>
      <c r="C9" s="21">
        <v>17173</v>
      </c>
      <c r="D9" s="21">
        <v>1680</v>
      </c>
      <c r="E9" s="18">
        <v>9.7799999999999998E-2</v>
      </c>
      <c r="F9" s="19">
        <v>48</v>
      </c>
      <c r="G9" s="21">
        <v>9363</v>
      </c>
      <c r="H9" s="21">
        <v>3297</v>
      </c>
      <c r="I9" s="22">
        <v>0.35210000000000002</v>
      </c>
      <c r="J9" s="16">
        <v>48</v>
      </c>
    </row>
    <row r="10" spans="1:10" x14ac:dyDescent="0.35">
      <c r="A10" s="20" t="s">
        <v>14</v>
      </c>
      <c r="B10" s="20">
        <v>6</v>
      </c>
      <c r="C10" s="21">
        <v>119601</v>
      </c>
      <c r="D10" s="21">
        <v>68912</v>
      </c>
      <c r="E10" s="18">
        <v>0.57620000000000005</v>
      </c>
      <c r="F10" s="19">
        <v>30</v>
      </c>
      <c r="G10" s="21">
        <v>91076</v>
      </c>
      <c r="H10" s="21">
        <v>74724</v>
      </c>
      <c r="I10" s="22">
        <v>0.82050000000000001</v>
      </c>
      <c r="J10" s="20">
        <v>30</v>
      </c>
    </row>
    <row r="11" spans="1:10" x14ac:dyDescent="0.35">
      <c r="A11" s="20" t="s">
        <v>15</v>
      </c>
      <c r="B11" s="20">
        <v>4</v>
      </c>
      <c r="C11" s="21">
        <v>30283</v>
      </c>
      <c r="D11" s="21">
        <v>3513</v>
      </c>
      <c r="E11" s="18">
        <v>0.11600000000000001</v>
      </c>
      <c r="F11" s="19">
        <v>45</v>
      </c>
      <c r="G11" s="21">
        <v>30247</v>
      </c>
      <c r="H11" s="21">
        <v>25141</v>
      </c>
      <c r="I11" s="22">
        <v>0.83120000000000005</v>
      </c>
      <c r="J11" s="16">
        <v>28</v>
      </c>
    </row>
    <row r="12" spans="1:10" x14ac:dyDescent="0.35">
      <c r="A12" s="20" t="s">
        <v>16</v>
      </c>
      <c r="B12" s="20">
        <v>1</v>
      </c>
      <c r="C12" s="21">
        <v>12485</v>
      </c>
      <c r="D12" s="21">
        <v>9186</v>
      </c>
      <c r="E12" s="18">
        <v>0.73580000000000001</v>
      </c>
      <c r="F12" s="19">
        <v>19</v>
      </c>
      <c r="G12" s="21">
        <v>19268</v>
      </c>
      <c r="H12" s="21">
        <v>18057</v>
      </c>
      <c r="I12" s="22">
        <v>0.93710000000000004</v>
      </c>
      <c r="J12" s="16">
        <v>12</v>
      </c>
    </row>
    <row r="13" spans="1:10" x14ac:dyDescent="0.35">
      <c r="A13" s="20" t="s">
        <v>17</v>
      </c>
      <c r="B13" s="20">
        <v>2</v>
      </c>
      <c r="C13" s="21">
        <v>2101</v>
      </c>
      <c r="D13" s="21">
        <v>878</v>
      </c>
      <c r="E13" s="18">
        <v>0.41789999999999999</v>
      </c>
      <c r="F13" s="19">
        <v>36</v>
      </c>
      <c r="G13" s="21">
        <v>1411</v>
      </c>
      <c r="H13" s="21">
        <v>665</v>
      </c>
      <c r="I13" s="22">
        <v>0.4713</v>
      </c>
      <c r="J13" s="20">
        <v>46</v>
      </c>
    </row>
    <row r="14" spans="1:10" x14ac:dyDescent="0.35">
      <c r="A14" s="20" t="s">
        <v>18</v>
      </c>
      <c r="B14" s="20">
        <v>2</v>
      </c>
      <c r="C14" s="21">
        <v>1829</v>
      </c>
      <c r="D14" s="21">
        <v>247</v>
      </c>
      <c r="E14" s="18">
        <v>0.13500000000000001</v>
      </c>
      <c r="F14" s="19">
        <v>44</v>
      </c>
      <c r="G14" s="21">
        <v>2270</v>
      </c>
      <c r="H14" s="21">
        <v>1109</v>
      </c>
      <c r="I14" s="22">
        <v>0.48849999999999999</v>
      </c>
      <c r="J14" s="16">
        <v>44</v>
      </c>
    </row>
    <row r="15" spans="1:10" x14ac:dyDescent="0.35">
      <c r="A15" s="20" t="s">
        <v>19</v>
      </c>
      <c r="B15" s="20">
        <v>3</v>
      </c>
      <c r="C15" s="21">
        <v>14523</v>
      </c>
      <c r="D15" s="21">
        <v>5734</v>
      </c>
      <c r="E15" s="18">
        <v>0.39479999999999998</v>
      </c>
      <c r="F15" s="19">
        <v>37</v>
      </c>
      <c r="G15" s="21">
        <v>30091</v>
      </c>
      <c r="H15" s="21">
        <v>6171</v>
      </c>
      <c r="I15" s="22">
        <v>0.2051</v>
      </c>
      <c r="J15" s="16">
        <v>50</v>
      </c>
    </row>
    <row r="16" spans="1:10" x14ac:dyDescent="0.35">
      <c r="A16" s="20" t="s">
        <v>20</v>
      </c>
      <c r="B16" s="20">
        <v>3</v>
      </c>
      <c r="C16" s="21">
        <v>20370</v>
      </c>
      <c r="D16" s="21">
        <v>13551</v>
      </c>
      <c r="E16" s="18">
        <v>0.66520000000000001</v>
      </c>
      <c r="F16" s="19">
        <v>25</v>
      </c>
      <c r="G16" s="21">
        <v>12223</v>
      </c>
      <c r="H16" s="21">
        <v>8608</v>
      </c>
      <c r="I16" s="22">
        <v>0.70420000000000005</v>
      </c>
      <c r="J16" s="20">
        <v>38</v>
      </c>
    </row>
    <row r="17" spans="1:10" x14ac:dyDescent="0.35">
      <c r="A17" s="20" t="s">
        <v>21</v>
      </c>
      <c r="B17" s="20">
        <v>6</v>
      </c>
      <c r="C17" s="21">
        <v>1479</v>
      </c>
      <c r="D17" s="21">
        <v>233</v>
      </c>
      <c r="E17" s="18">
        <v>0.1575</v>
      </c>
      <c r="F17" s="19">
        <v>43</v>
      </c>
      <c r="G17" s="21">
        <v>3596</v>
      </c>
      <c r="H17" s="21">
        <v>882</v>
      </c>
      <c r="I17" s="22">
        <v>0.24529999999999999</v>
      </c>
      <c r="J17" s="16">
        <v>49</v>
      </c>
    </row>
    <row r="18" spans="1:10" x14ac:dyDescent="0.35">
      <c r="A18" s="20" t="s">
        <v>22</v>
      </c>
      <c r="B18" s="20">
        <v>5</v>
      </c>
      <c r="C18" s="21">
        <v>5709</v>
      </c>
      <c r="D18" s="21">
        <v>5452</v>
      </c>
      <c r="E18" s="18">
        <v>0.95499999999999996</v>
      </c>
      <c r="F18" s="19">
        <v>2</v>
      </c>
      <c r="G18" s="21">
        <v>6202</v>
      </c>
      <c r="H18" s="21">
        <v>6047</v>
      </c>
      <c r="I18" s="22">
        <v>0.97499999999999998</v>
      </c>
      <c r="J18" s="16">
        <v>4</v>
      </c>
    </row>
    <row r="19" spans="1:10" x14ac:dyDescent="0.35">
      <c r="A19" s="20" t="s">
        <v>23</v>
      </c>
      <c r="B19" s="20">
        <v>6</v>
      </c>
      <c r="C19" s="21">
        <v>3193</v>
      </c>
      <c r="D19" s="21">
        <v>1847</v>
      </c>
      <c r="E19" s="18">
        <v>0.57850000000000001</v>
      </c>
      <c r="F19" s="19">
        <v>29</v>
      </c>
      <c r="G19" s="21">
        <v>6173</v>
      </c>
      <c r="H19" s="21">
        <v>5324</v>
      </c>
      <c r="I19" s="22">
        <v>0.86250000000000004</v>
      </c>
      <c r="J19" s="20">
        <v>24</v>
      </c>
    </row>
    <row r="20" spans="1:10" x14ac:dyDescent="0.35">
      <c r="A20" s="20" t="s">
        <v>24</v>
      </c>
      <c r="B20" s="20">
        <v>5</v>
      </c>
      <c r="C20" s="21">
        <v>34966</v>
      </c>
      <c r="D20" s="21">
        <v>29794</v>
      </c>
      <c r="E20" s="18">
        <v>0.85209999999999997</v>
      </c>
      <c r="F20" s="19">
        <v>11</v>
      </c>
      <c r="G20" s="21">
        <v>28249</v>
      </c>
      <c r="H20" s="21">
        <v>26080</v>
      </c>
      <c r="I20" s="22">
        <v>0.92320000000000002</v>
      </c>
      <c r="J20" s="16">
        <v>17</v>
      </c>
    </row>
    <row r="21" spans="1:10" x14ac:dyDescent="0.35">
      <c r="A21" s="20" t="s">
        <v>25</v>
      </c>
      <c r="B21" s="20">
        <v>5</v>
      </c>
      <c r="C21" s="21">
        <v>14912</v>
      </c>
      <c r="D21" s="21">
        <v>8751</v>
      </c>
      <c r="E21" s="18">
        <v>0.58679999999999999</v>
      </c>
      <c r="F21" s="19">
        <v>28</v>
      </c>
      <c r="G21" s="21">
        <v>29445</v>
      </c>
      <c r="H21" s="21">
        <v>25473</v>
      </c>
      <c r="I21" s="22">
        <v>0.86509999999999998</v>
      </c>
      <c r="J21" s="16">
        <v>23</v>
      </c>
    </row>
    <row r="22" spans="1:10" x14ac:dyDescent="0.35">
      <c r="A22" s="20" t="s">
        <v>26</v>
      </c>
      <c r="B22" s="20">
        <v>5</v>
      </c>
      <c r="C22" s="21">
        <v>6761</v>
      </c>
      <c r="D22" s="21">
        <v>187</v>
      </c>
      <c r="E22" s="18">
        <v>2.7699999999999999E-2</v>
      </c>
      <c r="F22" s="19">
        <v>51</v>
      </c>
      <c r="G22" s="21">
        <v>6657</v>
      </c>
      <c r="H22" s="21">
        <v>5281</v>
      </c>
      <c r="I22" s="22">
        <v>0.79330000000000001</v>
      </c>
      <c r="J22" s="20">
        <v>32</v>
      </c>
    </row>
    <row r="23" spans="1:10" x14ac:dyDescent="0.35">
      <c r="A23" s="20" t="s">
        <v>27</v>
      </c>
      <c r="B23" s="20">
        <v>3</v>
      </c>
      <c r="C23" s="21">
        <v>5993</v>
      </c>
      <c r="D23" s="21">
        <v>669</v>
      </c>
      <c r="E23" s="18">
        <v>0.1116</v>
      </c>
      <c r="F23" s="19">
        <v>46</v>
      </c>
      <c r="G23" s="21">
        <v>14203</v>
      </c>
      <c r="H23" s="21">
        <v>10019</v>
      </c>
      <c r="I23" s="22">
        <v>0.70540000000000003</v>
      </c>
      <c r="J23" s="16">
        <v>37</v>
      </c>
    </row>
    <row r="24" spans="1:10" x14ac:dyDescent="0.35">
      <c r="A24" s="20" t="s">
        <v>28</v>
      </c>
      <c r="B24" s="20">
        <v>4</v>
      </c>
      <c r="C24" s="21">
        <v>7051</v>
      </c>
      <c r="D24" s="21">
        <v>4770</v>
      </c>
      <c r="E24" s="18">
        <v>0.67649999999999999</v>
      </c>
      <c r="F24" s="19">
        <v>24</v>
      </c>
      <c r="G24" s="21">
        <v>14516</v>
      </c>
      <c r="H24" s="21">
        <v>13120</v>
      </c>
      <c r="I24" s="22">
        <v>0.90380000000000005</v>
      </c>
      <c r="J24" s="16">
        <v>20</v>
      </c>
    </row>
    <row r="25" spans="1:10" x14ac:dyDescent="0.35">
      <c r="A25" s="20" t="s">
        <v>29</v>
      </c>
      <c r="B25" s="20">
        <v>1</v>
      </c>
      <c r="C25" s="21">
        <v>12148</v>
      </c>
      <c r="D25" s="21">
        <v>3775</v>
      </c>
      <c r="E25" s="18">
        <v>0.31080000000000002</v>
      </c>
      <c r="F25" s="19">
        <v>38</v>
      </c>
      <c r="G25" s="21">
        <v>21586</v>
      </c>
      <c r="H25" s="21">
        <v>15184</v>
      </c>
      <c r="I25" s="22">
        <v>0.70340000000000003</v>
      </c>
      <c r="J25" s="20">
        <v>39</v>
      </c>
    </row>
    <row r="26" spans="1:10" x14ac:dyDescent="0.35">
      <c r="A26" s="20" t="s">
        <v>30</v>
      </c>
      <c r="B26" s="20">
        <v>2</v>
      </c>
      <c r="C26" s="21">
        <v>10514</v>
      </c>
      <c r="D26" s="21">
        <v>2461</v>
      </c>
      <c r="E26" s="18">
        <v>0.2341</v>
      </c>
      <c r="F26" s="19">
        <v>39</v>
      </c>
      <c r="G26" s="21">
        <v>9428</v>
      </c>
      <c r="H26" s="21">
        <v>5632</v>
      </c>
      <c r="I26" s="22">
        <v>0.59740000000000004</v>
      </c>
      <c r="J26" s="16">
        <v>41</v>
      </c>
    </row>
    <row r="27" spans="1:10" x14ac:dyDescent="0.35">
      <c r="A27" s="20" t="s">
        <v>31</v>
      </c>
      <c r="B27" s="20">
        <v>1</v>
      </c>
      <c r="C27" s="21">
        <v>2604</v>
      </c>
      <c r="D27" s="21">
        <v>2197</v>
      </c>
      <c r="E27" s="18">
        <v>0.84370000000000001</v>
      </c>
      <c r="F27" s="19">
        <v>12</v>
      </c>
      <c r="G27" s="21">
        <v>3201</v>
      </c>
      <c r="H27" s="21">
        <v>2969</v>
      </c>
      <c r="I27" s="22">
        <v>0.92749999999999999</v>
      </c>
      <c r="J27" s="16">
        <v>16</v>
      </c>
    </row>
    <row r="28" spans="1:10" x14ac:dyDescent="0.35">
      <c r="A28" s="20" t="s">
        <v>32</v>
      </c>
      <c r="B28" s="20">
        <v>5</v>
      </c>
      <c r="C28" s="21">
        <v>29116</v>
      </c>
      <c r="D28" s="21">
        <v>13002</v>
      </c>
      <c r="E28" s="18">
        <v>0.4466</v>
      </c>
      <c r="F28" s="19">
        <v>34</v>
      </c>
      <c r="G28" s="21">
        <v>77729</v>
      </c>
      <c r="H28" s="21">
        <v>66491</v>
      </c>
      <c r="I28" s="22">
        <v>0.85540000000000005</v>
      </c>
      <c r="J28" s="20">
        <v>26</v>
      </c>
    </row>
    <row r="29" spans="1:10" x14ac:dyDescent="0.35">
      <c r="A29" s="20" t="s">
        <v>33</v>
      </c>
      <c r="B29" s="20">
        <v>5</v>
      </c>
      <c r="C29" s="21">
        <v>15463</v>
      </c>
      <c r="D29" s="21">
        <v>12504</v>
      </c>
      <c r="E29" s="18">
        <v>0.80859999999999999</v>
      </c>
      <c r="F29" s="19">
        <v>15</v>
      </c>
      <c r="G29" s="21">
        <v>19397</v>
      </c>
      <c r="H29" s="21">
        <v>16835</v>
      </c>
      <c r="I29" s="22">
        <v>0.8679</v>
      </c>
      <c r="J29" s="16">
        <v>21</v>
      </c>
    </row>
    <row r="30" spans="1:10" x14ac:dyDescent="0.35">
      <c r="A30" s="20" t="s">
        <v>34</v>
      </c>
      <c r="B30" s="20">
        <v>5</v>
      </c>
      <c r="C30" s="21">
        <v>14740</v>
      </c>
      <c r="D30" s="21">
        <v>10736</v>
      </c>
      <c r="E30" s="18">
        <v>0.72840000000000005</v>
      </c>
      <c r="F30" s="19">
        <v>21</v>
      </c>
      <c r="G30" s="21">
        <v>16161</v>
      </c>
      <c r="H30" s="21">
        <v>15465</v>
      </c>
      <c r="I30" s="22">
        <v>0.95689999999999997</v>
      </c>
      <c r="J30" s="16">
        <v>9</v>
      </c>
    </row>
    <row r="31" spans="1:10" x14ac:dyDescent="0.35">
      <c r="A31" s="20" t="s">
        <v>35</v>
      </c>
      <c r="B31" s="20">
        <v>3</v>
      </c>
      <c r="C31" s="21">
        <v>6229</v>
      </c>
      <c r="D31" s="21">
        <v>4670</v>
      </c>
      <c r="E31" s="18">
        <v>0.74970000000000003</v>
      </c>
      <c r="F31" s="19">
        <v>18</v>
      </c>
      <c r="G31" s="21">
        <v>6481</v>
      </c>
      <c r="H31" s="21">
        <v>5878</v>
      </c>
      <c r="I31" s="22">
        <v>0.90700000000000003</v>
      </c>
      <c r="J31" s="20">
        <v>19</v>
      </c>
    </row>
    <row r="32" spans="1:10" x14ac:dyDescent="0.35">
      <c r="A32" s="20" t="s">
        <v>36</v>
      </c>
      <c r="B32" s="20">
        <v>4</v>
      </c>
      <c r="C32" s="21">
        <v>2666</v>
      </c>
      <c r="D32" s="21">
        <v>1310</v>
      </c>
      <c r="E32" s="18">
        <v>0.4914</v>
      </c>
      <c r="F32" s="19">
        <v>33</v>
      </c>
      <c r="G32" s="21">
        <v>6725</v>
      </c>
      <c r="H32" s="21">
        <v>5794</v>
      </c>
      <c r="I32" s="22">
        <v>0.86160000000000003</v>
      </c>
      <c r="J32" s="16">
        <v>25</v>
      </c>
    </row>
    <row r="33" spans="1:10" x14ac:dyDescent="0.35">
      <c r="A33" s="20" t="s">
        <v>37</v>
      </c>
      <c r="B33" s="20">
        <v>3</v>
      </c>
      <c r="C33" s="21">
        <v>15603</v>
      </c>
      <c r="D33" s="21">
        <v>10871</v>
      </c>
      <c r="E33" s="18">
        <v>0.69669999999999999</v>
      </c>
      <c r="F33" s="19">
        <v>22</v>
      </c>
      <c r="G33" s="21">
        <v>34478</v>
      </c>
      <c r="H33" s="21">
        <v>33033</v>
      </c>
      <c r="I33" s="22">
        <v>0.95809999999999995</v>
      </c>
      <c r="J33" s="16">
        <v>8</v>
      </c>
    </row>
    <row r="34" spans="1:10" x14ac:dyDescent="0.35">
      <c r="A34" s="20" t="s">
        <v>38</v>
      </c>
      <c r="B34" s="20">
        <v>4</v>
      </c>
      <c r="C34" s="21">
        <v>1774</v>
      </c>
      <c r="D34" s="21">
        <v>1621</v>
      </c>
      <c r="E34" s="18">
        <v>0.91379999999999995</v>
      </c>
      <c r="F34" s="19">
        <v>4</v>
      </c>
      <c r="G34" s="21">
        <v>3033</v>
      </c>
      <c r="H34" s="21">
        <v>3004</v>
      </c>
      <c r="I34" s="22">
        <v>0.99039999999999995</v>
      </c>
      <c r="J34" s="20">
        <v>2</v>
      </c>
    </row>
    <row r="35" spans="1:10" x14ac:dyDescent="0.35">
      <c r="A35" s="20" t="s">
        <v>39</v>
      </c>
      <c r="B35" s="20">
        <v>5</v>
      </c>
      <c r="C35" s="21">
        <v>3522</v>
      </c>
      <c r="D35" s="21">
        <v>3204</v>
      </c>
      <c r="E35" s="18">
        <v>0.90969999999999995</v>
      </c>
      <c r="F35" s="19">
        <v>5</v>
      </c>
      <c r="G35" s="21">
        <v>7712</v>
      </c>
      <c r="H35" s="21">
        <v>7551</v>
      </c>
      <c r="I35" s="22">
        <v>0.97909999999999997</v>
      </c>
      <c r="J35" s="16">
        <v>3</v>
      </c>
    </row>
    <row r="36" spans="1:10" x14ac:dyDescent="0.35">
      <c r="A36" s="20" t="s">
        <v>40</v>
      </c>
      <c r="B36" s="20">
        <v>1</v>
      </c>
      <c r="C36" s="21">
        <v>1931</v>
      </c>
      <c r="D36" s="21">
        <v>1673</v>
      </c>
      <c r="E36" s="18">
        <v>0.86639999999999995</v>
      </c>
      <c r="F36" s="19">
        <v>9</v>
      </c>
      <c r="G36" s="21">
        <v>4185</v>
      </c>
      <c r="H36" s="21">
        <v>3904</v>
      </c>
      <c r="I36" s="22">
        <v>0.93289999999999995</v>
      </c>
      <c r="J36" s="16">
        <v>15</v>
      </c>
    </row>
    <row r="37" spans="1:10" x14ac:dyDescent="0.35">
      <c r="A37" s="20" t="s">
        <v>41</v>
      </c>
      <c r="B37" s="20">
        <v>1</v>
      </c>
      <c r="C37" s="21">
        <v>29961</v>
      </c>
      <c r="D37" s="21">
        <v>17774</v>
      </c>
      <c r="E37" s="18">
        <v>0.59319999999999995</v>
      </c>
      <c r="F37" s="19">
        <v>27</v>
      </c>
      <c r="G37" s="21">
        <v>27537</v>
      </c>
      <c r="H37" s="21">
        <v>22819</v>
      </c>
      <c r="I37" s="22">
        <v>0.82869999999999999</v>
      </c>
      <c r="J37" s="20">
        <v>29</v>
      </c>
    </row>
    <row r="38" spans="1:10" x14ac:dyDescent="0.35">
      <c r="A38" s="23" t="s">
        <v>42</v>
      </c>
      <c r="B38" s="23">
        <v>4</v>
      </c>
      <c r="C38" s="24"/>
      <c r="D38" s="24"/>
      <c r="E38" s="25"/>
      <c r="F38" s="26"/>
      <c r="G38" s="24"/>
      <c r="H38" s="24"/>
      <c r="I38" s="27"/>
      <c r="J38" s="28"/>
    </row>
    <row r="39" spans="1:10" x14ac:dyDescent="0.35">
      <c r="A39" s="23" t="s">
        <v>43</v>
      </c>
      <c r="B39" s="23">
        <v>6</v>
      </c>
      <c r="C39" s="24"/>
      <c r="D39" s="24"/>
      <c r="E39" s="25"/>
      <c r="F39" s="26"/>
      <c r="G39" s="24"/>
      <c r="H39" s="24"/>
      <c r="I39" s="27"/>
      <c r="J39" s="28"/>
    </row>
    <row r="40" spans="1:10" x14ac:dyDescent="0.35">
      <c r="A40" s="20" t="s">
        <v>44</v>
      </c>
      <c r="B40" s="20">
        <v>1</v>
      </c>
      <c r="C40" s="21">
        <v>34506</v>
      </c>
      <c r="D40" s="21">
        <v>17100</v>
      </c>
      <c r="E40" s="18">
        <v>0.49559999999999998</v>
      </c>
      <c r="F40" s="19">
        <v>32</v>
      </c>
      <c r="G40" s="21">
        <v>38651</v>
      </c>
      <c r="H40" s="21">
        <v>21408</v>
      </c>
      <c r="I40" s="22">
        <v>0.55389999999999995</v>
      </c>
      <c r="J40" s="20">
        <v>43</v>
      </c>
    </row>
    <row r="41" spans="1:10" x14ac:dyDescent="0.35">
      <c r="A41" s="20" t="s">
        <v>45</v>
      </c>
      <c r="B41" s="20">
        <v>5</v>
      </c>
      <c r="C41" s="21">
        <v>19331</v>
      </c>
      <c r="D41" s="21">
        <v>13333</v>
      </c>
      <c r="E41" s="18">
        <v>0.68969999999999998</v>
      </c>
      <c r="F41" s="19">
        <v>23</v>
      </c>
      <c r="G41" s="21">
        <v>34654</v>
      </c>
      <c r="H41" s="21">
        <v>22915</v>
      </c>
      <c r="I41" s="22">
        <v>0.6613</v>
      </c>
      <c r="J41" s="16">
        <v>40</v>
      </c>
    </row>
    <row r="42" spans="1:10" x14ac:dyDescent="0.35">
      <c r="A42" s="20" t="s">
        <v>46</v>
      </c>
      <c r="B42" s="20">
        <v>4</v>
      </c>
      <c r="C42" s="21">
        <v>8707</v>
      </c>
      <c r="D42" s="21">
        <v>6554</v>
      </c>
      <c r="E42" s="18">
        <v>0.75270000000000004</v>
      </c>
      <c r="F42" s="19">
        <v>17</v>
      </c>
      <c r="G42" s="21">
        <v>9514</v>
      </c>
      <c r="H42" s="21">
        <v>8876</v>
      </c>
      <c r="I42" s="22">
        <v>0.93289999999999995</v>
      </c>
      <c r="J42" s="16">
        <v>14</v>
      </c>
    </row>
    <row r="43" spans="1:10" x14ac:dyDescent="0.35">
      <c r="A43" s="20" t="s">
        <v>47</v>
      </c>
      <c r="B43" s="20">
        <v>6</v>
      </c>
      <c r="C43" s="21">
        <v>9663</v>
      </c>
      <c r="D43" s="21">
        <v>1623</v>
      </c>
      <c r="E43" s="18">
        <v>0.16800000000000001</v>
      </c>
      <c r="F43" s="19">
        <v>41</v>
      </c>
      <c r="G43" s="21">
        <v>26046</v>
      </c>
      <c r="H43" s="21">
        <v>22557</v>
      </c>
      <c r="I43" s="22">
        <v>0.86599999999999999</v>
      </c>
      <c r="J43" s="20">
        <v>22</v>
      </c>
    </row>
    <row r="44" spans="1:10" x14ac:dyDescent="0.35">
      <c r="A44" s="20" t="s">
        <v>48</v>
      </c>
      <c r="B44" s="20">
        <v>2</v>
      </c>
      <c r="C44" s="21">
        <v>38060</v>
      </c>
      <c r="D44" s="21">
        <v>6391</v>
      </c>
      <c r="E44" s="18">
        <v>0.16789999999999999</v>
      </c>
      <c r="F44" s="19">
        <v>42</v>
      </c>
      <c r="G44" s="21">
        <v>46097</v>
      </c>
      <c r="H44" s="21">
        <v>27002</v>
      </c>
      <c r="I44" s="22">
        <v>0.58579999999999999</v>
      </c>
      <c r="J44" s="16">
        <v>42</v>
      </c>
    </row>
    <row r="45" spans="1:10" x14ac:dyDescent="0.35">
      <c r="A45" s="20" t="s">
        <v>49</v>
      </c>
      <c r="B45" s="20">
        <v>1</v>
      </c>
      <c r="C45" s="21">
        <v>3582</v>
      </c>
      <c r="D45" s="21">
        <v>1969</v>
      </c>
      <c r="E45" s="18">
        <v>0.54969999999999997</v>
      </c>
      <c r="F45" s="19">
        <v>31</v>
      </c>
      <c r="G45" s="21">
        <v>3317</v>
      </c>
      <c r="H45" s="21">
        <v>2681</v>
      </c>
      <c r="I45" s="22">
        <v>0.80830000000000002</v>
      </c>
      <c r="J45" s="16">
        <v>31</v>
      </c>
    </row>
    <row r="46" spans="1:10" x14ac:dyDescent="0.35">
      <c r="A46" s="20" t="s">
        <v>50</v>
      </c>
      <c r="B46" s="20">
        <v>1</v>
      </c>
      <c r="C46" s="21">
        <v>2933</v>
      </c>
      <c r="D46" s="21">
        <v>2369</v>
      </c>
      <c r="E46" s="18">
        <v>0.80769999999999997</v>
      </c>
      <c r="F46" s="19">
        <v>16</v>
      </c>
      <c r="G46" s="21">
        <v>2555</v>
      </c>
      <c r="H46" s="21">
        <v>1993</v>
      </c>
      <c r="I46" s="22">
        <v>0.78</v>
      </c>
      <c r="J46" s="20">
        <v>33</v>
      </c>
    </row>
    <row r="47" spans="1:10" x14ac:dyDescent="0.35">
      <c r="A47" s="20" t="s">
        <v>51</v>
      </c>
      <c r="B47" s="20">
        <v>3</v>
      </c>
      <c r="C47" s="21">
        <v>9597</v>
      </c>
      <c r="D47" s="21">
        <v>8944</v>
      </c>
      <c r="E47" s="18">
        <v>0.93200000000000005</v>
      </c>
      <c r="F47" s="19">
        <v>3</v>
      </c>
      <c r="G47" s="21">
        <v>13947</v>
      </c>
      <c r="H47" s="21">
        <v>13846</v>
      </c>
      <c r="I47" s="22">
        <v>0.99280000000000002</v>
      </c>
      <c r="J47" s="16">
        <v>1</v>
      </c>
    </row>
    <row r="48" spans="1:10" x14ac:dyDescent="0.35">
      <c r="A48" s="20" t="s">
        <v>52</v>
      </c>
      <c r="B48" s="20">
        <v>4</v>
      </c>
      <c r="C48" s="21">
        <v>1156</v>
      </c>
      <c r="D48" s="21">
        <v>1008</v>
      </c>
      <c r="E48" s="18">
        <v>0.872</v>
      </c>
      <c r="F48" s="19">
        <v>8</v>
      </c>
      <c r="G48" s="21">
        <v>907</v>
      </c>
      <c r="H48" s="21">
        <v>849</v>
      </c>
      <c r="I48" s="22">
        <v>0.93610000000000004</v>
      </c>
      <c r="J48" s="16">
        <v>13</v>
      </c>
    </row>
    <row r="49" spans="1:10" x14ac:dyDescent="0.35">
      <c r="A49" s="20" t="s">
        <v>53</v>
      </c>
      <c r="B49" s="20">
        <v>3</v>
      </c>
      <c r="C49" s="21">
        <v>16115</v>
      </c>
      <c r="D49" s="21">
        <v>11762</v>
      </c>
      <c r="E49" s="18">
        <v>0.72989999999999999</v>
      </c>
      <c r="F49" s="19">
        <v>20</v>
      </c>
      <c r="G49" s="21">
        <v>21279</v>
      </c>
      <c r="H49" s="21">
        <v>15423</v>
      </c>
      <c r="I49" s="22">
        <v>0.7248</v>
      </c>
      <c r="J49" s="20">
        <v>36</v>
      </c>
    </row>
    <row r="50" spans="1:10" x14ac:dyDescent="0.35">
      <c r="A50" s="20" t="s">
        <v>54</v>
      </c>
      <c r="B50" s="20">
        <v>4</v>
      </c>
      <c r="C50" s="21">
        <v>84503</v>
      </c>
      <c r="D50" s="21">
        <v>36806</v>
      </c>
      <c r="E50" s="18">
        <v>0.43559999999999999</v>
      </c>
      <c r="F50" s="19">
        <v>35</v>
      </c>
      <c r="G50" s="21">
        <v>69592</v>
      </c>
      <c r="H50" s="21">
        <v>63630</v>
      </c>
      <c r="I50" s="22">
        <v>0.9143</v>
      </c>
      <c r="J50" s="16">
        <v>18</v>
      </c>
    </row>
    <row r="51" spans="1:10" x14ac:dyDescent="0.35">
      <c r="A51" s="20" t="s">
        <v>55</v>
      </c>
      <c r="B51" s="20">
        <v>4</v>
      </c>
      <c r="C51" s="21">
        <v>7532</v>
      </c>
      <c r="D51" s="21">
        <v>6579</v>
      </c>
      <c r="E51" s="18">
        <v>0.87350000000000005</v>
      </c>
      <c r="F51" s="19">
        <v>7</v>
      </c>
      <c r="G51" s="21">
        <v>19122</v>
      </c>
      <c r="H51" s="21">
        <v>18478</v>
      </c>
      <c r="I51" s="22">
        <v>0.96630000000000005</v>
      </c>
      <c r="J51" s="16">
        <v>6</v>
      </c>
    </row>
    <row r="52" spans="1:10" x14ac:dyDescent="0.35">
      <c r="A52" s="20" t="s">
        <v>56</v>
      </c>
      <c r="B52" s="20">
        <v>2</v>
      </c>
      <c r="C52" s="21">
        <v>14666</v>
      </c>
      <c r="D52" s="21">
        <v>12185</v>
      </c>
      <c r="E52" s="18">
        <v>0.83079999999999998</v>
      </c>
      <c r="F52" s="19">
        <v>13</v>
      </c>
      <c r="G52" s="21">
        <v>8239</v>
      </c>
      <c r="H52" s="21">
        <v>6947</v>
      </c>
      <c r="I52" s="22">
        <v>0.84319999999999995</v>
      </c>
      <c r="J52" s="20">
        <v>27</v>
      </c>
    </row>
    <row r="53" spans="1:10" x14ac:dyDescent="0.35">
      <c r="A53" s="20" t="s">
        <v>57</v>
      </c>
      <c r="B53" s="20">
        <v>1</v>
      </c>
      <c r="C53" s="21">
        <v>88</v>
      </c>
      <c r="D53" s="21">
        <v>54</v>
      </c>
      <c r="E53" s="18">
        <v>0.61360000000000003</v>
      </c>
      <c r="F53" s="19">
        <v>26</v>
      </c>
      <c r="G53" s="21">
        <v>62</v>
      </c>
      <c r="H53" s="21">
        <v>46</v>
      </c>
      <c r="I53" s="22">
        <v>0.7419</v>
      </c>
      <c r="J53" s="16">
        <v>34</v>
      </c>
    </row>
    <row r="54" spans="1:10" x14ac:dyDescent="0.35">
      <c r="A54" s="20" t="s">
        <v>58</v>
      </c>
      <c r="B54" s="20">
        <v>1</v>
      </c>
      <c r="C54" s="21">
        <v>1046</v>
      </c>
      <c r="D54" s="21">
        <v>115</v>
      </c>
      <c r="E54" s="18">
        <v>0.1099</v>
      </c>
      <c r="F54" s="19">
        <v>47</v>
      </c>
      <c r="G54" s="21">
        <v>758</v>
      </c>
      <c r="H54" s="21">
        <v>277</v>
      </c>
      <c r="I54" s="22">
        <v>0.3654</v>
      </c>
      <c r="J54" s="16">
        <v>47</v>
      </c>
    </row>
    <row r="55" spans="1:10" x14ac:dyDescent="0.35">
      <c r="A55" s="20" t="s">
        <v>59</v>
      </c>
      <c r="B55" s="20">
        <v>6</v>
      </c>
      <c r="C55" s="21">
        <v>24289</v>
      </c>
      <c r="D55" s="21">
        <v>5468</v>
      </c>
      <c r="E55" s="18">
        <v>0.22509999999999999</v>
      </c>
      <c r="F55" s="19">
        <v>40</v>
      </c>
      <c r="G55" s="21">
        <v>49838</v>
      </c>
      <c r="H55" s="21">
        <v>36725</v>
      </c>
      <c r="I55" s="22">
        <v>0.7369</v>
      </c>
      <c r="J55" s="20">
        <v>35</v>
      </c>
    </row>
    <row r="56" spans="1:10" x14ac:dyDescent="0.35">
      <c r="A56" s="20" t="s">
        <v>60</v>
      </c>
      <c r="B56" s="20">
        <v>5</v>
      </c>
      <c r="C56" s="21">
        <v>15193</v>
      </c>
      <c r="D56" s="21">
        <v>12608</v>
      </c>
      <c r="E56" s="18">
        <v>0.82989999999999997</v>
      </c>
      <c r="F56" s="19">
        <v>14</v>
      </c>
      <c r="G56" s="21">
        <v>37551</v>
      </c>
      <c r="H56" s="21">
        <v>35995</v>
      </c>
      <c r="I56" s="22">
        <v>0.95860000000000001</v>
      </c>
      <c r="J56" s="16">
        <v>7</v>
      </c>
    </row>
    <row r="57" spans="1:10" x14ac:dyDescent="0.35">
      <c r="A57" s="20" t="s">
        <v>61</v>
      </c>
      <c r="B57" s="20">
        <v>2</v>
      </c>
      <c r="C57" s="21">
        <v>3795</v>
      </c>
      <c r="D57" s="21">
        <v>3674</v>
      </c>
      <c r="E57" s="18">
        <v>0.96809999999999996</v>
      </c>
      <c r="F57" s="19">
        <v>1</v>
      </c>
      <c r="G57" s="21">
        <v>4300</v>
      </c>
      <c r="H57" s="21">
        <v>4188</v>
      </c>
      <c r="I57" s="22">
        <v>0.97399999999999998</v>
      </c>
      <c r="J57" s="16">
        <v>5</v>
      </c>
    </row>
    <row r="58" spans="1:10" x14ac:dyDescent="0.35">
      <c r="A58" s="20" t="s">
        <v>62</v>
      </c>
      <c r="B58" s="20">
        <v>4</v>
      </c>
      <c r="C58" s="21">
        <v>1234</v>
      </c>
      <c r="D58" s="21">
        <v>1056</v>
      </c>
      <c r="E58" s="18">
        <v>0.85580000000000001</v>
      </c>
      <c r="F58" s="19">
        <v>10</v>
      </c>
      <c r="G58" s="21">
        <v>2740</v>
      </c>
      <c r="H58" s="21">
        <v>2579</v>
      </c>
      <c r="I58" s="22">
        <v>0.94120000000000004</v>
      </c>
      <c r="J58" s="20">
        <v>11</v>
      </c>
    </row>
    <row r="59" spans="1:10" x14ac:dyDescent="0.35">
      <c r="A59" s="29" t="s">
        <v>63</v>
      </c>
      <c r="B59" s="30"/>
      <c r="C59" s="31">
        <f>SUM(C6:C58)</f>
        <v>769600</v>
      </c>
      <c r="D59" s="31">
        <f>SUM(D6:D58)</f>
        <v>394726</v>
      </c>
      <c r="E59" s="32">
        <f>D59/C59</f>
        <v>0.51289760914760918</v>
      </c>
      <c r="F59" s="32"/>
      <c r="G59" s="31">
        <f>SUM(G6:G58)</f>
        <v>996294</v>
      </c>
      <c r="H59" s="31">
        <f>SUM(H6:H58)</f>
        <v>772876</v>
      </c>
      <c r="I59" s="32">
        <f>H59/G59</f>
        <v>0.77575093295754061</v>
      </c>
      <c r="J59" s="32"/>
    </row>
    <row r="60" spans="1:10" x14ac:dyDescent="0.35">
      <c r="A60" s="33"/>
      <c r="B60" s="34" t="s">
        <v>64</v>
      </c>
      <c r="C60" s="34"/>
    </row>
    <row r="61" spans="1:10" x14ac:dyDescent="0.35">
      <c r="A61" s="35" t="s">
        <v>65</v>
      </c>
    </row>
    <row r="62" spans="1:10" x14ac:dyDescent="0.35">
      <c r="A62" s="35" t="str">
        <f>'[1]Tbl 1 Nonmon'!A62</f>
        <v>Prepared by Division of Performance Management on 9/12/2024</v>
      </c>
    </row>
  </sheetData>
  <mergeCells count="7">
    <mergeCell ref="B60:C60"/>
    <mergeCell ref="A1:J1"/>
    <mergeCell ref="A2:J2"/>
    <mergeCell ref="A4:A5"/>
    <mergeCell ref="B4:B5"/>
    <mergeCell ref="C4:F4"/>
    <mergeCell ref="G4:J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5E845FC-6394-4C54-9DA9-1DE10DC3B012}"/>
</file>

<file path=customXml/itemProps2.xml><?xml version="1.0" encoding="utf-8"?>
<ds:datastoreItem xmlns:ds="http://schemas.openxmlformats.org/officeDocument/2006/customXml" ds:itemID="{F92D4275-2AF1-42DB-813F-B37A625DC6F1}"/>
</file>

<file path=customXml/itemProps3.xml><?xml version="1.0" encoding="utf-8"?>
<ds:datastoreItem xmlns:ds="http://schemas.openxmlformats.org/officeDocument/2006/customXml" ds:itemID="{755D6B39-0EB1-444B-BD96-EE859DE77E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TimeLapse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2024-09-12T13:00:12Z</dcterms:created>
  <dcterms:modified xsi:type="dcterms:W3CDTF">2024-09-12T13:26:13Z</dcterms:modified>
</cp:coreProperties>
</file>