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Nonmonetary Determinations Report\2024\4th Qtr 2024\"/>
    </mc:Choice>
  </mc:AlternateContent>
  <xr:revisionPtr revIDLastSave="0" documentId="13_ncr:1_{A513F5B3-0FD8-4E9D-8AD2-5FFABBF097F9}" xr6:coauthVersionLast="47" xr6:coauthVersionMax="47" xr10:uidLastSave="{00000000-0000-0000-0000-000000000000}"/>
  <bookViews>
    <workbookView xWindow="-16830" yWindow="-16335" windowWidth="29040" windowHeight="15720" xr2:uid="{98CBF9EA-EE61-4E94-914E-3115A7425C9F}"/>
  </bookViews>
  <sheets>
    <sheet name="TimeLap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H59" i="1"/>
  <c r="I59" i="1" s="1"/>
  <c r="G59" i="1"/>
  <c r="D59" i="1"/>
  <c r="E59" i="1" s="1"/>
  <c r="C59" i="1"/>
  <c r="A2" i="1"/>
</calcChain>
</file>

<file path=xl/sharedStrings.xml><?xml version="1.0" encoding="utf-8"?>
<sst xmlns="http://schemas.openxmlformats.org/spreadsheetml/2006/main" count="69" uniqueCount="66">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</sst>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3" fontId="0" fillId="0" borderId="13" xfId="0" applyNumberFormat="1" applyBorder="1"/>
    <xf numFmtId="10" fontId="0" fillId="0" borderId="13" xfId="0" applyNumberFormat="1" applyBorder="1"/>
    <xf numFmtId="1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4" xfId="0" applyNumberFormat="1" applyBorder="1"/>
    <xf numFmtId="10" fontId="0" fillId="0" borderId="14" xfId="0" applyNumberForma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5" borderId="0" xfId="0" applyFill="1"/>
    <xf numFmtId="0" fontId="0" fillId="0" borderId="0" xfId="0" applyAlignment="1">
      <alignment horizontal="left" vertical="center"/>
    </xf>
    <xf numFmtId="0" fontId="0" fillId="0" borderId="17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4\4th%20Qtr%202024\Graphs_4th%20Qtr%202024.xlsx" TargetMode="External"/><Relationship Id="rId1" Type="http://schemas.openxmlformats.org/officeDocument/2006/relationships/externalLinkPath" Target="Graphs_4th%20Qtr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2024 (December 2024)</v>
          </cell>
        </row>
        <row r="62">
          <cell r="A62" t="str">
            <v>Prepared by Division of Performance Management on 03/4/2025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5F1C4-BA2C-4D7F-88C0-6ECBCF9FCBAE}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5">
      <c r="A2" s="21" t="str">
        <f>'[1]Tbl 1 Nonmon'!A2:F2</f>
        <v>4th Qtr 2024 (December 2024)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5" thickBot="1" x14ac:dyDescent="0.4"/>
    <row r="4" spans="1:10" ht="15" thickBot="1" x14ac:dyDescent="0.4">
      <c r="A4" s="22" t="s">
        <v>1</v>
      </c>
      <c r="B4" s="24" t="s">
        <v>2</v>
      </c>
      <c r="C4" s="26" t="s">
        <v>3</v>
      </c>
      <c r="D4" s="27"/>
      <c r="E4" s="27"/>
      <c r="F4" s="28"/>
      <c r="G4" s="29" t="s">
        <v>4</v>
      </c>
      <c r="H4" s="27"/>
      <c r="I4" s="27"/>
      <c r="J4" s="28"/>
    </row>
    <row r="5" spans="1:10" ht="58.5" thickBot="1" x14ac:dyDescent="0.4">
      <c r="A5" s="23"/>
      <c r="B5" s="25"/>
      <c r="C5" s="1" t="s">
        <v>5</v>
      </c>
      <c r="D5" s="2" t="s">
        <v>6</v>
      </c>
      <c r="E5" s="2" t="s">
        <v>7</v>
      </c>
      <c r="F5" s="3" t="s">
        <v>8</v>
      </c>
      <c r="G5" s="4" t="s">
        <v>5</v>
      </c>
      <c r="H5" s="2" t="s">
        <v>6</v>
      </c>
      <c r="I5" s="5" t="s">
        <v>9</v>
      </c>
      <c r="J5" s="3" t="s">
        <v>8</v>
      </c>
    </row>
    <row r="6" spans="1:10" x14ac:dyDescent="0.35">
      <c r="A6" s="6" t="s">
        <v>10</v>
      </c>
      <c r="B6" s="6">
        <v>6</v>
      </c>
      <c r="C6" s="7">
        <v>2438</v>
      </c>
      <c r="D6" s="7">
        <v>1981</v>
      </c>
      <c r="E6" s="8">
        <v>0.81259999999999999</v>
      </c>
      <c r="F6" s="9">
        <v>16</v>
      </c>
      <c r="G6" s="7">
        <v>5695</v>
      </c>
      <c r="H6" s="7">
        <v>5306</v>
      </c>
      <c r="I6" s="8">
        <v>0.93169999999999997</v>
      </c>
      <c r="J6" s="6">
        <v>14</v>
      </c>
    </row>
    <row r="7" spans="1:10" x14ac:dyDescent="0.35">
      <c r="A7" s="10" t="s">
        <v>11</v>
      </c>
      <c r="B7" s="10">
        <v>3</v>
      </c>
      <c r="C7" s="11">
        <v>11911</v>
      </c>
      <c r="D7" s="11">
        <v>1298</v>
      </c>
      <c r="E7" s="8">
        <v>0.109</v>
      </c>
      <c r="F7" s="9">
        <v>49</v>
      </c>
      <c r="G7" s="11">
        <v>34152</v>
      </c>
      <c r="H7" s="11">
        <v>29734</v>
      </c>
      <c r="I7" s="12">
        <v>0.87060000000000004</v>
      </c>
      <c r="J7" s="10">
        <v>25</v>
      </c>
    </row>
    <row r="8" spans="1:10" x14ac:dyDescent="0.35">
      <c r="A8" s="10" t="s">
        <v>12</v>
      </c>
      <c r="B8" s="10">
        <v>4</v>
      </c>
      <c r="C8" s="11">
        <v>4828</v>
      </c>
      <c r="D8" s="11">
        <v>356</v>
      </c>
      <c r="E8" s="8">
        <v>7.3700000000000002E-2</v>
      </c>
      <c r="F8" s="9">
        <v>51</v>
      </c>
      <c r="G8" s="11">
        <v>4772</v>
      </c>
      <c r="H8" s="11">
        <v>1930</v>
      </c>
      <c r="I8" s="12">
        <v>0.40439999999999998</v>
      </c>
      <c r="J8" s="6">
        <v>49</v>
      </c>
    </row>
    <row r="9" spans="1:10" x14ac:dyDescent="0.35">
      <c r="A9" s="10" t="s">
        <v>13</v>
      </c>
      <c r="B9" s="10">
        <v>6</v>
      </c>
      <c r="C9" s="11">
        <v>17307</v>
      </c>
      <c r="D9" s="11">
        <v>6380</v>
      </c>
      <c r="E9" s="8">
        <v>0.36859999999999998</v>
      </c>
      <c r="F9" s="9">
        <v>40</v>
      </c>
      <c r="G9" s="11">
        <v>8428</v>
      </c>
      <c r="H9" s="11">
        <v>5550</v>
      </c>
      <c r="I9" s="12">
        <v>0.65849999999999997</v>
      </c>
      <c r="J9" s="6">
        <v>41</v>
      </c>
    </row>
    <row r="10" spans="1:10" x14ac:dyDescent="0.35">
      <c r="A10" s="10" t="s">
        <v>14</v>
      </c>
      <c r="B10" s="10">
        <v>6</v>
      </c>
      <c r="C10" s="11">
        <v>111486</v>
      </c>
      <c r="D10" s="11">
        <v>76219</v>
      </c>
      <c r="E10" s="8">
        <v>0.68369999999999997</v>
      </c>
      <c r="F10" s="9">
        <v>28</v>
      </c>
      <c r="G10" s="11">
        <v>80839</v>
      </c>
      <c r="H10" s="11">
        <v>66126</v>
      </c>
      <c r="I10" s="12">
        <v>0.81799999999999995</v>
      </c>
      <c r="J10" s="10">
        <v>32</v>
      </c>
    </row>
    <row r="11" spans="1:10" x14ac:dyDescent="0.35">
      <c r="A11" s="10" t="s">
        <v>15</v>
      </c>
      <c r="B11" s="10">
        <v>4</v>
      </c>
      <c r="C11" s="11">
        <v>27139</v>
      </c>
      <c r="D11" s="11">
        <v>7190</v>
      </c>
      <c r="E11" s="8">
        <v>0.26490000000000002</v>
      </c>
      <c r="F11" s="9">
        <v>43</v>
      </c>
      <c r="G11" s="11">
        <v>25361</v>
      </c>
      <c r="H11" s="11">
        <v>24250</v>
      </c>
      <c r="I11" s="12">
        <v>0.95620000000000005</v>
      </c>
      <c r="J11" s="6">
        <v>9</v>
      </c>
    </row>
    <row r="12" spans="1:10" x14ac:dyDescent="0.35">
      <c r="A12" s="10" t="s">
        <v>16</v>
      </c>
      <c r="B12" s="10">
        <v>1</v>
      </c>
      <c r="C12" s="11">
        <v>11573</v>
      </c>
      <c r="D12" s="11">
        <v>8733</v>
      </c>
      <c r="E12" s="8">
        <v>0.75460000000000005</v>
      </c>
      <c r="F12" s="9">
        <v>20</v>
      </c>
      <c r="G12" s="11">
        <v>17159</v>
      </c>
      <c r="H12" s="11">
        <v>15889</v>
      </c>
      <c r="I12" s="12">
        <v>0.92600000000000005</v>
      </c>
      <c r="J12" s="6">
        <v>16</v>
      </c>
    </row>
    <row r="13" spans="1:10" x14ac:dyDescent="0.35">
      <c r="A13" s="10" t="s">
        <v>17</v>
      </c>
      <c r="B13" s="10">
        <v>2</v>
      </c>
      <c r="C13" s="11">
        <v>2340</v>
      </c>
      <c r="D13" s="11">
        <v>1459</v>
      </c>
      <c r="E13" s="8">
        <v>0.62350000000000005</v>
      </c>
      <c r="F13" s="9">
        <v>30</v>
      </c>
      <c r="G13" s="11">
        <v>2770</v>
      </c>
      <c r="H13" s="11">
        <v>1582</v>
      </c>
      <c r="I13" s="12">
        <v>0.57110000000000005</v>
      </c>
      <c r="J13" s="10">
        <v>46</v>
      </c>
    </row>
    <row r="14" spans="1:10" x14ac:dyDescent="0.35">
      <c r="A14" s="10" t="s">
        <v>18</v>
      </c>
      <c r="B14" s="10">
        <v>2</v>
      </c>
      <c r="C14" s="11">
        <v>1658</v>
      </c>
      <c r="D14" s="11">
        <v>200</v>
      </c>
      <c r="E14" s="8">
        <v>0.1206</v>
      </c>
      <c r="F14" s="9">
        <v>48</v>
      </c>
      <c r="G14" s="11">
        <v>1260</v>
      </c>
      <c r="H14" s="11">
        <v>366</v>
      </c>
      <c r="I14" s="12">
        <v>0.29049999999999998</v>
      </c>
      <c r="J14" s="6">
        <v>53</v>
      </c>
    </row>
    <row r="15" spans="1:10" x14ac:dyDescent="0.35">
      <c r="A15" s="10" t="s">
        <v>19</v>
      </c>
      <c r="B15" s="10">
        <v>3</v>
      </c>
      <c r="C15" s="11">
        <v>20530</v>
      </c>
      <c r="D15" s="11">
        <v>5510</v>
      </c>
      <c r="E15" s="8">
        <v>0.26840000000000003</v>
      </c>
      <c r="F15" s="9">
        <v>42</v>
      </c>
      <c r="G15" s="11">
        <v>26986</v>
      </c>
      <c r="H15" s="11">
        <v>12383</v>
      </c>
      <c r="I15" s="12">
        <v>0.45889999999999997</v>
      </c>
      <c r="J15" s="6">
        <v>48</v>
      </c>
    </row>
    <row r="16" spans="1:10" x14ac:dyDescent="0.35">
      <c r="A16" s="10" t="s">
        <v>20</v>
      </c>
      <c r="B16" s="10">
        <v>3</v>
      </c>
      <c r="C16" s="11">
        <v>18489</v>
      </c>
      <c r="D16" s="11">
        <v>12590</v>
      </c>
      <c r="E16" s="8">
        <v>0.68089999999999995</v>
      </c>
      <c r="F16" s="9">
        <v>29</v>
      </c>
      <c r="G16" s="11">
        <v>12286</v>
      </c>
      <c r="H16" s="11">
        <v>8680</v>
      </c>
      <c r="I16" s="12">
        <v>0.70650000000000002</v>
      </c>
      <c r="J16" s="10">
        <v>39</v>
      </c>
    </row>
    <row r="17" spans="1:10" x14ac:dyDescent="0.35">
      <c r="A17" s="10" t="s">
        <v>21</v>
      </c>
      <c r="B17" s="10">
        <v>6</v>
      </c>
      <c r="C17" s="11">
        <v>2059</v>
      </c>
      <c r="D17" s="11">
        <v>441</v>
      </c>
      <c r="E17" s="8">
        <v>0.2142</v>
      </c>
      <c r="F17" s="9">
        <v>44</v>
      </c>
      <c r="G17" s="11">
        <v>3572</v>
      </c>
      <c r="H17" s="11">
        <v>1171</v>
      </c>
      <c r="I17" s="12">
        <v>0.32779999999999998</v>
      </c>
      <c r="J17" s="6">
        <v>51</v>
      </c>
    </row>
    <row r="18" spans="1:10" x14ac:dyDescent="0.35">
      <c r="A18" s="10" t="s">
        <v>22</v>
      </c>
      <c r="B18" s="10">
        <v>5</v>
      </c>
      <c r="C18" s="11">
        <v>5988</v>
      </c>
      <c r="D18" s="11">
        <v>5758</v>
      </c>
      <c r="E18" s="8">
        <v>0.96160000000000001</v>
      </c>
      <c r="F18" s="9">
        <v>2</v>
      </c>
      <c r="G18" s="11">
        <v>4862</v>
      </c>
      <c r="H18" s="11">
        <v>4751</v>
      </c>
      <c r="I18" s="12">
        <v>0.97719999999999996</v>
      </c>
      <c r="J18" s="6">
        <v>5</v>
      </c>
    </row>
    <row r="19" spans="1:10" x14ac:dyDescent="0.35">
      <c r="A19" s="10" t="s">
        <v>23</v>
      </c>
      <c r="B19" s="10">
        <v>6</v>
      </c>
      <c r="C19" s="11">
        <v>2904</v>
      </c>
      <c r="D19" s="11">
        <v>2650</v>
      </c>
      <c r="E19" s="8">
        <v>0.91249999999999998</v>
      </c>
      <c r="F19" s="9">
        <v>6</v>
      </c>
      <c r="G19" s="11">
        <v>7514</v>
      </c>
      <c r="H19" s="11">
        <v>6855</v>
      </c>
      <c r="I19" s="12">
        <v>0.9123</v>
      </c>
      <c r="J19" s="10">
        <v>17</v>
      </c>
    </row>
    <row r="20" spans="1:10" x14ac:dyDescent="0.35">
      <c r="A20" s="10" t="s">
        <v>24</v>
      </c>
      <c r="B20" s="10">
        <v>5</v>
      </c>
      <c r="C20" s="11">
        <v>34855</v>
      </c>
      <c r="D20" s="11">
        <v>29653</v>
      </c>
      <c r="E20" s="8">
        <v>0.8508</v>
      </c>
      <c r="F20" s="9">
        <v>12</v>
      </c>
      <c r="G20" s="11">
        <v>25180</v>
      </c>
      <c r="H20" s="11">
        <v>22307</v>
      </c>
      <c r="I20" s="12">
        <v>0.88590000000000002</v>
      </c>
      <c r="J20" s="6">
        <v>22</v>
      </c>
    </row>
    <row r="21" spans="1:10" x14ac:dyDescent="0.35">
      <c r="A21" s="10" t="s">
        <v>25</v>
      </c>
      <c r="B21" s="10">
        <v>5</v>
      </c>
      <c r="C21" s="11">
        <v>15266</v>
      </c>
      <c r="D21" s="11">
        <v>7142</v>
      </c>
      <c r="E21" s="8">
        <v>0.46779999999999999</v>
      </c>
      <c r="F21" s="9">
        <v>36</v>
      </c>
      <c r="G21" s="11">
        <v>29140</v>
      </c>
      <c r="H21" s="11">
        <v>24030</v>
      </c>
      <c r="I21" s="12">
        <v>0.8246</v>
      </c>
      <c r="J21" s="6">
        <v>31</v>
      </c>
    </row>
    <row r="22" spans="1:10" x14ac:dyDescent="0.35">
      <c r="A22" s="10" t="s">
        <v>26</v>
      </c>
      <c r="B22" s="10">
        <v>5</v>
      </c>
      <c r="C22" s="11">
        <v>5844</v>
      </c>
      <c r="D22" s="11">
        <v>2329</v>
      </c>
      <c r="E22" s="8">
        <v>0.39850000000000002</v>
      </c>
      <c r="F22" s="9">
        <v>38</v>
      </c>
      <c r="G22" s="11">
        <v>7862</v>
      </c>
      <c r="H22" s="11">
        <v>5592</v>
      </c>
      <c r="I22" s="12">
        <v>0.71130000000000004</v>
      </c>
      <c r="J22" s="10">
        <v>38</v>
      </c>
    </row>
    <row r="23" spans="1:10" x14ac:dyDescent="0.35">
      <c r="A23" s="10" t="s">
        <v>27</v>
      </c>
      <c r="B23" s="10">
        <v>3</v>
      </c>
      <c r="C23" s="11">
        <v>7588</v>
      </c>
      <c r="D23" s="11">
        <v>133</v>
      </c>
      <c r="E23" s="8">
        <v>1.7500000000000002E-2</v>
      </c>
      <c r="F23" s="9">
        <v>53</v>
      </c>
      <c r="G23" s="11">
        <v>12378</v>
      </c>
      <c r="H23" s="11">
        <v>7221</v>
      </c>
      <c r="I23" s="12">
        <v>0.58340000000000003</v>
      </c>
      <c r="J23" s="6">
        <v>45</v>
      </c>
    </row>
    <row r="24" spans="1:10" x14ac:dyDescent="0.35">
      <c r="A24" s="10" t="s">
        <v>28</v>
      </c>
      <c r="B24" s="10">
        <v>4</v>
      </c>
      <c r="C24" s="11">
        <v>8240</v>
      </c>
      <c r="D24" s="11">
        <v>3886</v>
      </c>
      <c r="E24" s="8">
        <v>0.47160000000000002</v>
      </c>
      <c r="F24" s="9">
        <v>35</v>
      </c>
      <c r="G24" s="11">
        <v>13196</v>
      </c>
      <c r="H24" s="11">
        <v>11280</v>
      </c>
      <c r="I24" s="12">
        <v>0.8548</v>
      </c>
      <c r="J24" s="6">
        <v>27</v>
      </c>
    </row>
    <row r="25" spans="1:10" x14ac:dyDescent="0.35">
      <c r="A25" s="10" t="s">
        <v>29</v>
      </c>
      <c r="B25" s="10">
        <v>1</v>
      </c>
      <c r="C25" s="11">
        <v>10582</v>
      </c>
      <c r="D25" s="11">
        <v>1931</v>
      </c>
      <c r="E25" s="8">
        <v>0.1825</v>
      </c>
      <c r="F25" s="9">
        <v>45</v>
      </c>
      <c r="G25" s="11">
        <v>18318</v>
      </c>
      <c r="H25" s="11">
        <v>13829</v>
      </c>
      <c r="I25" s="12">
        <v>0.75490000000000002</v>
      </c>
      <c r="J25" s="10">
        <v>34</v>
      </c>
    </row>
    <row r="26" spans="1:10" x14ac:dyDescent="0.35">
      <c r="A26" s="10" t="s">
        <v>30</v>
      </c>
      <c r="B26" s="10">
        <v>2</v>
      </c>
      <c r="C26" s="11">
        <v>11344</v>
      </c>
      <c r="D26" s="11">
        <v>4119</v>
      </c>
      <c r="E26" s="8">
        <v>0.36309999999999998</v>
      </c>
      <c r="F26" s="9">
        <v>41</v>
      </c>
      <c r="G26" s="11">
        <v>8153</v>
      </c>
      <c r="H26" s="11">
        <v>4193</v>
      </c>
      <c r="I26" s="12">
        <v>0.51429999999999998</v>
      </c>
      <c r="J26" s="6">
        <v>47</v>
      </c>
    </row>
    <row r="27" spans="1:10" x14ac:dyDescent="0.35">
      <c r="A27" s="10" t="s">
        <v>31</v>
      </c>
      <c r="B27" s="10">
        <v>1</v>
      </c>
      <c r="C27" s="11">
        <v>2441</v>
      </c>
      <c r="D27" s="11">
        <v>2109</v>
      </c>
      <c r="E27" s="8">
        <v>0.86399999999999999</v>
      </c>
      <c r="F27" s="9">
        <v>11</v>
      </c>
      <c r="G27" s="11">
        <v>3255</v>
      </c>
      <c r="H27" s="11">
        <v>3088</v>
      </c>
      <c r="I27" s="12">
        <v>0.94869999999999999</v>
      </c>
      <c r="J27" s="6">
        <v>11</v>
      </c>
    </row>
    <row r="28" spans="1:10" x14ac:dyDescent="0.35">
      <c r="A28" s="10" t="s">
        <v>32</v>
      </c>
      <c r="B28" s="10">
        <v>5</v>
      </c>
      <c r="C28" s="11">
        <v>29089</v>
      </c>
      <c r="D28" s="11">
        <v>20855</v>
      </c>
      <c r="E28" s="8">
        <v>0.71689999999999998</v>
      </c>
      <c r="F28" s="9">
        <v>22</v>
      </c>
      <c r="G28" s="11">
        <v>90388</v>
      </c>
      <c r="H28" s="11">
        <v>80702</v>
      </c>
      <c r="I28" s="12">
        <v>0.89280000000000004</v>
      </c>
      <c r="J28" s="10">
        <v>21</v>
      </c>
    </row>
    <row r="29" spans="1:10" x14ac:dyDescent="0.35">
      <c r="A29" s="10" t="s">
        <v>33</v>
      </c>
      <c r="B29" s="10">
        <v>5</v>
      </c>
      <c r="C29" s="11">
        <v>14737</v>
      </c>
      <c r="D29" s="11">
        <v>11780</v>
      </c>
      <c r="E29" s="8">
        <v>0.79930000000000001</v>
      </c>
      <c r="F29" s="9">
        <v>17</v>
      </c>
      <c r="G29" s="11">
        <v>19791</v>
      </c>
      <c r="H29" s="11">
        <v>17234</v>
      </c>
      <c r="I29" s="12">
        <v>0.87080000000000002</v>
      </c>
      <c r="J29" s="6">
        <v>24</v>
      </c>
    </row>
    <row r="30" spans="1:10" x14ac:dyDescent="0.35">
      <c r="A30" s="10" t="s">
        <v>34</v>
      </c>
      <c r="B30" s="10">
        <v>5</v>
      </c>
      <c r="C30" s="11">
        <v>15975</v>
      </c>
      <c r="D30" s="11">
        <v>10923</v>
      </c>
      <c r="E30" s="8">
        <v>0.68379999999999996</v>
      </c>
      <c r="F30" s="9">
        <v>27</v>
      </c>
      <c r="G30" s="11">
        <v>18062</v>
      </c>
      <c r="H30" s="11">
        <v>17438</v>
      </c>
      <c r="I30" s="12">
        <v>0.96550000000000002</v>
      </c>
      <c r="J30" s="6">
        <v>8</v>
      </c>
    </row>
    <row r="31" spans="1:10" x14ac:dyDescent="0.35">
      <c r="A31" s="10" t="s">
        <v>35</v>
      </c>
      <c r="B31" s="10">
        <v>3</v>
      </c>
      <c r="C31" s="11">
        <v>6427</v>
      </c>
      <c r="D31" s="11">
        <v>6040</v>
      </c>
      <c r="E31" s="8">
        <v>0.93979999999999997</v>
      </c>
      <c r="F31" s="9">
        <v>5</v>
      </c>
      <c r="G31" s="11">
        <v>5199</v>
      </c>
      <c r="H31" s="11">
        <v>5155</v>
      </c>
      <c r="I31" s="12">
        <v>0.99150000000000005</v>
      </c>
      <c r="J31" s="10">
        <v>1</v>
      </c>
    </row>
    <row r="32" spans="1:10" x14ac:dyDescent="0.35">
      <c r="A32" s="10" t="s">
        <v>36</v>
      </c>
      <c r="B32" s="10">
        <v>4</v>
      </c>
      <c r="C32" s="11">
        <v>1919</v>
      </c>
      <c r="D32" s="11">
        <v>986</v>
      </c>
      <c r="E32" s="8">
        <v>0.51380000000000003</v>
      </c>
      <c r="F32" s="9">
        <v>34</v>
      </c>
      <c r="G32" s="11">
        <v>5619</v>
      </c>
      <c r="H32" s="11">
        <v>4772</v>
      </c>
      <c r="I32" s="12">
        <v>0.84930000000000005</v>
      </c>
      <c r="J32" s="6">
        <v>28</v>
      </c>
    </row>
    <row r="33" spans="1:10" x14ac:dyDescent="0.35">
      <c r="A33" s="10" t="s">
        <v>37</v>
      </c>
      <c r="B33" s="10">
        <v>3</v>
      </c>
      <c r="C33" s="11">
        <v>16590</v>
      </c>
      <c r="D33" s="11">
        <v>11986</v>
      </c>
      <c r="E33" s="8">
        <v>0.72250000000000003</v>
      </c>
      <c r="F33" s="9">
        <v>21</v>
      </c>
      <c r="G33" s="11">
        <v>23917</v>
      </c>
      <c r="H33" s="11">
        <v>21416</v>
      </c>
      <c r="I33" s="12">
        <v>0.89539999999999997</v>
      </c>
      <c r="J33" s="6">
        <v>20</v>
      </c>
    </row>
    <row r="34" spans="1:10" x14ac:dyDescent="0.35">
      <c r="A34" s="10" t="s">
        <v>38</v>
      </c>
      <c r="B34" s="10">
        <v>4</v>
      </c>
      <c r="C34" s="11">
        <v>1857</v>
      </c>
      <c r="D34" s="11">
        <v>1775</v>
      </c>
      <c r="E34" s="8">
        <v>0.95579999999999998</v>
      </c>
      <c r="F34" s="9">
        <v>3</v>
      </c>
      <c r="G34" s="11">
        <v>3236</v>
      </c>
      <c r="H34" s="11">
        <v>3196</v>
      </c>
      <c r="I34" s="12">
        <v>0.98760000000000003</v>
      </c>
      <c r="J34" s="10">
        <v>3</v>
      </c>
    </row>
    <row r="35" spans="1:10" x14ac:dyDescent="0.35">
      <c r="A35" s="10" t="s">
        <v>39</v>
      </c>
      <c r="B35" s="10">
        <v>5</v>
      </c>
      <c r="C35" s="11">
        <v>3907</v>
      </c>
      <c r="D35" s="11">
        <v>3719</v>
      </c>
      <c r="E35" s="8">
        <v>0.95189999999999997</v>
      </c>
      <c r="F35" s="9">
        <v>4</v>
      </c>
      <c r="G35" s="11">
        <v>8100</v>
      </c>
      <c r="H35" s="11">
        <v>7991</v>
      </c>
      <c r="I35" s="12">
        <v>0.98650000000000004</v>
      </c>
      <c r="J35" s="6">
        <v>4</v>
      </c>
    </row>
    <row r="36" spans="1:10" x14ac:dyDescent="0.35">
      <c r="A36" s="10" t="s">
        <v>40</v>
      </c>
      <c r="B36" s="10">
        <v>1</v>
      </c>
      <c r="C36" s="11">
        <v>1718</v>
      </c>
      <c r="D36" s="11">
        <v>1454</v>
      </c>
      <c r="E36" s="8">
        <v>0.84630000000000005</v>
      </c>
      <c r="F36" s="9">
        <v>13</v>
      </c>
      <c r="G36" s="11">
        <v>3733</v>
      </c>
      <c r="H36" s="11">
        <v>3395</v>
      </c>
      <c r="I36" s="12">
        <v>0.90949999999999998</v>
      </c>
      <c r="J36" s="6">
        <v>18</v>
      </c>
    </row>
    <row r="37" spans="1:10" x14ac:dyDescent="0.35">
      <c r="A37" s="10" t="s">
        <v>41</v>
      </c>
      <c r="B37" s="10">
        <v>1</v>
      </c>
      <c r="C37" s="11">
        <v>30651</v>
      </c>
      <c r="D37" s="11">
        <v>21836</v>
      </c>
      <c r="E37" s="8">
        <v>0.71240000000000003</v>
      </c>
      <c r="F37" s="9">
        <v>24</v>
      </c>
      <c r="G37" s="11">
        <v>24965</v>
      </c>
      <c r="H37" s="11">
        <v>21512</v>
      </c>
      <c r="I37" s="12">
        <v>0.86170000000000002</v>
      </c>
      <c r="J37" s="10">
        <v>26</v>
      </c>
    </row>
    <row r="38" spans="1:10" x14ac:dyDescent="0.35">
      <c r="A38" s="10" t="s">
        <v>42</v>
      </c>
      <c r="B38" s="10">
        <v>4</v>
      </c>
      <c r="C38" s="11">
        <v>3871</v>
      </c>
      <c r="D38" s="11">
        <v>620</v>
      </c>
      <c r="E38" s="8">
        <v>0.16020000000000001</v>
      </c>
      <c r="F38" s="9">
        <v>46</v>
      </c>
      <c r="G38" s="11">
        <v>6792</v>
      </c>
      <c r="H38" s="11">
        <v>4032</v>
      </c>
      <c r="I38" s="12">
        <v>0.59360000000000002</v>
      </c>
      <c r="J38" s="6">
        <v>44</v>
      </c>
    </row>
    <row r="39" spans="1:10" x14ac:dyDescent="0.35">
      <c r="A39" s="10" t="s">
        <v>43</v>
      </c>
      <c r="B39" s="10">
        <v>6</v>
      </c>
      <c r="C39" s="11">
        <v>13851</v>
      </c>
      <c r="D39" s="11">
        <v>728</v>
      </c>
      <c r="E39" s="8">
        <v>5.2600000000000001E-2</v>
      </c>
      <c r="F39" s="9">
        <v>52</v>
      </c>
      <c r="G39" s="11">
        <v>10373</v>
      </c>
      <c r="H39" s="11">
        <v>3019</v>
      </c>
      <c r="I39" s="12">
        <v>0.29099999999999998</v>
      </c>
      <c r="J39" s="6">
        <v>52</v>
      </c>
    </row>
    <row r="40" spans="1:10" x14ac:dyDescent="0.35">
      <c r="A40" s="10" t="s">
        <v>44</v>
      </c>
      <c r="B40" s="10">
        <v>1</v>
      </c>
      <c r="C40" s="11">
        <v>26287</v>
      </c>
      <c r="D40" s="11">
        <v>11599</v>
      </c>
      <c r="E40" s="8">
        <v>0.44119999999999998</v>
      </c>
      <c r="F40" s="9">
        <v>37</v>
      </c>
      <c r="G40" s="11">
        <v>35187</v>
      </c>
      <c r="H40" s="11">
        <v>21759</v>
      </c>
      <c r="I40" s="12">
        <v>0.61839999999999995</v>
      </c>
      <c r="J40" s="10">
        <v>43</v>
      </c>
    </row>
    <row r="41" spans="1:10" x14ac:dyDescent="0.35">
      <c r="A41" s="10" t="s">
        <v>45</v>
      </c>
      <c r="B41" s="10">
        <v>5</v>
      </c>
      <c r="C41" s="11">
        <v>20570</v>
      </c>
      <c r="D41" s="11">
        <v>15692</v>
      </c>
      <c r="E41" s="8">
        <v>0.76290000000000002</v>
      </c>
      <c r="F41" s="9">
        <v>19</v>
      </c>
      <c r="G41" s="11">
        <v>32739</v>
      </c>
      <c r="H41" s="11">
        <v>27185</v>
      </c>
      <c r="I41" s="12">
        <v>0.83040000000000003</v>
      </c>
      <c r="J41" s="6">
        <v>29</v>
      </c>
    </row>
    <row r="42" spans="1:10" x14ac:dyDescent="0.35">
      <c r="A42" s="10" t="s">
        <v>46</v>
      </c>
      <c r="B42" s="10">
        <v>4</v>
      </c>
      <c r="C42" s="11">
        <v>8409</v>
      </c>
      <c r="D42" s="11">
        <v>7023</v>
      </c>
      <c r="E42" s="8">
        <v>0.83520000000000005</v>
      </c>
      <c r="F42" s="9">
        <v>14</v>
      </c>
      <c r="G42" s="11">
        <v>8908</v>
      </c>
      <c r="H42" s="11">
        <v>8355</v>
      </c>
      <c r="I42" s="12">
        <v>0.93789999999999996</v>
      </c>
      <c r="J42" s="6">
        <v>13</v>
      </c>
    </row>
    <row r="43" spans="1:10" x14ac:dyDescent="0.35">
      <c r="A43" s="10" t="s">
        <v>47</v>
      </c>
      <c r="B43" s="10">
        <v>6</v>
      </c>
      <c r="C43" s="11">
        <v>9053</v>
      </c>
      <c r="D43" s="11">
        <v>5145</v>
      </c>
      <c r="E43" s="8">
        <v>0.56830000000000003</v>
      </c>
      <c r="F43" s="9">
        <v>31</v>
      </c>
      <c r="G43" s="11">
        <v>35433</v>
      </c>
      <c r="H43" s="11">
        <v>31132</v>
      </c>
      <c r="I43" s="12">
        <v>0.87860000000000005</v>
      </c>
      <c r="J43" s="10">
        <v>23</v>
      </c>
    </row>
    <row r="44" spans="1:10" x14ac:dyDescent="0.35">
      <c r="A44" s="10" t="s">
        <v>48</v>
      </c>
      <c r="B44" s="10">
        <v>2</v>
      </c>
      <c r="C44" s="11">
        <v>39226</v>
      </c>
      <c r="D44" s="11">
        <v>26926</v>
      </c>
      <c r="E44" s="8">
        <v>0.68640000000000001</v>
      </c>
      <c r="F44" s="9">
        <v>25</v>
      </c>
      <c r="G44" s="11">
        <v>42722</v>
      </c>
      <c r="H44" s="11">
        <v>31471</v>
      </c>
      <c r="I44" s="12">
        <v>0.73660000000000003</v>
      </c>
      <c r="J44" s="6">
        <v>36</v>
      </c>
    </row>
    <row r="45" spans="1:10" x14ac:dyDescent="0.35">
      <c r="A45" s="10" t="s">
        <v>49</v>
      </c>
      <c r="B45" s="10">
        <v>1</v>
      </c>
      <c r="C45" s="11">
        <v>3620</v>
      </c>
      <c r="D45" s="11">
        <v>1940</v>
      </c>
      <c r="E45" s="8">
        <v>0.53590000000000004</v>
      </c>
      <c r="F45" s="9">
        <v>33</v>
      </c>
      <c r="G45" s="11">
        <v>3042</v>
      </c>
      <c r="H45" s="11">
        <v>2203</v>
      </c>
      <c r="I45" s="12">
        <v>0.72419999999999995</v>
      </c>
      <c r="J45" s="6">
        <v>37</v>
      </c>
    </row>
    <row r="46" spans="1:10" x14ac:dyDescent="0.35">
      <c r="A46" s="10" t="s">
        <v>50</v>
      </c>
      <c r="B46" s="10">
        <v>1</v>
      </c>
      <c r="C46" s="11">
        <v>2983</v>
      </c>
      <c r="D46" s="11">
        <v>2131</v>
      </c>
      <c r="E46" s="8">
        <v>0.71440000000000003</v>
      </c>
      <c r="F46" s="9">
        <v>23</v>
      </c>
      <c r="G46" s="11">
        <v>2433</v>
      </c>
      <c r="H46" s="11">
        <v>1506</v>
      </c>
      <c r="I46" s="12">
        <v>0.61899999999999999</v>
      </c>
      <c r="J46" s="10">
        <v>42</v>
      </c>
    </row>
    <row r="47" spans="1:10" x14ac:dyDescent="0.35">
      <c r="A47" s="10" t="s">
        <v>51</v>
      </c>
      <c r="B47" s="10">
        <v>3</v>
      </c>
      <c r="C47" s="11">
        <v>8916</v>
      </c>
      <c r="D47" s="11">
        <v>7831</v>
      </c>
      <c r="E47" s="8">
        <v>0.87829999999999997</v>
      </c>
      <c r="F47" s="9">
        <v>9</v>
      </c>
      <c r="G47" s="11">
        <v>15963</v>
      </c>
      <c r="H47" s="11">
        <v>15826</v>
      </c>
      <c r="I47" s="12">
        <v>0.99139999999999995</v>
      </c>
      <c r="J47" s="6">
        <v>2</v>
      </c>
    </row>
    <row r="48" spans="1:10" x14ac:dyDescent="0.35">
      <c r="A48" s="10" t="s">
        <v>52</v>
      </c>
      <c r="B48" s="10">
        <v>4</v>
      </c>
      <c r="C48" s="11">
        <v>1188</v>
      </c>
      <c r="D48" s="11">
        <v>1037</v>
      </c>
      <c r="E48" s="8">
        <v>0.87290000000000001</v>
      </c>
      <c r="F48" s="9">
        <v>10</v>
      </c>
      <c r="G48" s="11">
        <v>1042</v>
      </c>
      <c r="H48" s="11">
        <v>966</v>
      </c>
      <c r="I48" s="12">
        <v>0.92710000000000004</v>
      </c>
      <c r="J48" s="6">
        <v>15</v>
      </c>
    </row>
    <row r="49" spans="1:10" x14ac:dyDescent="0.35">
      <c r="A49" s="10" t="s">
        <v>53</v>
      </c>
      <c r="B49" s="10">
        <v>3</v>
      </c>
      <c r="C49" s="11">
        <v>13966</v>
      </c>
      <c r="D49" s="11">
        <v>12579</v>
      </c>
      <c r="E49" s="8">
        <v>0.90069999999999995</v>
      </c>
      <c r="F49" s="9">
        <v>8</v>
      </c>
      <c r="G49" s="11">
        <v>20480</v>
      </c>
      <c r="H49" s="11">
        <v>15614</v>
      </c>
      <c r="I49" s="12">
        <v>0.76239999999999997</v>
      </c>
      <c r="J49" s="10">
        <v>33</v>
      </c>
    </row>
    <row r="50" spans="1:10" x14ac:dyDescent="0.35">
      <c r="A50" s="10" t="s">
        <v>54</v>
      </c>
      <c r="B50" s="10">
        <v>4</v>
      </c>
      <c r="C50" s="11">
        <v>87261</v>
      </c>
      <c r="D50" s="11">
        <v>34401</v>
      </c>
      <c r="E50" s="8">
        <v>0.39419999999999999</v>
      </c>
      <c r="F50" s="9">
        <v>39</v>
      </c>
      <c r="G50" s="11">
        <v>65956</v>
      </c>
      <c r="H50" s="11">
        <v>59635</v>
      </c>
      <c r="I50" s="12">
        <v>0.9042</v>
      </c>
      <c r="J50" s="6">
        <v>19</v>
      </c>
    </row>
    <row r="51" spans="1:10" x14ac:dyDescent="0.35">
      <c r="A51" s="10" t="s">
        <v>55</v>
      </c>
      <c r="B51" s="10">
        <v>4</v>
      </c>
      <c r="C51" s="11">
        <v>7940</v>
      </c>
      <c r="D51" s="11">
        <v>7230</v>
      </c>
      <c r="E51" s="8">
        <v>0.91059999999999997</v>
      </c>
      <c r="F51" s="9">
        <v>7</v>
      </c>
      <c r="G51" s="11">
        <v>16154</v>
      </c>
      <c r="H51" s="11">
        <v>15671</v>
      </c>
      <c r="I51" s="12">
        <v>0.97009999999999996</v>
      </c>
      <c r="J51" s="6">
        <v>7</v>
      </c>
    </row>
    <row r="52" spans="1:10" x14ac:dyDescent="0.35">
      <c r="A52" s="10" t="s">
        <v>56</v>
      </c>
      <c r="B52" s="10">
        <v>2</v>
      </c>
      <c r="C52" s="11">
        <v>14716</v>
      </c>
      <c r="D52" s="11">
        <v>12143</v>
      </c>
      <c r="E52" s="8">
        <v>0.82520000000000004</v>
      </c>
      <c r="F52" s="9">
        <v>15</v>
      </c>
      <c r="G52" s="11">
        <v>8570</v>
      </c>
      <c r="H52" s="11">
        <v>7078</v>
      </c>
      <c r="I52" s="12">
        <v>0.82589999999999997</v>
      </c>
      <c r="J52" s="10">
        <v>30</v>
      </c>
    </row>
    <row r="53" spans="1:10" x14ac:dyDescent="0.35">
      <c r="A53" s="10" t="s">
        <v>57</v>
      </c>
      <c r="B53" s="10">
        <v>1</v>
      </c>
      <c r="C53" s="11">
        <v>107</v>
      </c>
      <c r="D53" s="11">
        <v>60</v>
      </c>
      <c r="E53" s="8">
        <v>0.56069999999999998</v>
      </c>
      <c r="F53" s="9">
        <v>32</v>
      </c>
      <c r="G53" s="11">
        <v>66</v>
      </c>
      <c r="H53" s="11">
        <v>49</v>
      </c>
      <c r="I53" s="12">
        <v>0.74239999999999995</v>
      </c>
      <c r="J53" s="6">
        <v>35</v>
      </c>
    </row>
    <row r="54" spans="1:10" x14ac:dyDescent="0.35">
      <c r="A54" s="10" t="s">
        <v>58</v>
      </c>
      <c r="B54" s="10">
        <v>1</v>
      </c>
      <c r="C54" s="11">
        <v>1137</v>
      </c>
      <c r="D54" s="11">
        <v>106</v>
      </c>
      <c r="E54" s="8">
        <v>9.3200000000000005E-2</v>
      </c>
      <c r="F54" s="9">
        <v>50</v>
      </c>
      <c r="G54" s="11">
        <v>907</v>
      </c>
      <c r="H54" s="11">
        <v>300</v>
      </c>
      <c r="I54" s="12">
        <v>0.33079999999999998</v>
      </c>
      <c r="J54" s="6">
        <v>50</v>
      </c>
    </row>
    <row r="55" spans="1:10" x14ac:dyDescent="0.35">
      <c r="A55" s="10" t="s">
        <v>59</v>
      </c>
      <c r="B55" s="10">
        <v>6</v>
      </c>
      <c r="C55" s="11">
        <v>24209</v>
      </c>
      <c r="D55" s="11">
        <v>3471</v>
      </c>
      <c r="E55" s="8">
        <v>0.1434</v>
      </c>
      <c r="F55" s="9">
        <v>47</v>
      </c>
      <c r="G55" s="11">
        <v>47419</v>
      </c>
      <c r="H55" s="11">
        <v>32854</v>
      </c>
      <c r="I55" s="12">
        <v>0.69279999999999997</v>
      </c>
      <c r="J55" s="10">
        <v>40</v>
      </c>
    </row>
    <row r="56" spans="1:10" x14ac:dyDescent="0.35">
      <c r="A56" s="10" t="s">
        <v>60</v>
      </c>
      <c r="B56" s="10">
        <v>5</v>
      </c>
      <c r="C56" s="11">
        <v>13892</v>
      </c>
      <c r="D56" s="11">
        <v>11033</v>
      </c>
      <c r="E56" s="8">
        <v>0.79420000000000002</v>
      </c>
      <c r="F56" s="9">
        <v>18</v>
      </c>
      <c r="G56" s="11">
        <v>35714</v>
      </c>
      <c r="H56" s="11">
        <v>33551</v>
      </c>
      <c r="I56" s="12">
        <v>0.93940000000000001</v>
      </c>
      <c r="J56" s="6">
        <v>12</v>
      </c>
    </row>
    <row r="57" spans="1:10" x14ac:dyDescent="0.35">
      <c r="A57" s="10" t="s">
        <v>61</v>
      </c>
      <c r="B57" s="10">
        <v>2</v>
      </c>
      <c r="C57" s="11">
        <v>3732</v>
      </c>
      <c r="D57" s="11">
        <v>3593</v>
      </c>
      <c r="E57" s="8">
        <v>0.96279999999999999</v>
      </c>
      <c r="F57" s="9">
        <v>1</v>
      </c>
      <c r="G57" s="11">
        <v>3740</v>
      </c>
      <c r="H57" s="11">
        <v>3637</v>
      </c>
      <c r="I57" s="12">
        <v>0.97250000000000003</v>
      </c>
      <c r="J57" s="6">
        <v>6</v>
      </c>
    </row>
    <row r="58" spans="1:10" x14ac:dyDescent="0.35">
      <c r="A58" s="10" t="s">
        <v>62</v>
      </c>
      <c r="B58" s="10">
        <v>4</v>
      </c>
      <c r="C58" s="11">
        <v>1360</v>
      </c>
      <c r="D58" s="11">
        <v>933</v>
      </c>
      <c r="E58" s="8">
        <v>0.68600000000000005</v>
      </c>
      <c r="F58" s="9">
        <v>26</v>
      </c>
      <c r="G58" s="11">
        <v>3157</v>
      </c>
      <c r="H58" s="11">
        <v>3003</v>
      </c>
      <c r="I58" s="12">
        <v>0.95120000000000005</v>
      </c>
      <c r="J58" s="10">
        <v>10</v>
      </c>
    </row>
    <row r="59" spans="1:10" x14ac:dyDescent="0.35">
      <c r="A59" s="13" t="s">
        <v>63</v>
      </c>
      <c r="B59" s="14"/>
      <c r="C59" s="15">
        <f>SUM(C6:C58)</f>
        <v>765974</v>
      </c>
      <c r="D59" s="15">
        <f>SUM(D6:D58)</f>
        <v>439642</v>
      </c>
      <c r="E59" s="16">
        <f>D59/C59</f>
        <v>0.57396465154169729</v>
      </c>
      <c r="F59" s="16"/>
      <c r="G59" s="15">
        <f>SUM(G6:G58)</f>
        <v>952945</v>
      </c>
      <c r="H59" s="15">
        <f>SUM(H6:H58)</f>
        <v>777770</v>
      </c>
      <c r="I59" s="16">
        <f>H59/G59</f>
        <v>0.81617512028501116</v>
      </c>
      <c r="J59" s="16"/>
    </row>
    <row r="60" spans="1:10" x14ac:dyDescent="0.35">
      <c r="A60" s="17"/>
      <c r="B60" s="19" t="s">
        <v>64</v>
      </c>
      <c r="C60" s="19"/>
    </row>
    <row r="61" spans="1:10" x14ac:dyDescent="0.35">
      <c r="A61" s="18" t="s">
        <v>65</v>
      </c>
    </row>
    <row r="62" spans="1:10" x14ac:dyDescent="0.35">
      <c r="A62" s="18" t="str">
        <f>'[1]Tbl 1 Nonmon'!A62</f>
        <v>Prepared by Division of Performance Management on 03/4/2025</v>
      </c>
    </row>
  </sheetData>
  <mergeCells count="7">
    <mergeCell ref="B60:C60"/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070394-B9B5-4D05-B35C-5CDC2C223C04}"/>
</file>

<file path=customXml/itemProps2.xml><?xml version="1.0" encoding="utf-8"?>
<ds:datastoreItem xmlns:ds="http://schemas.openxmlformats.org/officeDocument/2006/customXml" ds:itemID="{40FD8977-327E-481C-8A7F-8652CAB29FE6}"/>
</file>

<file path=customXml/itemProps3.xml><?xml version="1.0" encoding="utf-8"?>
<ds:datastoreItem xmlns:ds="http://schemas.openxmlformats.org/officeDocument/2006/customXml" ds:itemID="{B3988304-E74F-4A8E-8210-21EEE8B616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TimeLapse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2024-12-04T19:32:33Z</dcterms:created>
  <dcterms:modified xsi:type="dcterms:W3CDTF">2025-03-05T15:33:51Z</dcterms:modified>
</cp:coreProperties>
</file>