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17\"/>
    </mc:Choice>
  </mc:AlternateContent>
  <bookViews>
    <workbookView xWindow="0" yWindow="0" windowWidth="19200" windowHeight="64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7" i="7" l="1"/>
  <c r="O17" i="7"/>
  <c r="M17" i="7"/>
  <c r="K17" i="7"/>
  <c r="L17" i="7" s="1"/>
  <c r="I17" i="7"/>
  <c r="G17" i="7"/>
  <c r="F17" i="7"/>
  <c r="E17" i="7"/>
  <c r="D17" i="7"/>
  <c r="C17" i="7"/>
  <c r="B17" i="7"/>
  <c r="Q20" i="5"/>
  <c r="O20" i="5"/>
  <c r="M20" i="5"/>
  <c r="K20" i="5"/>
  <c r="L20" i="5" s="1"/>
  <c r="I20" i="5"/>
  <c r="G20" i="5"/>
  <c r="H20" i="5" s="1"/>
  <c r="F20" i="5"/>
  <c r="E20" i="5"/>
  <c r="D20" i="5"/>
  <c r="C20" i="5"/>
  <c r="B20" i="5"/>
  <c r="Q17" i="4"/>
  <c r="O17" i="4"/>
  <c r="M17" i="4"/>
  <c r="K17" i="4"/>
  <c r="L17" i="4" s="1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R15" i="3" s="1"/>
  <c r="E15" i="3"/>
  <c r="D15" i="3"/>
  <c r="C15" i="3"/>
  <c r="B15" i="3"/>
  <c r="R20" i="5" l="1"/>
  <c r="P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L19" i="6" s="1"/>
  <c r="I19" i="6"/>
  <c r="G19" i="6"/>
  <c r="F19" i="6"/>
  <c r="E19" i="6"/>
  <c r="D19" i="6"/>
  <c r="C19" i="6"/>
  <c r="B19" i="6"/>
  <c r="Q19" i="2"/>
  <c r="O19" i="2"/>
  <c r="M19" i="2"/>
  <c r="K19" i="2"/>
  <c r="I19" i="2"/>
  <c r="G19" i="2"/>
  <c r="H19" i="2" s="1"/>
  <c r="F19" i="2"/>
  <c r="E19" i="2"/>
  <c r="D19" i="2"/>
  <c r="C19" i="2"/>
  <c r="B19" i="2"/>
  <c r="J19" i="2" l="1"/>
  <c r="N19" i="2"/>
  <c r="P19" i="2"/>
  <c r="R19" i="2"/>
  <c r="L19" i="2"/>
  <c r="N19" i="6"/>
  <c r="H19" i="6"/>
  <c r="P19" i="6"/>
  <c r="J19" i="6"/>
  <c r="R19" i="6"/>
  <c r="F62" i="1" l="1"/>
  <c r="E62" i="1"/>
  <c r="D62" i="1"/>
  <c r="R62" i="1"/>
  <c r="P62" i="1"/>
  <c r="N62" i="1"/>
  <c r="L62" i="1"/>
  <c r="J62" i="1"/>
  <c r="H62" i="1"/>
  <c r="C62" i="1"/>
  <c r="G62" i="1"/>
  <c r="S62" i="1" l="1"/>
  <c r="M62" i="1"/>
  <c r="O62" i="1"/>
  <c r="I62" i="1"/>
  <c r="Q62" i="1"/>
  <c r="K62" i="1"/>
</calcChain>
</file>

<file path=xl/sharedStrings.xml><?xml version="1.0" encoding="utf-8"?>
<sst xmlns="http://schemas.openxmlformats.org/spreadsheetml/2006/main" count="598" uniqueCount="98">
  <si>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</si>
  <si>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</si>
  <si>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</si>
  <si>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</si>
  <si>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</si>
  <si>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</si>
  <si>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</si>
  <si>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</si>
  <si>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</si>
  <si>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</si>
  <si>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</si>
  <si>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</si>
  <si>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</si>
  <si>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</si>
  <si>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</si>
  <si>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</si>
  <si>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</si>
  <si>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</si>
  <si>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</si>
  <si>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</si>
  <si>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</si>
  <si>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</si>
  <si>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</si>
  <si>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</si>
  <si>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</si>
  <si>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</si>
  <si>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</si>
  <si>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</si>
  <si>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</si>
  <si>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</si>
  <si>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</si>
  <si>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</si>
  <si>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</si>
  <si>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</si>
  <si>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</si>
  <si>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</si>
  <si>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</si>
  <si>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</si>
  <si>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</si>
  <si>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</si>
  <si>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</si>
  <si>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</si>
  <si>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</si>
  <si>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</si>
  <si>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</si>
  <si>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</si>
  <si>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</si>
  <si>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</si>
  <si>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</si>
  <si>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</si>
  <si>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</si>
  <si>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</si>
  <si>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</si>
  <si>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</si>
  <si>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</si>
  <si>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</si>
  <si>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</si>
  <si>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</si>
  <si>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</si>
  <si>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</si>
  <si>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</si>
  <si>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</si>
  <si>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</si>
  <si>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</si>
  <si>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</si>
  <si>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</si>
  <si>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</si>
  <si>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</si>
  <si>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</si>
  <si>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</si>
  <si>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</si>
  <si>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</si>
  <si>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</si>
  <si>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</si>
  <si>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</si>
  <si>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</si>
  <si>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</si>
  <si>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</si>
  <si>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</si>
  <si>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</si>
  <si>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</si>
  <si>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</si>
  <si>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</si>
  <si>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</si>
  <si>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</si>
  <si>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</si>
  <si>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</si>
  <si>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</si>
  <si>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</si>
  <si>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</si>
  <si>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</si>
  <si>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</si>
  <si>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</si>
  <si>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</si>
  <si>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</si>
  <si>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</si>
  <si>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Last Updated:  11/19/2018</t>
  </si>
  <si>
    <t>Missing data from the ETA 5130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</si>
</sst>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0" fillId="2" borderId="4" xfId="0" applyFill="1" applyBorder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2" borderId="7" xfId="0" applyFill="1" applyBorder="1"/>
    <xf numFmtId="0" fontId="4" fillId="2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3" fontId="5" fillId="0" borderId="10" xfId="1" applyNumberFormat="1" applyFont="1" applyFill="1" applyBorder="1"/>
    <xf numFmtId="3" fontId="6" fillId="0" borderId="10" xfId="0" applyNumberFormat="1" applyFont="1" applyBorder="1"/>
    <xf numFmtId="164" fontId="6" fillId="0" borderId="10" xfId="0" applyNumberFormat="1" applyFont="1" applyBorder="1"/>
    <xf numFmtId="3" fontId="6" fillId="0" borderId="14" xfId="0" applyNumberFormat="1" applyFont="1" applyBorder="1"/>
    <xf numFmtId="3" fontId="5" fillId="0" borderId="14" xfId="1" applyNumberFormat="1" applyFont="1" applyFill="1" applyBorder="1"/>
    <xf numFmtId="164" fontId="6" fillId="0" borderId="14" xfId="0" applyNumberFormat="1" applyFont="1" applyBorder="1"/>
    <xf numFmtId="3" fontId="3" fillId="0" borderId="2" xfId="0" applyNumberFormat="1" applyFont="1" applyBorder="1"/>
    <xf numFmtId="164" fontId="3" fillId="0" borderId="2" xfId="0" applyNumberFormat="1" applyFont="1" applyBorder="1"/>
    <xf numFmtId="164" fontId="3" fillId="0" borderId="3" xfId="0" applyNumberFormat="1" applyFont="1" applyBorder="1"/>
    <xf numFmtId="0" fontId="5" fillId="0" borderId="15" xfId="0" applyFont="1" applyFill="1" applyBorder="1" applyAlignment="1">
      <alignment horizontal="center"/>
    </xf>
    <xf numFmtId="3" fontId="5" fillId="0" borderId="16" xfId="1" applyNumberFormat="1" applyFont="1" applyFill="1" applyBorder="1"/>
    <xf numFmtId="3" fontId="6" fillId="0" borderId="16" xfId="0" applyNumberFormat="1" applyFont="1" applyBorder="1"/>
    <xf numFmtId="164" fontId="6" fillId="0" borderId="16" xfId="0" applyNumberFormat="1" applyFont="1" applyBorder="1"/>
    <xf numFmtId="164" fontId="6" fillId="0" borderId="17" xfId="0" applyNumberFormat="1" applyFont="1" applyBorder="1"/>
    <xf numFmtId="0" fontId="5" fillId="0" borderId="18" xfId="0" applyFont="1" applyFill="1" applyBorder="1" applyAlignment="1">
      <alignment horizontal="center"/>
    </xf>
    <xf numFmtId="164" fontId="6" fillId="0" borderId="19" xfId="0" applyNumberFormat="1" applyFont="1" applyBorder="1"/>
    <xf numFmtId="0" fontId="5" fillId="0" borderId="20" xfId="0" applyFont="1" applyFill="1" applyBorder="1" applyAlignment="1">
      <alignment horizontal="center"/>
    </xf>
    <xf numFmtId="3" fontId="5" fillId="0" borderId="21" xfId="1" applyNumberFormat="1" applyFont="1" applyFill="1" applyBorder="1"/>
    <xf numFmtId="3" fontId="6" fillId="0" borderId="21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3" fillId="0" borderId="13" xfId="0" applyFont="1" applyBorder="1" applyAlignment="1">
      <alignment horizontal="center" wrapText="1"/>
    </xf>
    <xf numFmtId="3" fontId="3" fillId="0" borderId="13" xfId="0" applyNumberFormat="1" applyFont="1" applyBorder="1"/>
    <xf numFmtId="164" fontId="3" fillId="0" borderId="13" xfId="0" applyNumberFormat="1" applyFont="1" applyBorder="1"/>
    <xf numFmtId="164" fontId="6" fillId="0" borderId="23" xfId="0" applyNumberFormat="1" applyFont="1" applyBorder="1"/>
    <xf numFmtId="0" fontId="0" fillId="0" borderId="0" xfId="0" applyFill="1"/>
    <xf numFmtId="0" fontId="2" fillId="2" borderId="24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3" fontId="3" fillId="0" borderId="27" xfId="0" applyNumberFormat="1" applyFont="1" applyBorder="1"/>
    <xf numFmtId="164" fontId="3" fillId="0" borderId="27" xfId="0" applyNumberFormat="1" applyFont="1" applyBorder="1"/>
    <xf numFmtId="164" fontId="3" fillId="0" borderId="28" xfId="0" applyNumberFormat="1" applyFont="1" applyBorder="1"/>
    <xf numFmtId="0" fontId="0" fillId="4" borderId="0" xfId="0" applyFill="1"/>
    <xf numFmtId="0" fontId="6" fillId="0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1.28515625" customWidth="1"/>
    <col min="4" max="7" width="13.140625" customWidth="1"/>
    <col min="8" max="9" width="12.7109375" customWidth="1"/>
    <col min="10" max="11" width="14" customWidth="1"/>
    <col min="12" max="13" width="11.5703125" customWidth="1"/>
    <col min="14" max="15" width="12.42578125" customWidth="1"/>
    <col min="16" max="17" width="13.42578125" customWidth="1"/>
    <col min="18" max="19" width="13.85546875" customWidth="1"/>
  </cols>
  <sheetData>
    <row r="1" spans="1:19" ht="24" thickBot="1" x14ac:dyDescent="0.4">
      <c r="A1" s="55" t="s">
        <v>61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40"/>
    </row>
    <row r="2" spans="1:19" ht="18.75" thickBot="1" x14ac:dyDescent="0.3">
      <c r="A2" s="59" t="s">
        <v>60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1"/>
    </row>
    <row r="3" spans="1:19" ht="18.75" thickBot="1" x14ac:dyDescent="0.3">
      <c r="A3" s="13"/>
      <c r="B3" s="11"/>
      <c r="C3" s="57" t="s">
        <v>62</v>
      </c>
      <c r="D3" s="58"/>
      <c r="E3" s="57" t="s">
        <v>87</v>
      </c>
      <c r="F3" s="58"/>
      <c r="G3" s="59" t="s">
        <v>72</v>
      </c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1"/>
    </row>
    <row r="4" spans="1:19" ht="18" x14ac:dyDescent="0.25">
      <c r="A4" s="1"/>
      <c r="B4" s="1"/>
      <c r="C4" s="2"/>
      <c r="D4" s="2" t="s">
        <v>66</v>
      </c>
      <c r="E4" s="2"/>
      <c r="F4" s="2" t="s">
        <v>66</v>
      </c>
      <c r="G4" s="2"/>
      <c r="H4" s="3"/>
      <c r="I4" s="2"/>
      <c r="J4" s="2"/>
      <c r="K4" s="2"/>
      <c r="L4" s="3" t="s">
        <v>79</v>
      </c>
      <c r="M4" s="2" t="s">
        <v>1</v>
      </c>
      <c r="N4" s="2"/>
      <c r="O4" s="2"/>
      <c r="P4" s="3"/>
      <c r="Q4" s="2"/>
      <c r="R4" s="12"/>
      <c r="S4" s="4"/>
    </row>
    <row r="5" spans="1:19" ht="18" x14ac:dyDescent="0.25">
      <c r="A5" s="5"/>
      <c r="B5" s="5"/>
      <c r="C5" s="6" t="s">
        <v>63</v>
      </c>
      <c r="D5" s="6" t="s">
        <v>2</v>
      </c>
      <c r="E5" s="6" t="s">
        <v>63</v>
      </c>
      <c r="F5" s="6" t="s">
        <v>2</v>
      </c>
      <c r="G5" s="6" t="s">
        <v>0</v>
      </c>
      <c r="H5" s="7"/>
      <c r="I5" s="6"/>
      <c r="J5" s="6"/>
      <c r="K5" s="6"/>
      <c r="L5" s="7" t="s">
        <v>2</v>
      </c>
      <c r="M5" s="6" t="s">
        <v>79</v>
      </c>
      <c r="N5" s="6" t="s">
        <v>83</v>
      </c>
      <c r="O5" s="6" t="s">
        <v>1</v>
      </c>
      <c r="P5" s="7"/>
      <c r="Q5" s="6"/>
      <c r="R5" s="9"/>
      <c r="S5" s="8"/>
    </row>
    <row r="6" spans="1:19" ht="18" x14ac:dyDescent="0.25">
      <c r="A6" s="5"/>
      <c r="B6" s="5"/>
      <c r="C6" s="6" t="s">
        <v>64</v>
      </c>
      <c r="D6" s="6" t="s">
        <v>67</v>
      </c>
      <c r="E6" s="6" t="s">
        <v>64</v>
      </c>
      <c r="F6" s="6" t="s">
        <v>67</v>
      </c>
      <c r="G6" s="6" t="s">
        <v>69</v>
      </c>
      <c r="H6" s="7" t="s">
        <v>73</v>
      </c>
      <c r="I6" s="6" t="s">
        <v>1</v>
      </c>
      <c r="J6" s="6" t="s">
        <v>76</v>
      </c>
      <c r="K6" s="6" t="s">
        <v>1</v>
      </c>
      <c r="L6" s="7" t="s">
        <v>80</v>
      </c>
      <c r="M6" s="6" t="s">
        <v>2</v>
      </c>
      <c r="N6" s="6" t="s">
        <v>84</v>
      </c>
      <c r="O6" s="6" t="s">
        <v>83</v>
      </c>
      <c r="P6" s="7" t="s">
        <v>90</v>
      </c>
      <c r="Q6" s="6" t="s">
        <v>1</v>
      </c>
      <c r="R6" s="9" t="s">
        <v>93</v>
      </c>
      <c r="S6" s="8"/>
    </row>
    <row r="7" spans="1:19" ht="18" x14ac:dyDescent="0.25">
      <c r="A7" s="5"/>
      <c r="B7" s="5"/>
      <c r="C7" s="6" t="s">
        <v>65</v>
      </c>
      <c r="D7" s="6" t="s">
        <v>65</v>
      </c>
      <c r="E7" s="6" t="s">
        <v>65</v>
      </c>
      <c r="F7" s="6" t="s">
        <v>65</v>
      </c>
      <c r="G7" s="6" t="s">
        <v>70</v>
      </c>
      <c r="H7" s="7" t="s">
        <v>74</v>
      </c>
      <c r="I7" s="6" t="s">
        <v>73</v>
      </c>
      <c r="J7" s="6" t="s">
        <v>77</v>
      </c>
      <c r="K7" s="6" t="s">
        <v>76</v>
      </c>
      <c r="L7" s="7" t="s">
        <v>81</v>
      </c>
      <c r="M7" s="6" t="s">
        <v>80</v>
      </c>
      <c r="N7" s="6" t="s">
        <v>85</v>
      </c>
      <c r="O7" s="6" t="s">
        <v>84</v>
      </c>
      <c r="P7" s="7" t="s">
        <v>91</v>
      </c>
      <c r="Q7" s="6" t="s">
        <v>90</v>
      </c>
      <c r="R7" s="9"/>
      <c r="S7" s="8" t="s">
        <v>1</v>
      </c>
    </row>
    <row r="8" spans="1:19" ht="18.75" thickBot="1" x14ac:dyDescent="0.3">
      <c r="A8" s="41" t="s">
        <v>3</v>
      </c>
      <c r="B8" s="41" t="s">
        <v>4</v>
      </c>
      <c r="C8" s="42" t="s">
        <v>5</v>
      </c>
      <c r="D8" s="42" t="s">
        <v>68</v>
      </c>
      <c r="E8" s="42" t="s">
        <v>88</v>
      </c>
      <c r="F8" s="42" t="s">
        <v>89</v>
      </c>
      <c r="G8" s="42" t="s">
        <v>71</v>
      </c>
      <c r="H8" s="43" t="s">
        <v>75</v>
      </c>
      <c r="I8" s="42" t="s">
        <v>74</v>
      </c>
      <c r="J8" s="42" t="s">
        <v>78</v>
      </c>
      <c r="K8" s="42" t="s">
        <v>77</v>
      </c>
      <c r="L8" s="43" t="s">
        <v>82</v>
      </c>
      <c r="M8" s="42" t="s">
        <v>81</v>
      </c>
      <c r="N8" s="42" t="s">
        <v>86</v>
      </c>
      <c r="O8" s="42" t="s">
        <v>85</v>
      </c>
      <c r="P8" s="43" t="s">
        <v>92</v>
      </c>
      <c r="Q8" s="42" t="s">
        <v>91</v>
      </c>
      <c r="R8" s="41" t="s">
        <v>94</v>
      </c>
      <c r="S8" s="44" t="s">
        <v>93</v>
      </c>
    </row>
    <row r="9" spans="1:19" ht="18" x14ac:dyDescent="0.25">
      <c r="A9" s="23" t="s">
        <v>6</v>
      </c>
      <c r="B9" s="45">
        <v>6</v>
      </c>
      <c r="C9" s="24">
        <v>155</v>
      </c>
      <c r="D9" s="25">
        <v>148</v>
      </c>
      <c r="E9" s="25">
        <v>0</v>
      </c>
      <c r="F9" s="25">
        <v>0</v>
      </c>
      <c r="G9" s="25">
        <v>148</v>
      </c>
      <c r="H9" s="25">
        <v>19</v>
      </c>
      <c r="I9" s="26">
        <v>0.12839999999999999</v>
      </c>
      <c r="J9" s="25">
        <v>27</v>
      </c>
      <c r="K9" s="26">
        <v>0.18240000000000001</v>
      </c>
      <c r="L9" s="25">
        <v>2</v>
      </c>
      <c r="M9" s="26">
        <v>1.35E-2</v>
      </c>
      <c r="N9" s="25">
        <v>56</v>
      </c>
      <c r="O9" s="26">
        <v>0.37840000000000001</v>
      </c>
      <c r="P9" s="25">
        <v>0</v>
      </c>
      <c r="Q9" s="26">
        <v>0</v>
      </c>
      <c r="R9" s="25">
        <v>44</v>
      </c>
      <c r="S9" s="27">
        <v>0.29730000000000001</v>
      </c>
    </row>
    <row r="10" spans="1:19" ht="18" x14ac:dyDescent="0.25">
      <c r="A10" s="28" t="s">
        <v>7</v>
      </c>
      <c r="B10" s="10">
        <v>3</v>
      </c>
      <c r="C10" s="14">
        <v>837</v>
      </c>
      <c r="D10" s="15">
        <v>948</v>
      </c>
      <c r="E10" s="15">
        <v>0</v>
      </c>
      <c r="F10" s="15">
        <v>0</v>
      </c>
      <c r="G10" s="15">
        <v>948</v>
      </c>
      <c r="H10" s="15">
        <v>177</v>
      </c>
      <c r="I10" s="16">
        <v>0.1867</v>
      </c>
      <c r="J10" s="15">
        <v>448</v>
      </c>
      <c r="K10" s="16">
        <v>0.47260000000000002</v>
      </c>
      <c r="L10" s="15">
        <v>4</v>
      </c>
      <c r="M10" s="16">
        <v>4.1999999999999997E-3</v>
      </c>
      <c r="N10" s="15">
        <v>50</v>
      </c>
      <c r="O10" s="16">
        <v>5.2699999999999997E-2</v>
      </c>
      <c r="P10" s="15">
        <v>0</v>
      </c>
      <c r="Q10" s="16">
        <v>0</v>
      </c>
      <c r="R10" s="15">
        <v>269</v>
      </c>
      <c r="S10" s="29">
        <v>0.2838</v>
      </c>
    </row>
    <row r="11" spans="1:19" ht="18" x14ac:dyDescent="0.25">
      <c r="A11" s="28" t="s">
        <v>8</v>
      </c>
      <c r="B11" s="10">
        <v>4</v>
      </c>
      <c r="C11" s="14">
        <v>659</v>
      </c>
      <c r="D11" s="15">
        <v>714</v>
      </c>
      <c r="E11" s="15">
        <v>0</v>
      </c>
      <c r="F11" s="15">
        <v>0</v>
      </c>
      <c r="G11" s="15">
        <v>714</v>
      </c>
      <c r="H11" s="15">
        <v>145</v>
      </c>
      <c r="I11" s="16">
        <v>0.2031</v>
      </c>
      <c r="J11" s="15">
        <v>308</v>
      </c>
      <c r="K11" s="16">
        <v>0.43140000000000001</v>
      </c>
      <c r="L11" s="15">
        <v>2</v>
      </c>
      <c r="M11" s="16">
        <v>2.8E-3</v>
      </c>
      <c r="N11" s="15">
        <v>22</v>
      </c>
      <c r="O11" s="16">
        <v>3.0800000000000001E-2</v>
      </c>
      <c r="P11" s="15">
        <v>0</v>
      </c>
      <c r="Q11" s="16">
        <v>0</v>
      </c>
      <c r="R11" s="15">
        <v>237</v>
      </c>
      <c r="S11" s="29">
        <v>0.33189999999999997</v>
      </c>
    </row>
    <row r="12" spans="1:19" ht="18" x14ac:dyDescent="0.25">
      <c r="A12" s="28" t="s">
        <v>9</v>
      </c>
      <c r="B12" s="10">
        <v>6</v>
      </c>
      <c r="C12" s="14">
        <v>1811</v>
      </c>
      <c r="D12" s="15">
        <v>2458</v>
      </c>
      <c r="E12" s="15">
        <v>0</v>
      </c>
      <c r="F12" s="15">
        <v>0</v>
      </c>
      <c r="G12" s="15">
        <v>2458</v>
      </c>
      <c r="H12" s="15">
        <v>335</v>
      </c>
      <c r="I12" s="16">
        <v>0.1363</v>
      </c>
      <c r="J12" s="15">
        <v>841</v>
      </c>
      <c r="K12" s="16">
        <v>0.34210000000000002</v>
      </c>
      <c r="L12" s="15">
        <v>2</v>
      </c>
      <c r="M12" s="16">
        <v>8.0000000000000004E-4</v>
      </c>
      <c r="N12" s="15">
        <v>125</v>
      </c>
      <c r="O12" s="16">
        <v>5.0900000000000001E-2</v>
      </c>
      <c r="P12" s="15">
        <v>0</v>
      </c>
      <c r="Q12" s="16">
        <v>0</v>
      </c>
      <c r="R12" s="15">
        <v>1155</v>
      </c>
      <c r="S12" s="29">
        <v>0.46989999999999998</v>
      </c>
    </row>
    <row r="13" spans="1:19" ht="18" x14ac:dyDescent="0.25">
      <c r="A13" s="28" t="s">
        <v>10</v>
      </c>
      <c r="B13" s="10">
        <v>6</v>
      </c>
      <c r="C13" s="14">
        <v>13954</v>
      </c>
      <c r="D13" s="15">
        <v>16673</v>
      </c>
      <c r="E13" s="15">
        <v>0</v>
      </c>
      <c r="F13" s="15">
        <v>0</v>
      </c>
      <c r="G13" s="15">
        <v>16673</v>
      </c>
      <c r="H13" s="15">
        <v>1448</v>
      </c>
      <c r="I13" s="16">
        <v>8.6800000000000002E-2</v>
      </c>
      <c r="J13" s="15">
        <v>2288</v>
      </c>
      <c r="K13" s="16">
        <v>0.13719999999999999</v>
      </c>
      <c r="L13" s="15">
        <v>36</v>
      </c>
      <c r="M13" s="16">
        <v>2.2000000000000001E-3</v>
      </c>
      <c r="N13" s="15">
        <v>968</v>
      </c>
      <c r="O13" s="16">
        <v>5.8099999999999999E-2</v>
      </c>
      <c r="P13" s="15">
        <v>0</v>
      </c>
      <c r="Q13" s="16">
        <v>0</v>
      </c>
      <c r="R13" s="15">
        <v>11933</v>
      </c>
      <c r="S13" s="29">
        <v>0.7157</v>
      </c>
    </row>
    <row r="14" spans="1:19" ht="18" x14ac:dyDescent="0.25">
      <c r="A14" s="28" t="s">
        <v>11</v>
      </c>
      <c r="B14" s="10">
        <v>4</v>
      </c>
      <c r="C14" s="14">
        <v>950</v>
      </c>
      <c r="D14" s="15">
        <v>1212</v>
      </c>
      <c r="E14" s="15">
        <v>0</v>
      </c>
      <c r="F14" s="15">
        <v>0</v>
      </c>
      <c r="G14" s="15">
        <v>1212</v>
      </c>
      <c r="H14" s="15">
        <v>363</v>
      </c>
      <c r="I14" s="16">
        <v>0.29949999999999999</v>
      </c>
      <c r="J14" s="15">
        <v>343</v>
      </c>
      <c r="K14" s="16">
        <v>0.28299999999999997</v>
      </c>
      <c r="L14" s="15">
        <v>17</v>
      </c>
      <c r="M14" s="16">
        <v>1.4E-2</v>
      </c>
      <c r="N14" s="15">
        <v>61</v>
      </c>
      <c r="O14" s="16">
        <v>5.0299999999999997E-2</v>
      </c>
      <c r="P14" s="15">
        <v>0</v>
      </c>
      <c r="Q14" s="16">
        <v>0</v>
      </c>
      <c r="R14" s="15">
        <v>428</v>
      </c>
      <c r="S14" s="29">
        <v>0.35310000000000002</v>
      </c>
    </row>
    <row r="15" spans="1:19" ht="18" x14ac:dyDescent="0.25">
      <c r="A15" s="28" t="s">
        <v>12</v>
      </c>
      <c r="B15" s="10">
        <v>1</v>
      </c>
      <c r="C15" s="14">
        <v>995</v>
      </c>
      <c r="D15" s="15">
        <v>980</v>
      </c>
      <c r="E15" s="15">
        <v>0</v>
      </c>
      <c r="F15" s="15">
        <v>0</v>
      </c>
      <c r="G15" s="15">
        <v>979</v>
      </c>
      <c r="H15" s="15">
        <v>179</v>
      </c>
      <c r="I15" s="16">
        <v>0.18279999999999999</v>
      </c>
      <c r="J15" s="15">
        <v>520</v>
      </c>
      <c r="K15" s="16">
        <v>0.53120000000000001</v>
      </c>
      <c r="L15" s="15">
        <v>23</v>
      </c>
      <c r="M15" s="16">
        <v>2.35E-2</v>
      </c>
      <c r="N15" s="15">
        <v>91</v>
      </c>
      <c r="O15" s="16">
        <v>9.2999999999999999E-2</v>
      </c>
      <c r="P15" s="15">
        <v>0</v>
      </c>
      <c r="Q15" s="16">
        <v>0</v>
      </c>
      <c r="R15" s="15">
        <v>166</v>
      </c>
      <c r="S15" s="29">
        <v>0.1696</v>
      </c>
    </row>
    <row r="16" spans="1:19" ht="18" x14ac:dyDescent="0.25">
      <c r="A16" s="28" t="s">
        <v>13</v>
      </c>
      <c r="B16" s="10">
        <v>2</v>
      </c>
      <c r="C16" s="14">
        <v>181</v>
      </c>
      <c r="D16" s="15">
        <v>149</v>
      </c>
      <c r="E16" s="15">
        <v>0</v>
      </c>
      <c r="F16" s="15">
        <v>0</v>
      </c>
      <c r="G16" s="15">
        <v>149</v>
      </c>
      <c r="H16" s="15">
        <v>27</v>
      </c>
      <c r="I16" s="16">
        <v>0.1812</v>
      </c>
      <c r="J16" s="15">
        <v>66</v>
      </c>
      <c r="K16" s="16">
        <v>0.443</v>
      </c>
      <c r="L16" s="15">
        <v>0</v>
      </c>
      <c r="M16" s="16">
        <v>0</v>
      </c>
      <c r="N16" s="15">
        <v>5</v>
      </c>
      <c r="O16" s="16">
        <v>3.3599999999999998E-2</v>
      </c>
      <c r="P16" s="15">
        <v>0</v>
      </c>
      <c r="Q16" s="16">
        <v>0</v>
      </c>
      <c r="R16" s="15">
        <v>51</v>
      </c>
      <c r="S16" s="29">
        <v>0.34229999999999999</v>
      </c>
    </row>
    <row r="17" spans="1:19" ht="18" x14ac:dyDescent="0.25">
      <c r="A17" s="28" t="s">
        <v>14</v>
      </c>
      <c r="B17" s="10">
        <v>2</v>
      </c>
      <c r="C17" s="14">
        <v>267</v>
      </c>
      <c r="D17" s="15">
        <v>242</v>
      </c>
      <c r="E17" s="15">
        <v>0</v>
      </c>
      <c r="F17" s="15">
        <v>0</v>
      </c>
      <c r="G17" s="15">
        <v>242</v>
      </c>
      <c r="H17" s="15">
        <v>42</v>
      </c>
      <c r="I17" s="16">
        <v>0.1736</v>
      </c>
      <c r="J17" s="15">
        <v>111</v>
      </c>
      <c r="K17" s="16">
        <v>0.4587</v>
      </c>
      <c r="L17" s="15">
        <v>0</v>
      </c>
      <c r="M17" s="16">
        <v>0</v>
      </c>
      <c r="N17" s="15">
        <v>6</v>
      </c>
      <c r="O17" s="16">
        <v>2.4799999999999999E-2</v>
      </c>
      <c r="P17" s="15">
        <v>0</v>
      </c>
      <c r="Q17" s="16">
        <v>0</v>
      </c>
      <c r="R17" s="15">
        <v>83</v>
      </c>
      <c r="S17" s="29">
        <v>0.34300000000000003</v>
      </c>
    </row>
    <row r="18" spans="1:19" ht="18" x14ac:dyDescent="0.25">
      <c r="A18" s="28" t="s">
        <v>15</v>
      </c>
      <c r="B18" s="10">
        <v>3</v>
      </c>
      <c r="C18" s="14">
        <v>4299</v>
      </c>
      <c r="D18" s="15">
        <v>4343</v>
      </c>
      <c r="E18" s="15">
        <v>0</v>
      </c>
      <c r="F18" s="15">
        <v>0</v>
      </c>
      <c r="G18" s="15">
        <v>4310</v>
      </c>
      <c r="H18" s="15">
        <v>809</v>
      </c>
      <c r="I18" s="16">
        <v>0.18770000000000001</v>
      </c>
      <c r="J18" s="15">
        <v>1433</v>
      </c>
      <c r="K18" s="16">
        <v>0.33250000000000002</v>
      </c>
      <c r="L18" s="15">
        <v>7</v>
      </c>
      <c r="M18" s="16">
        <v>1.6000000000000001E-3</v>
      </c>
      <c r="N18" s="15">
        <v>0</v>
      </c>
      <c r="O18" s="16">
        <v>0</v>
      </c>
      <c r="P18" s="15">
        <v>0</v>
      </c>
      <c r="Q18" s="16">
        <v>0</v>
      </c>
      <c r="R18" s="15">
        <v>2061</v>
      </c>
      <c r="S18" s="29">
        <v>0.47820000000000001</v>
      </c>
    </row>
    <row r="19" spans="1:19" ht="18" x14ac:dyDescent="0.25">
      <c r="A19" s="28" t="s">
        <v>16</v>
      </c>
      <c r="B19" s="10">
        <v>3</v>
      </c>
      <c r="C19" s="14">
        <v>2895</v>
      </c>
      <c r="D19" s="15">
        <v>2448</v>
      </c>
      <c r="E19" s="15">
        <v>0</v>
      </c>
      <c r="F19" s="15">
        <v>0</v>
      </c>
      <c r="G19" s="15">
        <v>2448</v>
      </c>
      <c r="H19" s="15">
        <v>285</v>
      </c>
      <c r="I19" s="16">
        <v>0.1164</v>
      </c>
      <c r="J19" s="15">
        <v>1357</v>
      </c>
      <c r="K19" s="16">
        <v>0.55430000000000001</v>
      </c>
      <c r="L19" s="15">
        <v>2</v>
      </c>
      <c r="M19" s="16">
        <v>8.0000000000000004E-4</v>
      </c>
      <c r="N19" s="15">
        <v>638</v>
      </c>
      <c r="O19" s="16">
        <v>0.2606</v>
      </c>
      <c r="P19" s="15">
        <v>63</v>
      </c>
      <c r="Q19" s="16">
        <v>2.5700000000000001E-2</v>
      </c>
      <c r="R19" s="15">
        <v>103</v>
      </c>
      <c r="S19" s="29">
        <v>4.2099999999999999E-2</v>
      </c>
    </row>
    <row r="20" spans="1:19" ht="18" x14ac:dyDescent="0.25">
      <c r="A20" s="28" t="s">
        <v>17</v>
      </c>
      <c r="B20" s="10">
        <v>6</v>
      </c>
      <c r="C20" s="14">
        <v>239</v>
      </c>
      <c r="D20" s="15">
        <v>266</v>
      </c>
      <c r="E20" s="15">
        <v>0</v>
      </c>
      <c r="F20" s="15">
        <v>0</v>
      </c>
      <c r="G20" s="15">
        <v>266</v>
      </c>
      <c r="H20" s="15">
        <v>45</v>
      </c>
      <c r="I20" s="16">
        <v>0.16919999999999999</v>
      </c>
      <c r="J20" s="15">
        <v>63</v>
      </c>
      <c r="K20" s="16">
        <v>0.23680000000000001</v>
      </c>
      <c r="L20" s="15">
        <v>0</v>
      </c>
      <c r="M20" s="16">
        <v>0</v>
      </c>
      <c r="N20" s="15">
        <v>52</v>
      </c>
      <c r="O20" s="16">
        <v>0.19550000000000001</v>
      </c>
      <c r="P20" s="15">
        <v>0</v>
      </c>
      <c r="Q20" s="16">
        <v>0</v>
      </c>
      <c r="R20" s="15">
        <v>106</v>
      </c>
      <c r="S20" s="29">
        <v>0.39850000000000002</v>
      </c>
    </row>
    <row r="21" spans="1:19" ht="18" x14ac:dyDescent="0.25">
      <c r="A21" s="28" t="s">
        <v>18</v>
      </c>
      <c r="B21" s="10">
        <v>5</v>
      </c>
      <c r="C21" s="14">
        <v>1117</v>
      </c>
      <c r="D21" s="15">
        <v>1075</v>
      </c>
      <c r="E21" s="15">
        <v>0</v>
      </c>
      <c r="F21" s="15">
        <v>0</v>
      </c>
      <c r="G21" s="15">
        <v>1075</v>
      </c>
      <c r="H21" s="15">
        <v>1</v>
      </c>
      <c r="I21" s="16">
        <v>8.9999999999999998E-4</v>
      </c>
      <c r="J21" s="15">
        <v>530</v>
      </c>
      <c r="K21" s="16">
        <v>0.49299999999999999</v>
      </c>
      <c r="L21" s="15">
        <v>0</v>
      </c>
      <c r="M21" s="16">
        <v>0</v>
      </c>
      <c r="N21" s="15">
        <v>110</v>
      </c>
      <c r="O21" s="16">
        <v>0.1023</v>
      </c>
      <c r="P21" s="15">
        <v>0</v>
      </c>
      <c r="Q21" s="16">
        <v>0</v>
      </c>
      <c r="R21" s="15">
        <v>434</v>
      </c>
      <c r="S21" s="29">
        <v>0.4037</v>
      </c>
    </row>
    <row r="22" spans="1:19" ht="18" x14ac:dyDescent="0.25">
      <c r="A22" s="28" t="s">
        <v>19</v>
      </c>
      <c r="B22" s="10">
        <v>6</v>
      </c>
      <c r="C22" s="14">
        <v>254</v>
      </c>
      <c r="D22" s="15">
        <v>212</v>
      </c>
      <c r="E22" s="15">
        <v>0</v>
      </c>
      <c r="F22" s="15">
        <v>0</v>
      </c>
      <c r="G22" s="15">
        <v>212</v>
      </c>
      <c r="H22" s="15">
        <v>45</v>
      </c>
      <c r="I22" s="16">
        <v>0.21229999999999999</v>
      </c>
      <c r="J22" s="15">
        <v>54</v>
      </c>
      <c r="K22" s="16">
        <v>0.25469999999999998</v>
      </c>
      <c r="L22" s="15">
        <v>1</v>
      </c>
      <c r="M22" s="16">
        <v>4.7000000000000002E-3</v>
      </c>
      <c r="N22" s="15">
        <v>68</v>
      </c>
      <c r="O22" s="16">
        <v>0.32079999999999997</v>
      </c>
      <c r="P22" s="15">
        <v>0</v>
      </c>
      <c r="Q22" s="16">
        <v>0</v>
      </c>
      <c r="R22" s="15">
        <v>44</v>
      </c>
      <c r="S22" s="29">
        <v>0.20749999999999999</v>
      </c>
    </row>
    <row r="23" spans="1:19" ht="18" x14ac:dyDescent="0.25">
      <c r="A23" s="28" t="s">
        <v>20</v>
      </c>
      <c r="B23" s="10">
        <v>5</v>
      </c>
      <c r="C23" s="14">
        <v>2804</v>
      </c>
      <c r="D23" s="15">
        <v>3296</v>
      </c>
      <c r="E23" s="15">
        <v>0</v>
      </c>
      <c r="F23" s="15">
        <v>0</v>
      </c>
      <c r="G23" s="15">
        <v>3296</v>
      </c>
      <c r="H23" s="15">
        <v>608</v>
      </c>
      <c r="I23" s="16">
        <v>0.1845</v>
      </c>
      <c r="J23" s="15">
        <v>1350</v>
      </c>
      <c r="K23" s="16">
        <v>0.40960000000000002</v>
      </c>
      <c r="L23" s="15">
        <v>38</v>
      </c>
      <c r="M23" s="16">
        <v>1.15E-2</v>
      </c>
      <c r="N23" s="15">
        <v>564</v>
      </c>
      <c r="O23" s="16">
        <v>0.1711</v>
      </c>
      <c r="P23" s="15">
        <v>0</v>
      </c>
      <c r="Q23" s="16">
        <v>0</v>
      </c>
      <c r="R23" s="15">
        <v>736</v>
      </c>
      <c r="S23" s="29">
        <v>0.2233</v>
      </c>
    </row>
    <row r="24" spans="1:19" ht="18" x14ac:dyDescent="0.25">
      <c r="A24" s="28" t="s">
        <v>21</v>
      </c>
      <c r="B24" s="10">
        <v>5</v>
      </c>
      <c r="C24" s="14">
        <v>755</v>
      </c>
      <c r="D24" s="15">
        <v>1200</v>
      </c>
      <c r="E24" s="15">
        <v>0</v>
      </c>
      <c r="F24" s="15">
        <v>0</v>
      </c>
      <c r="G24" s="15">
        <v>1200</v>
      </c>
      <c r="H24" s="15">
        <v>198</v>
      </c>
      <c r="I24" s="16">
        <v>0.16500000000000001</v>
      </c>
      <c r="J24" s="15">
        <v>624</v>
      </c>
      <c r="K24" s="16">
        <v>0.52</v>
      </c>
      <c r="L24" s="15">
        <v>4</v>
      </c>
      <c r="M24" s="16">
        <v>3.3E-3</v>
      </c>
      <c r="N24" s="15">
        <v>42</v>
      </c>
      <c r="O24" s="16">
        <v>3.5000000000000003E-2</v>
      </c>
      <c r="P24" s="15">
        <v>0</v>
      </c>
      <c r="Q24" s="16">
        <v>0</v>
      </c>
      <c r="R24" s="15">
        <v>332</v>
      </c>
      <c r="S24" s="29">
        <v>0.2767</v>
      </c>
    </row>
    <row r="25" spans="1:19" ht="18" x14ac:dyDescent="0.25">
      <c r="A25" s="28" t="s">
        <v>22</v>
      </c>
      <c r="B25" s="10">
        <v>5</v>
      </c>
      <c r="C25" s="14">
        <v>692</v>
      </c>
      <c r="D25" s="15">
        <v>709</v>
      </c>
      <c r="E25" s="15">
        <v>0</v>
      </c>
      <c r="F25" s="15">
        <v>0</v>
      </c>
      <c r="G25" s="15">
        <v>709</v>
      </c>
      <c r="H25" s="15">
        <v>161</v>
      </c>
      <c r="I25" s="16">
        <v>0.2271</v>
      </c>
      <c r="J25" s="15">
        <v>253</v>
      </c>
      <c r="K25" s="16">
        <v>0.35680000000000001</v>
      </c>
      <c r="L25" s="15">
        <v>3</v>
      </c>
      <c r="M25" s="16">
        <v>4.1999999999999997E-3</v>
      </c>
      <c r="N25" s="15">
        <v>104</v>
      </c>
      <c r="O25" s="16">
        <v>0.1467</v>
      </c>
      <c r="P25" s="15">
        <v>0</v>
      </c>
      <c r="Q25" s="16">
        <v>0</v>
      </c>
      <c r="R25" s="15">
        <v>188</v>
      </c>
      <c r="S25" s="29">
        <v>0.26519999999999999</v>
      </c>
    </row>
    <row r="26" spans="1:19" ht="18" x14ac:dyDescent="0.25">
      <c r="A26" s="28" t="s">
        <v>23</v>
      </c>
      <c r="B26" s="10">
        <v>3</v>
      </c>
      <c r="C26" s="14">
        <v>1152</v>
      </c>
      <c r="D26" s="15">
        <v>1046</v>
      </c>
      <c r="E26" s="15">
        <v>0</v>
      </c>
      <c r="F26" s="15">
        <v>0</v>
      </c>
      <c r="G26" s="15">
        <v>1046</v>
      </c>
      <c r="H26" s="15">
        <v>141</v>
      </c>
      <c r="I26" s="16">
        <v>0.1348</v>
      </c>
      <c r="J26" s="15">
        <v>464</v>
      </c>
      <c r="K26" s="16">
        <v>0.44359999999999999</v>
      </c>
      <c r="L26" s="15">
        <v>3</v>
      </c>
      <c r="M26" s="16">
        <v>2.8999999999999998E-3</v>
      </c>
      <c r="N26" s="15">
        <v>9</v>
      </c>
      <c r="O26" s="16">
        <v>8.6E-3</v>
      </c>
      <c r="P26" s="15">
        <v>0</v>
      </c>
      <c r="Q26" s="16">
        <v>0</v>
      </c>
      <c r="R26" s="15">
        <v>429</v>
      </c>
      <c r="S26" s="29">
        <v>0.41010000000000002</v>
      </c>
    </row>
    <row r="27" spans="1:19" ht="18" x14ac:dyDescent="0.25">
      <c r="A27" s="28" t="s">
        <v>24</v>
      </c>
      <c r="B27" s="10">
        <v>4</v>
      </c>
      <c r="C27" s="14">
        <v>1673</v>
      </c>
      <c r="D27" s="15">
        <v>1771</v>
      </c>
      <c r="E27" s="15">
        <v>0</v>
      </c>
      <c r="F27" s="15">
        <v>0</v>
      </c>
      <c r="G27" s="15">
        <v>1771</v>
      </c>
      <c r="H27" s="15">
        <v>150</v>
      </c>
      <c r="I27" s="16">
        <v>8.4699999999999998E-2</v>
      </c>
      <c r="J27" s="15">
        <v>423</v>
      </c>
      <c r="K27" s="16">
        <v>0.23880000000000001</v>
      </c>
      <c r="L27" s="15">
        <v>0</v>
      </c>
      <c r="M27" s="16">
        <v>0</v>
      </c>
      <c r="N27" s="15">
        <v>74</v>
      </c>
      <c r="O27" s="16">
        <v>4.1799999999999997E-2</v>
      </c>
      <c r="P27" s="15">
        <v>0</v>
      </c>
      <c r="Q27" s="16">
        <v>0</v>
      </c>
      <c r="R27" s="15">
        <v>1124</v>
      </c>
      <c r="S27" s="29">
        <v>0.63470000000000004</v>
      </c>
    </row>
    <row r="28" spans="1:19" ht="18" x14ac:dyDescent="0.25">
      <c r="A28" s="28" t="s">
        <v>25</v>
      </c>
      <c r="B28" s="10">
        <v>1</v>
      </c>
      <c r="C28" s="14">
        <v>1737</v>
      </c>
      <c r="D28" s="15">
        <v>1465</v>
      </c>
      <c r="E28" s="15">
        <v>0</v>
      </c>
      <c r="F28" s="15">
        <v>0</v>
      </c>
      <c r="G28" s="15">
        <v>1465</v>
      </c>
      <c r="H28" s="15">
        <v>312</v>
      </c>
      <c r="I28" s="16">
        <v>0.21299999999999999</v>
      </c>
      <c r="J28" s="15">
        <v>337</v>
      </c>
      <c r="K28" s="16">
        <v>0.23</v>
      </c>
      <c r="L28" s="15">
        <v>0</v>
      </c>
      <c r="M28" s="16">
        <v>0</v>
      </c>
      <c r="N28" s="15">
        <v>326</v>
      </c>
      <c r="O28" s="16">
        <v>0.2225</v>
      </c>
      <c r="P28" s="15">
        <v>0</v>
      </c>
      <c r="Q28" s="16">
        <v>0</v>
      </c>
      <c r="R28" s="15">
        <v>490</v>
      </c>
      <c r="S28" s="29">
        <v>0.33450000000000002</v>
      </c>
    </row>
    <row r="29" spans="1:19" ht="18" x14ac:dyDescent="0.25">
      <c r="A29" s="28" t="s">
        <v>26</v>
      </c>
      <c r="B29" s="10">
        <v>2</v>
      </c>
      <c r="C29" s="14">
        <v>1725</v>
      </c>
      <c r="D29" s="15">
        <v>1556</v>
      </c>
      <c r="E29" s="15">
        <v>0</v>
      </c>
      <c r="F29" s="15">
        <v>0</v>
      </c>
      <c r="G29" s="15">
        <v>1534</v>
      </c>
      <c r="H29" s="15">
        <v>383</v>
      </c>
      <c r="I29" s="16">
        <v>0.24970000000000001</v>
      </c>
      <c r="J29" s="15">
        <v>713</v>
      </c>
      <c r="K29" s="16">
        <v>0.46479999999999999</v>
      </c>
      <c r="L29" s="15">
        <v>10</v>
      </c>
      <c r="M29" s="16">
        <v>6.4999999999999997E-3</v>
      </c>
      <c r="N29" s="15">
        <v>224</v>
      </c>
      <c r="O29" s="16">
        <v>0.14599999999999999</v>
      </c>
      <c r="P29" s="15">
        <v>0</v>
      </c>
      <c r="Q29" s="16">
        <v>0</v>
      </c>
      <c r="R29" s="15">
        <v>204</v>
      </c>
      <c r="S29" s="29">
        <v>0.13300000000000001</v>
      </c>
    </row>
    <row r="30" spans="1:19" ht="18" x14ac:dyDescent="0.25">
      <c r="A30" s="28" t="s">
        <v>27</v>
      </c>
      <c r="B30" s="10">
        <v>1</v>
      </c>
      <c r="C30" s="14">
        <v>316</v>
      </c>
      <c r="D30" s="15">
        <v>349</v>
      </c>
      <c r="E30" s="15">
        <v>0</v>
      </c>
      <c r="F30" s="15">
        <v>0</v>
      </c>
      <c r="G30" s="15">
        <v>349</v>
      </c>
      <c r="H30" s="15">
        <v>64</v>
      </c>
      <c r="I30" s="16">
        <v>0.18340000000000001</v>
      </c>
      <c r="J30" s="15">
        <v>100</v>
      </c>
      <c r="K30" s="16">
        <v>0.28649999999999998</v>
      </c>
      <c r="L30" s="15">
        <v>6</v>
      </c>
      <c r="M30" s="16">
        <v>1.72E-2</v>
      </c>
      <c r="N30" s="15">
        <v>41</v>
      </c>
      <c r="O30" s="16">
        <v>0.11749999999999999</v>
      </c>
      <c r="P30" s="15">
        <v>0</v>
      </c>
      <c r="Q30" s="16">
        <v>0</v>
      </c>
      <c r="R30" s="15">
        <v>138</v>
      </c>
      <c r="S30" s="29">
        <v>0.39539999999999997</v>
      </c>
    </row>
    <row r="31" spans="1:19" ht="18" x14ac:dyDescent="0.25">
      <c r="A31" s="28" t="s">
        <v>28</v>
      </c>
      <c r="B31" s="10">
        <v>5</v>
      </c>
      <c r="C31" s="14">
        <v>2077</v>
      </c>
      <c r="D31" s="15">
        <v>2329</v>
      </c>
      <c r="E31" s="15">
        <v>0</v>
      </c>
      <c r="F31" s="15">
        <v>0</v>
      </c>
      <c r="G31" s="15">
        <v>2329</v>
      </c>
      <c r="H31" s="15">
        <v>301</v>
      </c>
      <c r="I31" s="16">
        <v>0.12920000000000001</v>
      </c>
      <c r="J31" s="15">
        <v>421</v>
      </c>
      <c r="K31" s="16">
        <v>0.18079999999999999</v>
      </c>
      <c r="L31" s="15">
        <v>10</v>
      </c>
      <c r="M31" s="16">
        <v>4.3E-3</v>
      </c>
      <c r="N31" s="15">
        <v>89</v>
      </c>
      <c r="O31" s="16">
        <v>3.8199999999999998E-2</v>
      </c>
      <c r="P31" s="15">
        <v>0</v>
      </c>
      <c r="Q31" s="16">
        <v>0</v>
      </c>
      <c r="R31" s="15">
        <v>1508</v>
      </c>
      <c r="S31" s="29">
        <v>0.64749999999999996</v>
      </c>
    </row>
    <row r="32" spans="1:19" ht="18" x14ac:dyDescent="0.25">
      <c r="A32" s="28" t="s">
        <v>29</v>
      </c>
      <c r="B32" s="10">
        <v>5</v>
      </c>
      <c r="C32" s="14">
        <v>1501</v>
      </c>
      <c r="D32" s="15">
        <v>1379</v>
      </c>
      <c r="E32" s="15">
        <v>0</v>
      </c>
      <c r="F32" s="15">
        <v>0</v>
      </c>
      <c r="G32" s="15">
        <v>1382</v>
      </c>
      <c r="H32" s="15">
        <v>263</v>
      </c>
      <c r="I32" s="16">
        <v>0.1903</v>
      </c>
      <c r="J32" s="15">
        <v>490</v>
      </c>
      <c r="K32" s="16">
        <v>0.35460000000000003</v>
      </c>
      <c r="L32" s="15">
        <v>17</v>
      </c>
      <c r="M32" s="16">
        <v>1.23E-2</v>
      </c>
      <c r="N32" s="15">
        <v>182</v>
      </c>
      <c r="O32" s="16">
        <v>0.13170000000000001</v>
      </c>
      <c r="P32" s="15">
        <v>0</v>
      </c>
      <c r="Q32" s="16">
        <v>0</v>
      </c>
      <c r="R32" s="15">
        <v>430</v>
      </c>
      <c r="S32" s="29">
        <v>0.31109999999999999</v>
      </c>
    </row>
    <row r="33" spans="1:19" ht="18" x14ac:dyDescent="0.25">
      <c r="A33" s="28" t="s">
        <v>30</v>
      </c>
      <c r="B33" s="10">
        <v>5</v>
      </c>
      <c r="C33" s="14">
        <v>1611</v>
      </c>
      <c r="D33" s="15">
        <v>1617</v>
      </c>
      <c r="E33" s="15">
        <v>0</v>
      </c>
      <c r="F33" s="15">
        <v>0</v>
      </c>
      <c r="G33" s="15">
        <v>1617</v>
      </c>
      <c r="H33" s="15">
        <v>269</v>
      </c>
      <c r="I33" s="16">
        <v>0.16639999999999999</v>
      </c>
      <c r="J33" s="15">
        <v>492</v>
      </c>
      <c r="K33" s="16">
        <v>0.30430000000000001</v>
      </c>
      <c r="L33" s="15">
        <v>12</v>
      </c>
      <c r="M33" s="16">
        <v>7.4000000000000003E-3</v>
      </c>
      <c r="N33" s="15">
        <v>482</v>
      </c>
      <c r="O33" s="16">
        <v>0.29809999999999998</v>
      </c>
      <c r="P33" s="15">
        <v>0</v>
      </c>
      <c r="Q33" s="16">
        <v>0</v>
      </c>
      <c r="R33" s="15">
        <v>362</v>
      </c>
      <c r="S33" s="29">
        <v>0.22389999999999999</v>
      </c>
    </row>
    <row r="34" spans="1:19" ht="18" x14ac:dyDescent="0.25">
      <c r="A34" s="28" t="s">
        <v>31</v>
      </c>
      <c r="B34" s="10">
        <v>3</v>
      </c>
      <c r="C34" s="14">
        <v>989</v>
      </c>
      <c r="D34" s="15">
        <v>981</v>
      </c>
      <c r="E34" s="15">
        <v>0</v>
      </c>
      <c r="F34" s="15">
        <v>0</v>
      </c>
      <c r="G34" s="15">
        <v>981</v>
      </c>
      <c r="H34" s="15">
        <v>175</v>
      </c>
      <c r="I34" s="16">
        <v>0.1784</v>
      </c>
      <c r="J34" s="15">
        <v>326</v>
      </c>
      <c r="K34" s="16">
        <v>0.33229999999999998</v>
      </c>
      <c r="L34" s="15">
        <v>1</v>
      </c>
      <c r="M34" s="16">
        <v>1E-3</v>
      </c>
      <c r="N34" s="15">
        <v>248</v>
      </c>
      <c r="O34" s="16">
        <v>0.25280000000000002</v>
      </c>
      <c r="P34" s="15">
        <v>0</v>
      </c>
      <c r="Q34" s="16">
        <v>0</v>
      </c>
      <c r="R34" s="15">
        <v>231</v>
      </c>
      <c r="S34" s="29">
        <v>0.23549999999999999</v>
      </c>
    </row>
    <row r="35" spans="1:19" ht="18" x14ac:dyDescent="0.25">
      <c r="A35" s="28" t="s">
        <v>32</v>
      </c>
      <c r="B35" s="10">
        <v>4</v>
      </c>
      <c r="C35" s="14">
        <v>121</v>
      </c>
      <c r="D35" s="15">
        <v>77</v>
      </c>
      <c r="E35" s="15">
        <v>0</v>
      </c>
      <c r="F35" s="15">
        <v>0</v>
      </c>
      <c r="G35" s="15">
        <v>77</v>
      </c>
      <c r="H35" s="15">
        <v>26</v>
      </c>
      <c r="I35" s="16">
        <v>0.3377</v>
      </c>
      <c r="J35" s="15">
        <v>20</v>
      </c>
      <c r="K35" s="16">
        <v>0.25969999999999999</v>
      </c>
      <c r="L35" s="15">
        <v>0</v>
      </c>
      <c r="M35" s="16">
        <v>0</v>
      </c>
      <c r="N35" s="15">
        <v>11</v>
      </c>
      <c r="O35" s="16">
        <v>0.1429</v>
      </c>
      <c r="P35" s="15">
        <v>0</v>
      </c>
      <c r="Q35" s="16">
        <v>0</v>
      </c>
      <c r="R35" s="15">
        <v>20</v>
      </c>
      <c r="S35" s="29">
        <v>0.25969999999999999</v>
      </c>
    </row>
    <row r="36" spans="1:19" ht="18" x14ac:dyDescent="0.25">
      <c r="A36" s="28" t="s">
        <v>33</v>
      </c>
      <c r="B36" s="10">
        <v>3</v>
      </c>
      <c r="C36" s="14">
        <v>1493</v>
      </c>
      <c r="D36" s="15">
        <v>1507</v>
      </c>
      <c r="E36" s="15">
        <v>0</v>
      </c>
      <c r="F36" s="15">
        <v>0</v>
      </c>
      <c r="G36" s="15">
        <v>1507</v>
      </c>
      <c r="H36" s="15">
        <v>167</v>
      </c>
      <c r="I36" s="16">
        <v>0.1108</v>
      </c>
      <c r="J36" s="15">
        <v>742</v>
      </c>
      <c r="K36" s="16">
        <v>0.4924</v>
      </c>
      <c r="L36" s="15">
        <v>3</v>
      </c>
      <c r="M36" s="16">
        <v>2E-3</v>
      </c>
      <c r="N36" s="15">
        <v>228</v>
      </c>
      <c r="O36" s="16">
        <v>0.15129999999999999</v>
      </c>
      <c r="P36" s="15">
        <v>0</v>
      </c>
      <c r="Q36" s="16">
        <v>0</v>
      </c>
      <c r="R36" s="15">
        <v>367</v>
      </c>
      <c r="S36" s="29">
        <v>0.24349999999999999</v>
      </c>
    </row>
    <row r="37" spans="1:19" ht="18" x14ac:dyDescent="0.25">
      <c r="A37" s="28" t="s">
        <v>34</v>
      </c>
      <c r="B37" s="10">
        <v>4</v>
      </c>
      <c r="C37" s="14">
        <v>357</v>
      </c>
      <c r="D37" s="15">
        <v>366</v>
      </c>
      <c r="E37" s="15">
        <v>0</v>
      </c>
      <c r="F37" s="15">
        <v>0</v>
      </c>
      <c r="G37" s="15">
        <v>366</v>
      </c>
      <c r="H37" s="15">
        <v>92</v>
      </c>
      <c r="I37" s="16">
        <v>0.25140000000000001</v>
      </c>
      <c r="J37" s="15">
        <v>71</v>
      </c>
      <c r="K37" s="16">
        <v>0.19400000000000001</v>
      </c>
      <c r="L37" s="15">
        <v>6</v>
      </c>
      <c r="M37" s="16">
        <v>1.6400000000000001E-2</v>
      </c>
      <c r="N37" s="15">
        <v>67</v>
      </c>
      <c r="O37" s="16">
        <v>0.18310000000000001</v>
      </c>
      <c r="P37" s="15">
        <v>0</v>
      </c>
      <c r="Q37" s="16">
        <v>0</v>
      </c>
      <c r="R37" s="15">
        <v>130</v>
      </c>
      <c r="S37" s="29">
        <v>0.35520000000000002</v>
      </c>
    </row>
    <row r="38" spans="1:19" ht="18" x14ac:dyDescent="0.25">
      <c r="A38" s="28" t="s">
        <v>35</v>
      </c>
      <c r="B38" s="10">
        <v>5</v>
      </c>
      <c r="C38" s="14">
        <v>377</v>
      </c>
      <c r="D38" s="15">
        <v>330</v>
      </c>
      <c r="E38" s="15">
        <v>0</v>
      </c>
      <c r="F38" s="15">
        <v>0</v>
      </c>
      <c r="G38" s="15">
        <v>330</v>
      </c>
      <c r="H38" s="15">
        <v>86</v>
      </c>
      <c r="I38" s="16">
        <v>0.2606</v>
      </c>
      <c r="J38" s="15">
        <v>118</v>
      </c>
      <c r="K38" s="16">
        <v>0.35759999999999997</v>
      </c>
      <c r="L38" s="15">
        <v>0</v>
      </c>
      <c r="M38" s="16">
        <v>0</v>
      </c>
      <c r="N38" s="15">
        <v>41</v>
      </c>
      <c r="O38" s="16">
        <v>0.1242</v>
      </c>
      <c r="P38" s="15">
        <v>0</v>
      </c>
      <c r="Q38" s="16">
        <v>0</v>
      </c>
      <c r="R38" s="15">
        <v>85</v>
      </c>
      <c r="S38" s="29">
        <v>0.2576</v>
      </c>
    </row>
    <row r="39" spans="1:19" ht="18" x14ac:dyDescent="0.25">
      <c r="A39" s="28" t="s">
        <v>36</v>
      </c>
      <c r="B39" s="10">
        <v>1</v>
      </c>
      <c r="C39" s="14">
        <v>158</v>
      </c>
      <c r="D39" s="15">
        <v>154</v>
      </c>
      <c r="E39" s="15">
        <v>0</v>
      </c>
      <c r="F39" s="15">
        <v>0</v>
      </c>
      <c r="G39" s="15">
        <v>154</v>
      </c>
      <c r="H39" s="15">
        <v>36</v>
      </c>
      <c r="I39" s="16">
        <v>0.23380000000000001</v>
      </c>
      <c r="J39" s="15">
        <v>40</v>
      </c>
      <c r="K39" s="16">
        <v>0.25969999999999999</v>
      </c>
      <c r="L39" s="15">
        <v>2</v>
      </c>
      <c r="M39" s="16">
        <v>1.2999999999999999E-2</v>
      </c>
      <c r="N39" s="15">
        <v>23</v>
      </c>
      <c r="O39" s="16">
        <v>0.14940000000000001</v>
      </c>
      <c r="P39" s="15">
        <v>0</v>
      </c>
      <c r="Q39" s="16">
        <v>0</v>
      </c>
      <c r="R39" s="15">
        <v>53</v>
      </c>
      <c r="S39" s="29">
        <v>0.34420000000000001</v>
      </c>
    </row>
    <row r="40" spans="1:19" ht="18" x14ac:dyDescent="0.25">
      <c r="A40" s="28" t="s">
        <v>37</v>
      </c>
      <c r="B40" s="10">
        <v>1</v>
      </c>
      <c r="C40" s="14">
        <v>2911</v>
      </c>
      <c r="D40" s="15">
        <v>3044</v>
      </c>
      <c r="E40" s="15">
        <v>0</v>
      </c>
      <c r="F40" s="15">
        <v>0</v>
      </c>
      <c r="G40" s="15">
        <v>3041</v>
      </c>
      <c r="H40" s="15">
        <v>1048</v>
      </c>
      <c r="I40" s="16">
        <v>0.34460000000000002</v>
      </c>
      <c r="J40" s="15">
        <v>972</v>
      </c>
      <c r="K40" s="16">
        <v>0.3196</v>
      </c>
      <c r="L40" s="15">
        <v>84</v>
      </c>
      <c r="M40" s="16">
        <v>2.76E-2</v>
      </c>
      <c r="N40" s="15">
        <v>74</v>
      </c>
      <c r="O40" s="16">
        <v>2.4299999999999999E-2</v>
      </c>
      <c r="P40" s="15">
        <v>0</v>
      </c>
      <c r="Q40" s="16">
        <v>0</v>
      </c>
      <c r="R40" s="15">
        <v>863</v>
      </c>
      <c r="S40" s="29">
        <v>0.2838</v>
      </c>
    </row>
    <row r="41" spans="1:19" ht="18" x14ac:dyDescent="0.25">
      <c r="A41" s="28" t="s">
        <v>38</v>
      </c>
      <c r="B41" s="10">
        <v>4</v>
      </c>
      <c r="C41" s="14">
        <v>884</v>
      </c>
      <c r="D41" s="15">
        <v>961</v>
      </c>
      <c r="E41" s="15">
        <v>0</v>
      </c>
      <c r="F41" s="15">
        <v>0</v>
      </c>
      <c r="G41" s="15">
        <v>961</v>
      </c>
      <c r="H41" s="15">
        <v>169</v>
      </c>
      <c r="I41" s="16">
        <v>0.1759</v>
      </c>
      <c r="J41" s="15">
        <v>539</v>
      </c>
      <c r="K41" s="16">
        <v>0.56089999999999995</v>
      </c>
      <c r="L41" s="15">
        <v>7</v>
      </c>
      <c r="M41" s="16">
        <v>7.3000000000000001E-3</v>
      </c>
      <c r="N41" s="15">
        <v>38</v>
      </c>
      <c r="O41" s="16">
        <v>3.95E-2</v>
      </c>
      <c r="P41" s="15">
        <v>0</v>
      </c>
      <c r="Q41" s="16">
        <v>0</v>
      </c>
      <c r="R41" s="15">
        <v>208</v>
      </c>
      <c r="S41" s="29">
        <v>0.21640000000000001</v>
      </c>
    </row>
    <row r="42" spans="1:19" ht="18" x14ac:dyDescent="0.25">
      <c r="A42" s="28" t="s">
        <v>39</v>
      </c>
      <c r="B42" s="10">
        <v>6</v>
      </c>
      <c r="C42" s="14">
        <v>695</v>
      </c>
      <c r="D42" s="15">
        <v>762</v>
      </c>
      <c r="E42" s="15">
        <v>0</v>
      </c>
      <c r="F42" s="15">
        <v>0</v>
      </c>
      <c r="G42" s="15">
        <v>762</v>
      </c>
      <c r="H42" s="15">
        <v>168</v>
      </c>
      <c r="I42" s="16">
        <v>0.2205</v>
      </c>
      <c r="J42" s="15">
        <v>376</v>
      </c>
      <c r="K42" s="16">
        <v>0.49340000000000001</v>
      </c>
      <c r="L42" s="15">
        <v>10</v>
      </c>
      <c r="M42" s="16">
        <v>1.3100000000000001E-2</v>
      </c>
      <c r="N42" s="15">
        <v>81</v>
      </c>
      <c r="O42" s="16">
        <v>0.10630000000000001</v>
      </c>
      <c r="P42" s="15">
        <v>0</v>
      </c>
      <c r="Q42" s="16">
        <v>0</v>
      </c>
      <c r="R42" s="15">
        <v>127</v>
      </c>
      <c r="S42" s="29">
        <v>0.16669999999999999</v>
      </c>
    </row>
    <row r="43" spans="1:19" ht="18" x14ac:dyDescent="0.25">
      <c r="A43" s="28" t="s">
        <v>40</v>
      </c>
      <c r="B43" s="10">
        <v>1</v>
      </c>
      <c r="C43" s="14">
        <v>2778</v>
      </c>
      <c r="D43" s="15">
        <v>2026</v>
      </c>
      <c r="E43" s="15">
        <v>0</v>
      </c>
      <c r="F43" s="15">
        <v>0</v>
      </c>
      <c r="G43" s="15">
        <v>2026</v>
      </c>
      <c r="H43" s="15">
        <v>447</v>
      </c>
      <c r="I43" s="16">
        <v>0.22059999999999999</v>
      </c>
      <c r="J43" s="15">
        <v>753</v>
      </c>
      <c r="K43" s="16">
        <v>0.37169999999999997</v>
      </c>
      <c r="L43" s="15">
        <v>19</v>
      </c>
      <c r="M43" s="16">
        <v>9.4000000000000004E-3</v>
      </c>
      <c r="N43" s="15">
        <v>104</v>
      </c>
      <c r="O43" s="16">
        <v>5.1299999999999998E-2</v>
      </c>
      <c r="P43" s="15">
        <v>0</v>
      </c>
      <c r="Q43" s="16">
        <v>0</v>
      </c>
      <c r="R43" s="15">
        <v>703</v>
      </c>
      <c r="S43" s="29">
        <v>0.34699999999999998</v>
      </c>
    </row>
    <row r="44" spans="1:19" ht="18" x14ac:dyDescent="0.25">
      <c r="A44" s="28" t="s">
        <v>41</v>
      </c>
      <c r="B44" s="10">
        <v>5</v>
      </c>
      <c r="C44" s="14">
        <v>1149</v>
      </c>
      <c r="D44" s="15">
        <v>1193</v>
      </c>
      <c r="E44" s="15">
        <v>0</v>
      </c>
      <c r="F44" s="15">
        <v>0</v>
      </c>
      <c r="G44" s="15">
        <v>1193</v>
      </c>
      <c r="H44" s="15">
        <v>86</v>
      </c>
      <c r="I44" s="16">
        <v>7.2099999999999997E-2</v>
      </c>
      <c r="J44" s="15">
        <v>460</v>
      </c>
      <c r="K44" s="16">
        <v>0.3856</v>
      </c>
      <c r="L44" s="15">
        <v>8</v>
      </c>
      <c r="M44" s="16">
        <v>6.7000000000000002E-3</v>
      </c>
      <c r="N44" s="15">
        <v>255</v>
      </c>
      <c r="O44" s="16">
        <v>0.2137</v>
      </c>
      <c r="P44" s="15">
        <v>0</v>
      </c>
      <c r="Q44" s="16">
        <v>0</v>
      </c>
      <c r="R44" s="15">
        <v>384</v>
      </c>
      <c r="S44" s="29">
        <v>0.32190000000000002</v>
      </c>
    </row>
    <row r="45" spans="1:19" ht="18" x14ac:dyDescent="0.25">
      <c r="A45" s="28" t="s">
        <v>42</v>
      </c>
      <c r="B45" s="10">
        <v>4</v>
      </c>
      <c r="C45" s="14">
        <v>583</v>
      </c>
      <c r="D45" s="15">
        <v>1117</v>
      </c>
      <c r="E45" s="15">
        <v>0</v>
      </c>
      <c r="F45" s="15">
        <v>0</v>
      </c>
      <c r="G45" s="15">
        <v>1110</v>
      </c>
      <c r="H45" s="15">
        <v>165</v>
      </c>
      <c r="I45" s="16">
        <v>0.14860000000000001</v>
      </c>
      <c r="J45" s="15">
        <v>529</v>
      </c>
      <c r="K45" s="16">
        <v>0.47660000000000002</v>
      </c>
      <c r="L45" s="15">
        <v>11</v>
      </c>
      <c r="M45" s="16">
        <v>9.9000000000000008E-3</v>
      </c>
      <c r="N45" s="15">
        <v>31</v>
      </c>
      <c r="O45" s="16">
        <v>2.7900000000000001E-2</v>
      </c>
      <c r="P45" s="15">
        <v>0</v>
      </c>
      <c r="Q45" s="16">
        <v>0</v>
      </c>
      <c r="R45" s="15">
        <v>374</v>
      </c>
      <c r="S45" s="29">
        <v>0.33689999999999998</v>
      </c>
    </row>
    <row r="46" spans="1:19" ht="18" x14ac:dyDescent="0.25">
      <c r="A46" s="28" t="s">
        <v>43</v>
      </c>
      <c r="B46" s="10">
        <v>6</v>
      </c>
      <c r="C46" s="14">
        <v>1312</v>
      </c>
      <c r="D46" s="15">
        <v>1181</v>
      </c>
      <c r="E46" s="15">
        <v>0</v>
      </c>
      <c r="F46" s="15">
        <v>0</v>
      </c>
      <c r="G46" s="15">
        <v>1181</v>
      </c>
      <c r="H46" s="15">
        <v>242</v>
      </c>
      <c r="I46" s="16">
        <v>0.2049</v>
      </c>
      <c r="J46" s="15">
        <v>391</v>
      </c>
      <c r="K46" s="16">
        <v>0.33110000000000001</v>
      </c>
      <c r="L46" s="15">
        <v>22</v>
      </c>
      <c r="M46" s="16">
        <v>1.8599999999999998E-2</v>
      </c>
      <c r="N46" s="15">
        <v>235</v>
      </c>
      <c r="O46" s="16">
        <v>0.19900000000000001</v>
      </c>
      <c r="P46" s="15">
        <v>0</v>
      </c>
      <c r="Q46" s="16">
        <v>0</v>
      </c>
      <c r="R46" s="15">
        <v>291</v>
      </c>
      <c r="S46" s="29">
        <v>0.24640000000000001</v>
      </c>
    </row>
    <row r="47" spans="1:19" ht="18" x14ac:dyDescent="0.25">
      <c r="A47" s="28" t="s">
        <v>44</v>
      </c>
      <c r="B47" s="10">
        <v>2</v>
      </c>
      <c r="C47" s="14">
        <v>3572</v>
      </c>
      <c r="D47" s="15">
        <v>4504</v>
      </c>
      <c r="E47" s="15">
        <v>0</v>
      </c>
      <c r="F47" s="15">
        <v>0</v>
      </c>
      <c r="G47" s="15">
        <v>4504</v>
      </c>
      <c r="H47" s="15">
        <v>807</v>
      </c>
      <c r="I47" s="16">
        <v>0.1792</v>
      </c>
      <c r="J47" s="15">
        <v>1320</v>
      </c>
      <c r="K47" s="16">
        <v>0.29310000000000003</v>
      </c>
      <c r="L47" s="15">
        <v>9</v>
      </c>
      <c r="M47" s="16">
        <v>2E-3</v>
      </c>
      <c r="N47" s="15">
        <v>295</v>
      </c>
      <c r="O47" s="16">
        <v>6.5500000000000003E-2</v>
      </c>
      <c r="P47" s="15">
        <v>20</v>
      </c>
      <c r="Q47" s="16">
        <v>4.4000000000000003E-3</v>
      </c>
      <c r="R47" s="15">
        <v>2053</v>
      </c>
      <c r="S47" s="29">
        <v>0.45579999999999998</v>
      </c>
    </row>
    <row r="48" spans="1:19" ht="18" x14ac:dyDescent="0.25">
      <c r="A48" s="28" t="s">
        <v>45</v>
      </c>
      <c r="B48" s="10">
        <v>1</v>
      </c>
      <c r="C48" s="14">
        <v>465</v>
      </c>
      <c r="D48" s="15">
        <v>382</v>
      </c>
      <c r="E48" s="15">
        <v>0</v>
      </c>
      <c r="F48" s="15">
        <v>0</v>
      </c>
      <c r="G48" s="15">
        <v>382</v>
      </c>
      <c r="H48" s="15">
        <v>182</v>
      </c>
      <c r="I48" s="16">
        <v>0.47639999999999999</v>
      </c>
      <c r="J48" s="15">
        <v>171</v>
      </c>
      <c r="K48" s="16">
        <v>0.4476</v>
      </c>
      <c r="L48" s="15">
        <v>1</v>
      </c>
      <c r="M48" s="16">
        <v>2.5999999999999999E-3</v>
      </c>
      <c r="N48" s="15">
        <v>10</v>
      </c>
      <c r="O48" s="16">
        <v>2.6200000000000001E-2</v>
      </c>
      <c r="P48" s="15">
        <v>0</v>
      </c>
      <c r="Q48" s="16">
        <v>0</v>
      </c>
      <c r="R48" s="15">
        <v>18</v>
      </c>
      <c r="S48" s="29">
        <v>4.7100000000000003E-2</v>
      </c>
    </row>
    <row r="49" spans="1:19" ht="18" x14ac:dyDescent="0.25">
      <c r="A49" s="28" t="s">
        <v>46</v>
      </c>
      <c r="B49" s="10">
        <v>1</v>
      </c>
      <c r="C49" s="14">
        <v>283</v>
      </c>
      <c r="D49" s="15">
        <v>345</v>
      </c>
      <c r="E49" s="15">
        <v>0</v>
      </c>
      <c r="F49" s="15">
        <v>0</v>
      </c>
      <c r="G49" s="15">
        <v>345</v>
      </c>
      <c r="H49" s="15">
        <v>113</v>
      </c>
      <c r="I49" s="16">
        <v>0.32750000000000001</v>
      </c>
      <c r="J49" s="15">
        <v>87</v>
      </c>
      <c r="K49" s="16">
        <v>0.25219999999999998</v>
      </c>
      <c r="L49" s="15">
        <v>9</v>
      </c>
      <c r="M49" s="16">
        <v>2.6100000000000002E-2</v>
      </c>
      <c r="N49" s="15">
        <v>37</v>
      </c>
      <c r="O49" s="16">
        <v>0.1072</v>
      </c>
      <c r="P49" s="15">
        <v>0</v>
      </c>
      <c r="Q49" s="16">
        <v>0</v>
      </c>
      <c r="R49" s="15">
        <v>99</v>
      </c>
      <c r="S49" s="29">
        <v>0.28699999999999998</v>
      </c>
    </row>
    <row r="50" spans="1:19" ht="18" x14ac:dyDescent="0.25">
      <c r="A50" s="28" t="s">
        <v>47</v>
      </c>
      <c r="B50" s="10">
        <v>3</v>
      </c>
      <c r="C50" s="14">
        <v>1235</v>
      </c>
      <c r="D50" s="15">
        <v>1003</v>
      </c>
      <c r="E50" s="15">
        <v>0</v>
      </c>
      <c r="F50" s="15">
        <v>0</v>
      </c>
      <c r="G50" s="15">
        <v>1003</v>
      </c>
      <c r="H50" s="15">
        <v>171</v>
      </c>
      <c r="I50" s="16">
        <v>0.17050000000000001</v>
      </c>
      <c r="J50" s="15">
        <v>539</v>
      </c>
      <c r="K50" s="16">
        <v>0.53739999999999999</v>
      </c>
      <c r="L50" s="15">
        <v>3</v>
      </c>
      <c r="M50" s="16">
        <v>3.0000000000000001E-3</v>
      </c>
      <c r="N50" s="15">
        <v>111</v>
      </c>
      <c r="O50" s="16">
        <v>0.11070000000000001</v>
      </c>
      <c r="P50" s="15">
        <v>0</v>
      </c>
      <c r="Q50" s="16">
        <v>0</v>
      </c>
      <c r="R50" s="15">
        <v>179</v>
      </c>
      <c r="S50" s="29">
        <v>0.17849999999999999</v>
      </c>
    </row>
    <row r="51" spans="1:19" ht="18" x14ac:dyDescent="0.25">
      <c r="A51" s="28" t="s">
        <v>48</v>
      </c>
      <c r="B51" s="10">
        <v>4</v>
      </c>
      <c r="C51" s="14">
        <v>71</v>
      </c>
      <c r="D51" s="15">
        <v>77</v>
      </c>
      <c r="E51" s="15">
        <v>0</v>
      </c>
      <c r="F51" s="15">
        <v>0</v>
      </c>
      <c r="G51" s="15">
        <v>78</v>
      </c>
      <c r="H51" s="15">
        <v>14</v>
      </c>
      <c r="I51" s="16">
        <v>0.17949999999999999</v>
      </c>
      <c r="J51" s="15">
        <v>39</v>
      </c>
      <c r="K51" s="16">
        <v>0.5</v>
      </c>
      <c r="L51" s="15">
        <v>0</v>
      </c>
      <c r="M51" s="16">
        <v>0</v>
      </c>
      <c r="N51" s="15">
        <v>3</v>
      </c>
      <c r="O51" s="16">
        <v>3.85E-2</v>
      </c>
      <c r="P51" s="15">
        <v>0</v>
      </c>
      <c r="Q51" s="16">
        <v>0</v>
      </c>
      <c r="R51" s="15">
        <v>22</v>
      </c>
      <c r="S51" s="29">
        <v>0.28210000000000002</v>
      </c>
    </row>
    <row r="52" spans="1:19" ht="18" x14ac:dyDescent="0.25">
      <c r="A52" s="28" t="s">
        <v>49</v>
      </c>
      <c r="B52" s="10">
        <v>3</v>
      </c>
      <c r="C52" s="14">
        <v>2226</v>
      </c>
      <c r="D52" s="15">
        <v>1212</v>
      </c>
      <c r="E52" s="15">
        <v>0</v>
      </c>
      <c r="F52" s="15">
        <v>0</v>
      </c>
      <c r="G52" s="15">
        <v>1212</v>
      </c>
      <c r="H52" s="15">
        <v>155</v>
      </c>
      <c r="I52" s="16">
        <v>0.12790000000000001</v>
      </c>
      <c r="J52" s="15">
        <v>336</v>
      </c>
      <c r="K52" s="16">
        <v>0.2772</v>
      </c>
      <c r="L52" s="15">
        <v>1</v>
      </c>
      <c r="M52" s="16">
        <v>8.0000000000000004E-4</v>
      </c>
      <c r="N52" s="15">
        <v>330</v>
      </c>
      <c r="O52" s="16">
        <v>0.27229999999999999</v>
      </c>
      <c r="P52" s="15">
        <v>0</v>
      </c>
      <c r="Q52" s="16">
        <v>0</v>
      </c>
      <c r="R52" s="15">
        <v>390</v>
      </c>
      <c r="S52" s="29">
        <v>0.32179999999999997</v>
      </c>
    </row>
    <row r="53" spans="1:19" ht="18" x14ac:dyDescent="0.25">
      <c r="A53" s="28" t="s">
        <v>50</v>
      </c>
      <c r="B53" s="10">
        <v>4</v>
      </c>
      <c r="C53" s="14">
        <v>7642</v>
      </c>
      <c r="D53" s="15">
        <v>7452</v>
      </c>
      <c r="E53" s="15">
        <v>0</v>
      </c>
      <c r="F53" s="15">
        <v>0</v>
      </c>
      <c r="G53" s="15">
        <v>7452</v>
      </c>
      <c r="H53" s="15">
        <v>1640</v>
      </c>
      <c r="I53" s="16">
        <v>0.22009999999999999</v>
      </c>
      <c r="J53" s="15">
        <v>3488</v>
      </c>
      <c r="K53" s="16">
        <v>0.46810000000000002</v>
      </c>
      <c r="L53" s="15">
        <v>31</v>
      </c>
      <c r="M53" s="16">
        <v>4.1999999999999997E-3</v>
      </c>
      <c r="N53" s="15">
        <v>412</v>
      </c>
      <c r="O53" s="16">
        <v>5.5300000000000002E-2</v>
      </c>
      <c r="P53" s="15">
        <v>0</v>
      </c>
      <c r="Q53" s="16">
        <v>0</v>
      </c>
      <c r="R53" s="15">
        <v>1881</v>
      </c>
      <c r="S53" s="29">
        <v>0.25240000000000001</v>
      </c>
    </row>
    <row r="54" spans="1:19" ht="18" x14ac:dyDescent="0.25">
      <c r="A54" s="28" t="s">
        <v>51</v>
      </c>
      <c r="B54" s="10">
        <v>4</v>
      </c>
      <c r="C54" s="14">
        <v>617</v>
      </c>
      <c r="D54" s="15">
        <v>658</v>
      </c>
      <c r="E54" s="15">
        <v>0</v>
      </c>
      <c r="F54" s="15">
        <v>0</v>
      </c>
      <c r="G54" s="15">
        <v>658</v>
      </c>
      <c r="H54" s="15">
        <v>113</v>
      </c>
      <c r="I54" s="16">
        <v>0.17169999999999999</v>
      </c>
      <c r="J54" s="15">
        <v>192</v>
      </c>
      <c r="K54" s="16">
        <v>0.2918</v>
      </c>
      <c r="L54" s="15">
        <v>5</v>
      </c>
      <c r="M54" s="16">
        <v>7.6E-3</v>
      </c>
      <c r="N54" s="15">
        <v>85</v>
      </c>
      <c r="O54" s="16">
        <v>0.12920000000000001</v>
      </c>
      <c r="P54" s="15">
        <v>0</v>
      </c>
      <c r="Q54" s="16">
        <v>0</v>
      </c>
      <c r="R54" s="15">
        <v>263</v>
      </c>
      <c r="S54" s="29">
        <v>0.3997</v>
      </c>
    </row>
    <row r="55" spans="1:19" ht="18" x14ac:dyDescent="0.25">
      <c r="A55" s="28" t="s">
        <v>52</v>
      </c>
      <c r="B55" s="10">
        <v>2</v>
      </c>
      <c r="C55" s="14">
        <v>1157</v>
      </c>
      <c r="D55" s="15">
        <v>1523</v>
      </c>
      <c r="E55" s="15">
        <v>0</v>
      </c>
      <c r="F55" s="15">
        <v>0</v>
      </c>
      <c r="G55" s="15">
        <v>1523</v>
      </c>
      <c r="H55" s="15">
        <v>297</v>
      </c>
      <c r="I55" s="16">
        <v>0.19500000000000001</v>
      </c>
      <c r="J55" s="15">
        <v>696</v>
      </c>
      <c r="K55" s="16">
        <v>0.45700000000000002</v>
      </c>
      <c r="L55" s="15">
        <v>6</v>
      </c>
      <c r="M55" s="16">
        <v>3.8999999999999998E-3</v>
      </c>
      <c r="N55" s="15">
        <v>154</v>
      </c>
      <c r="O55" s="16">
        <v>0.1011</v>
      </c>
      <c r="P55" s="15">
        <v>0</v>
      </c>
      <c r="Q55" s="16">
        <v>0</v>
      </c>
      <c r="R55" s="15">
        <v>370</v>
      </c>
      <c r="S55" s="29">
        <v>0.2429</v>
      </c>
    </row>
    <row r="56" spans="1:19" ht="18" x14ac:dyDescent="0.25">
      <c r="A56" s="28" t="s">
        <v>53</v>
      </c>
      <c r="B56" s="10">
        <v>1</v>
      </c>
      <c r="C56" s="14">
        <v>8</v>
      </c>
      <c r="D56" s="15">
        <v>7</v>
      </c>
      <c r="E56" s="15">
        <v>0</v>
      </c>
      <c r="F56" s="15">
        <v>0</v>
      </c>
      <c r="G56" s="15">
        <v>7</v>
      </c>
      <c r="H56" s="15">
        <v>0</v>
      </c>
      <c r="I56" s="16">
        <v>0</v>
      </c>
      <c r="J56" s="15">
        <v>5</v>
      </c>
      <c r="K56" s="16">
        <v>0.71430000000000005</v>
      </c>
      <c r="L56" s="15">
        <v>2</v>
      </c>
      <c r="M56" s="16">
        <v>0.28570000000000001</v>
      </c>
      <c r="N56" s="15">
        <v>0</v>
      </c>
      <c r="O56" s="16">
        <v>0</v>
      </c>
      <c r="P56" s="15">
        <v>0</v>
      </c>
      <c r="Q56" s="16">
        <v>0</v>
      </c>
      <c r="R56" s="15">
        <v>0</v>
      </c>
      <c r="S56" s="29">
        <v>0</v>
      </c>
    </row>
    <row r="57" spans="1:19" ht="18" x14ac:dyDescent="0.25">
      <c r="A57" s="28" t="s">
        <v>54</v>
      </c>
      <c r="B57" s="10">
        <v>1</v>
      </c>
      <c r="C57" s="14">
        <v>107</v>
      </c>
      <c r="D57" s="15">
        <v>83</v>
      </c>
      <c r="E57" s="15">
        <v>0</v>
      </c>
      <c r="F57" s="15">
        <v>0</v>
      </c>
      <c r="G57" s="15">
        <v>83</v>
      </c>
      <c r="H57" s="15">
        <v>30</v>
      </c>
      <c r="I57" s="16">
        <v>0.3614</v>
      </c>
      <c r="J57" s="15">
        <v>29</v>
      </c>
      <c r="K57" s="16">
        <v>0.34939999999999999</v>
      </c>
      <c r="L57" s="15">
        <v>1</v>
      </c>
      <c r="M57" s="16">
        <v>1.2E-2</v>
      </c>
      <c r="N57" s="15">
        <v>6</v>
      </c>
      <c r="O57" s="16">
        <v>7.2300000000000003E-2</v>
      </c>
      <c r="P57" s="15">
        <v>0</v>
      </c>
      <c r="Q57" s="16">
        <v>0</v>
      </c>
      <c r="R57" s="15">
        <v>17</v>
      </c>
      <c r="S57" s="29">
        <v>0.20480000000000001</v>
      </c>
    </row>
    <row r="58" spans="1:19" ht="18" x14ac:dyDescent="0.25">
      <c r="A58" s="28" t="s">
        <v>55</v>
      </c>
      <c r="B58" s="10">
        <v>6</v>
      </c>
      <c r="C58" s="14">
        <v>1042</v>
      </c>
      <c r="D58" s="15">
        <v>1149</v>
      </c>
      <c r="E58" s="15">
        <v>0</v>
      </c>
      <c r="F58" s="15">
        <v>0</v>
      </c>
      <c r="G58" s="15">
        <v>1149</v>
      </c>
      <c r="H58" s="15">
        <v>285</v>
      </c>
      <c r="I58" s="16">
        <v>0.248</v>
      </c>
      <c r="J58" s="15">
        <v>322</v>
      </c>
      <c r="K58" s="16">
        <v>0.2802</v>
      </c>
      <c r="L58" s="15">
        <v>13</v>
      </c>
      <c r="M58" s="16">
        <v>1.1299999999999999E-2</v>
      </c>
      <c r="N58" s="15">
        <v>242</v>
      </c>
      <c r="O58" s="16">
        <v>0.21060000000000001</v>
      </c>
      <c r="P58" s="15">
        <v>0</v>
      </c>
      <c r="Q58" s="16">
        <v>0</v>
      </c>
      <c r="R58" s="15">
        <v>287</v>
      </c>
      <c r="S58" s="29">
        <v>0.24979999999999999</v>
      </c>
    </row>
    <row r="59" spans="1:19" ht="18" x14ac:dyDescent="0.25">
      <c r="A59" s="28" t="s">
        <v>56</v>
      </c>
      <c r="B59" s="10">
        <v>5</v>
      </c>
      <c r="C59" s="14">
        <v>1297</v>
      </c>
      <c r="D59" s="15">
        <v>1220</v>
      </c>
      <c r="E59" s="15">
        <v>0</v>
      </c>
      <c r="F59" s="15">
        <v>0</v>
      </c>
      <c r="G59" s="15">
        <v>1220</v>
      </c>
      <c r="H59" s="15">
        <v>106</v>
      </c>
      <c r="I59" s="16">
        <v>8.6900000000000005E-2</v>
      </c>
      <c r="J59" s="15">
        <v>200</v>
      </c>
      <c r="K59" s="16">
        <v>0.16389999999999999</v>
      </c>
      <c r="L59" s="15">
        <v>0</v>
      </c>
      <c r="M59" s="16">
        <v>0</v>
      </c>
      <c r="N59" s="15">
        <v>32</v>
      </c>
      <c r="O59" s="16">
        <v>2.6200000000000001E-2</v>
      </c>
      <c r="P59" s="15">
        <v>0</v>
      </c>
      <c r="Q59" s="16">
        <v>0</v>
      </c>
      <c r="R59" s="15">
        <v>882</v>
      </c>
      <c r="S59" s="29">
        <v>0.72299999999999998</v>
      </c>
    </row>
    <row r="60" spans="1:19" ht="18" x14ac:dyDescent="0.25">
      <c r="A60" s="28" t="s">
        <v>57</v>
      </c>
      <c r="B60" s="10">
        <v>2</v>
      </c>
      <c r="C60" s="14">
        <v>367</v>
      </c>
      <c r="D60" s="15">
        <v>290</v>
      </c>
      <c r="E60" s="15">
        <v>0</v>
      </c>
      <c r="F60" s="15">
        <v>0</v>
      </c>
      <c r="G60" s="15">
        <v>290</v>
      </c>
      <c r="H60" s="15">
        <v>98</v>
      </c>
      <c r="I60" s="16">
        <v>0.33789999999999998</v>
      </c>
      <c r="J60" s="15">
        <v>147</v>
      </c>
      <c r="K60" s="16">
        <v>0.50690000000000002</v>
      </c>
      <c r="L60" s="15">
        <v>0</v>
      </c>
      <c r="M60" s="16">
        <v>0</v>
      </c>
      <c r="N60" s="15">
        <v>6</v>
      </c>
      <c r="O60" s="16">
        <v>2.07E-2</v>
      </c>
      <c r="P60" s="15">
        <v>0</v>
      </c>
      <c r="Q60" s="16">
        <v>0</v>
      </c>
      <c r="R60" s="15">
        <v>39</v>
      </c>
      <c r="S60" s="29">
        <v>0.13450000000000001</v>
      </c>
    </row>
    <row r="61" spans="1:19" ht="18.75" thickBot="1" x14ac:dyDescent="0.3">
      <c r="A61" s="30" t="s">
        <v>58</v>
      </c>
      <c r="B61" s="46">
        <v>4</v>
      </c>
      <c r="C61" s="31">
        <v>157</v>
      </c>
      <c r="D61" s="32">
        <v>134</v>
      </c>
      <c r="E61" s="32">
        <v>0</v>
      </c>
      <c r="F61" s="32">
        <v>0</v>
      </c>
      <c r="G61" s="32">
        <v>134</v>
      </c>
      <c r="H61" s="32">
        <v>33</v>
      </c>
      <c r="I61" s="33">
        <v>0.24629999999999999</v>
      </c>
      <c r="J61" s="32">
        <v>63</v>
      </c>
      <c r="K61" s="33">
        <v>0.47010000000000002</v>
      </c>
      <c r="L61" s="32">
        <v>0</v>
      </c>
      <c r="M61" s="33">
        <v>0</v>
      </c>
      <c r="N61" s="32">
        <v>0</v>
      </c>
      <c r="O61" s="33">
        <v>0</v>
      </c>
      <c r="P61" s="32">
        <v>0</v>
      </c>
      <c r="Q61" s="33">
        <v>0</v>
      </c>
      <c r="R61" s="32">
        <v>38</v>
      </c>
      <c r="S61" s="34">
        <v>0.28360000000000002</v>
      </c>
    </row>
    <row r="62" spans="1:19" ht="18.75" thickBot="1" x14ac:dyDescent="0.3">
      <c r="A62" s="47" t="s">
        <v>59</v>
      </c>
      <c r="B62" s="48"/>
      <c r="C62" s="49">
        <f t="shared" ref="C62:H62" si="0">SUM(C9:C61)</f>
        <v>78709</v>
      </c>
      <c r="D62" s="49">
        <f t="shared" si="0"/>
        <v>82323</v>
      </c>
      <c r="E62" s="49">
        <f t="shared" si="0"/>
        <v>0</v>
      </c>
      <c r="F62" s="49">
        <f t="shared" si="0"/>
        <v>0</v>
      </c>
      <c r="G62" s="49">
        <f t="shared" si="0"/>
        <v>82261</v>
      </c>
      <c r="H62" s="49">
        <f t="shared" si="0"/>
        <v>13721</v>
      </c>
      <c r="I62" s="50">
        <f>H62/G62</f>
        <v>0.16679836131338058</v>
      </c>
      <c r="J62" s="49">
        <f>SUM(J9:J61)</f>
        <v>27027</v>
      </c>
      <c r="K62" s="50">
        <f>J62/G62</f>
        <v>0.32855180462187428</v>
      </c>
      <c r="L62" s="49">
        <f>SUM(L9:L61)</f>
        <v>453</v>
      </c>
      <c r="M62" s="50">
        <f>L62/G62</f>
        <v>5.5068623041295388E-3</v>
      </c>
      <c r="N62" s="49">
        <f>SUM(N9:N61)</f>
        <v>7548</v>
      </c>
      <c r="O62" s="50">
        <f>N62/G62</f>
        <v>9.1756725544304099E-2</v>
      </c>
      <c r="P62" s="49">
        <f>SUM(P9:P61)</f>
        <v>83</v>
      </c>
      <c r="Q62" s="50">
        <f>P62/G62</f>
        <v>1.008983600977377E-3</v>
      </c>
      <c r="R62" s="49">
        <f>SUM(R9:R61)</f>
        <v>33429</v>
      </c>
      <c r="S62" s="51">
        <f>R62/G62</f>
        <v>0.40637726261533413</v>
      </c>
    </row>
    <row r="64" spans="1:19" ht="18" x14ac:dyDescent="0.25">
      <c r="A64" s="53" t="s">
        <v>96</v>
      </c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</row>
    <row r="66" spans="1:8" ht="18" x14ac:dyDescent="0.25">
      <c r="A66" s="52"/>
      <c r="B66" s="54" t="s">
        <v>97</v>
      </c>
      <c r="C66" s="54"/>
      <c r="D66" s="54"/>
      <c r="E66" s="54"/>
      <c r="F66" s="54"/>
      <c r="G66" s="54"/>
      <c r="H66" s="54"/>
    </row>
  </sheetData>
  <sortState ref="A9:S61">
    <sortCondition ref="A9:A61"/>
  </sortState>
  <mergeCells count="7">
    <mergeCell ref="A64:S64"/>
    <mergeCell ref="B66:H66"/>
    <mergeCell ref="A1:R1"/>
    <mergeCell ref="C3:D3"/>
    <mergeCell ref="E3:F3"/>
    <mergeCell ref="A2:S2"/>
    <mergeCell ref="G3:S3"/>
  </mergeCells>
  <pageMargins left="0.7" right="0.7" top="0.75" bottom="0.75" header="0.3" footer="0.3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62" t="s">
        <v>61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</row>
    <row r="2" spans="1:18" ht="18.75" thickBot="1" x14ac:dyDescent="0.3">
      <c r="A2" s="59" t="s">
        <v>60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1"/>
    </row>
    <row r="3" spans="1:18" ht="18.75" thickBot="1" x14ac:dyDescent="0.3">
      <c r="A3" s="13"/>
      <c r="B3" s="57" t="s">
        <v>62</v>
      </c>
      <c r="C3" s="58"/>
      <c r="D3" s="57" t="s">
        <v>87</v>
      </c>
      <c r="E3" s="58"/>
      <c r="F3" s="59" t="s">
        <v>72</v>
      </c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1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2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.75" thickBot="1" x14ac:dyDescent="0.3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23" t="s">
        <v>12</v>
      </c>
      <c r="B9" s="24">
        <v>995</v>
      </c>
      <c r="C9" s="25">
        <v>980</v>
      </c>
      <c r="D9" s="25">
        <v>0</v>
      </c>
      <c r="E9" s="25">
        <v>0</v>
      </c>
      <c r="F9" s="25">
        <v>979</v>
      </c>
      <c r="G9" s="25">
        <v>179</v>
      </c>
      <c r="H9" s="26">
        <v>0.18279999999999999</v>
      </c>
      <c r="I9" s="25">
        <v>520</v>
      </c>
      <c r="J9" s="26">
        <v>0.53120000000000001</v>
      </c>
      <c r="K9" s="25">
        <v>23</v>
      </c>
      <c r="L9" s="26">
        <v>2.35E-2</v>
      </c>
      <c r="M9" s="25">
        <v>91</v>
      </c>
      <c r="N9" s="26">
        <v>9.2999999999999999E-2</v>
      </c>
      <c r="O9" s="25">
        <v>0</v>
      </c>
      <c r="P9" s="26">
        <v>0</v>
      </c>
      <c r="Q9" s="25">
        <v>166</v>
      </c>
      <c r="R9" s="27">
        <v>0.1696</v>
      </c>
    </row>
    <row r="10" spans="1:18" ht="18" x14ac:dyDescent="0.25">
      <c r="A10" s="28" t="s">
        <v>25</v>
      </c>
      <c r="B10" s="14">
        <v>1737</v>
      </c>
      <c r="C10" s="15">
        <v>1465</v>
      </c>
      <c r="D10" s="15">
        <v>0</v>
      </c>
      <c r="E10" s="15">
        <v>0</v>
      </c>
      <c r="F10" s="15">
        <v>1465</v>
      </c>
      <c r="G10" s="15">
        <v>312</v>
      </c>
      <c r="H10" s="16">
        <v>0.21299999999999999</v>
      </c>
      <c r="I10" s="15">
        <v>337</v>
      </c>
      <c r="J10" s="16">
        <v>0.23</v>
      </c>
      <c r="K10" s="15">
        <v>0</v>
      </c>
      <c r="L10" s="16">
        <v>0</v>
      </c>
      <c r="M10" s="15">
        <v>326</v>
      </c>
      <c r="N10" s="16">
        <v>0.2225</v>
      </c>
      <c r="O10" s="15">
        <v>0</v>
      </c>
      <c r="P10" s="16">
        <v>0</v>
      </c>
      <c r="Q10" s="15">
        <v>490</v>
      </c>
      <c r="R10" s="29">
        <v>0.33450000000000002</v>
      </c>
    </row>
    <row r="11" spans="1:18" ht="18" x14ac:dyDescent="0.25">
      <c r="A11" s="28" t="s">
        <v>27</v>
      </c>
      <c r="B11" s="14">
        <v>316</v>
      </c>
      <c r="C11" s="15">
        <v>349</v>
      </c>
      <c r="D11" s="15">
        <v>0</v>
      </c>
      <c r="E11" s="15">
        <v>0</v>
      </c>
      <c r="F11" s="15">
        <v>349</v>
      </c>
      <c r="G11" s="15">
        <v>64</v>
      </c>
      <c r="H11" s="16">
        <v>0.18340000000000001</v>
      </c>
      <c r="I11" s="15">
        <v>100</v>
      </c>
      <c r="J11" s="16">
        <v>0.28649999999999998</v>
      </c>
      <c r="K11" s="15">
        <v>6</v>
      </c>
      <c r="L11" s="16">
        <v>1.72E-2</v>
      </c>
      <c r="M11" s="15">
        <v>41</v>
      </c>
      <c r="N11" s="16">
        <v>0.11749999999999999</v>
      </c>
      <c r="O11" s="15">
        <v>0</v>
      </c>
      <c r="P11" s="16">
        <v>0</v>
      </c>
      <c r="Q11" s="15">
        <v>138</v>
      </c>
      <c r="R11" s="29">
        <v>0.39539999999999997</v>
      </c>
    </row>
    <row r="12" spans="1:18" ht="18" x14ac:dyDescent="0.25">
      <c r="A12" s="28" t="s">
        <v>36</v>
      </c>
      <c r="B12" s="14">
        <v>158</v>
      </c>
      <c r="C12" s="15">
        <v>154</v>
      </c>
      <c r="D12" s="15">
        <v>0</v>
      </c>
      <c r="E12" s="15">
        <v>0</v>
      </c>
      <c r="F12" s="15">
        <v>154</v>
      </c>
      <c r="G12" s="15">
        <v>36</v>
      </c>
      <c r="H12" s="16">
        <v>0.23380000000000001</v>
      </c>
      <c r="I12" s="15">
        <v>40</v>
      </c>
      <c r="J12" s="16">
        <v>0.25969999999999999</v>
      </c>
      <c r="K12" s="15">
        <v>2</v>
      </c>
      <c r="L12" s="16">
        <v>1.2999999999999999E-2</v>
      </c>
      <c r="M12" s="15">
        <v>23</v>
      </c>
      <c r="N12" s="16">
        <v>0.14940000000000001</v>
      </c>
      <c r="O12" s="15">
        <v>0</v>
      </c>
      <c r="P12" s="16">
        <v>0</v>
      </c>
      <c r="Q12" s="15">
        <v>53</v>
      </c>
      <c r="R12" s="29">
        <v>0.34420000000000001</v>
      </c>
    </row>
    <row r="13" spans="1:18" ht="18" x14ac:dyDescent="0.25">
      <c r="A13" s="28" t="s">
        <v>37</v>
      </c>
      <c r="B13" s="14">
        <v>2911</v>
      </c>
      <c r="C13" s="15">
        <v>3044</v>
      </c>
      <c r="D13" s="15">
        <v>0</v>
      </c>
      <c r="E13" s="15">
        <v>0</v>
      </c>
      <c r="F13" s="15">
        <v>3041</v>
      </c>
      <c r="G13" s="15">
        <v>1048</v>
      </c>
      <c r="H13" s="16">
        <v>0.34460000000000002</v>
      </c>
      <c r="I13" s="15">
        <v>972</v>
      </c>
      <c r="J13" s="16">
        <v>0.3196</v>
      </c>
      <c r="K13" s="15">
        <v>84</v>
      </c>
      <c r="L13" s="16">
        <v>2.76E-2</v>
      </c>
      <c r="M13" s="15">
        <v>74</v>
      </c>
      <c r="N13" s="16">
        <v>2.4299999999999999E-2</v>
      </c>
      <c r="O13" s="15">
        <v>0</v>
      </c>
      <c r="P13" s="16">
        <v>0</v>
      </c>
      <c r="Q13" s="15">
        <v>863</v>
      </c>
      <c r="R13" s="29">
        <v>0.2838</v>
      </c>
    </row>
    <row r="14" spans="1:18" ht="18" x14ac:dyDescent="0.25">
      <c r="A14" s="28" t="s">
        <v>40</v>
      </c>
      <c r="B14" s="14">
        <v>2778</v>
      </c>
      <c r="C14" s="15">
        <v>2026</v>
      </c>
      <c r="D14" s="15">
        <v>0</v>
      </c>
      <c r="E14" s="15">
        <v>0</v>
      </c>
      <c r="F14" s="15">
        <v>2026</v>
      </c>
      <c r="G14" s="15">
        <v>447</v>
      </c>
      <c r="H14" s="16">
        <v>0.22059999999999999</v>
      </c>
      <c r="I14" s="15">
        <v>753</v>
      </c>
      <c r="J14" s="16">
        <v>0.37169999999999997</v>
      </c>
      <c r="K14" s="15">
        <v>19</v>
      </c>
      <c r="L14" s="16">
        <v>9.4000000000000004E-3</v>
      </c>
      <c r="M14" s="15">
        <v>104</v>
      </c>
      <c r="N14" s="16">
        <v>5.1299999999999998E-2</v>
      </c>
      <c r="O14" s="15">
        <v>0</v>
      </c>
      <c r="P14" s="16">
        <v>0</v>
      </c>
      <c r="Q14" s="15">
        <v>703</v>
      </c>
      <c r="R14" s="29">
        <v>0.34699999999999998</v>
      </c>
    </row>
    <row r="15" spans="1:18" ht="18" x14ac:dyDescent="0.25">
      <c r="A15" s="28" t="s">
        <v>45</v>
      </c>
      <c r="B15" s="14">
        <v>465</v>
      </c>
      <c r="C15" s="15">
        <v>382</v>
      </c>
      <c r="D15" s="15">
        <v>0</v>
      </c>
      <c r="E15" s="15">
        <v>0</v>
      </c>
      <c r="F15" s="15">
        <v>382</v>
      </c>
      <c r="G15" s="15">
        <v>182</v>
      </c>
      <c r="H15" s="16">
        <v>0.47639999999999999</v>
      </c>
      <c r="I15" s="15">
        <v>171</v>
      </c>
      <c r="J15" s="16">
        <v>0.4476</v>
      </c>
      <c r="K15" s="15">
        <v>1</v>
      </c>
      <c r="L15" s="16">
        <v>2.5999999999999999E-3</v>
      </c>
      <c r="M15" s="15">
        <v>10</v>
      </c>
      <c r="N15" s="16">
        <v>2.6200000000000001E-2</v>
      </c>
      <c r="O15" s="15">
        <v>0</v>
      </c>
      <c r="P15" s="16">
        <v>0</v>
      </c>
      <c r="Q15" s="15">
        <v>18</v>
      </c>
      <c r="R15" s="29">
        <v>4.7100000000000003E-2</v>
      </c>
    </row>
    <row r="16" spans="1:18" ht="18" x14ac:dyDescent="0.25">
      <c r="A16" s="28" t="s">
        <v>46</v>
      </c>
      <c r="B16" s="14">
        <v>283</v>
      </c>
      <c r="C16" s="15">
        <v>345</v>
      </c>
      <c r="D16" s="15">
        <v>0</v>
      </c>
      <c r="E16" s="15">
        <v>0</v>
      </c>
      <c r="F16" s="15">
        <v>345</v>
      </c>
      <c r="G16" s="15">
        <v>113</v>
      </c>
      <c r="H16" s="16">
        <v>0.32750000000000001</v>
      </c>
      <c r="I16" s="15">
        <v>87</v>
      </c>
      <c r="J16" s="16">
        <v>0.25219999999999998</v>
      </c>
      <c r="K16" s="15">
        <v>9</v>
      </c>
      <c r="L16" s="16">
        <v>2.6100000000000002E-2</v>
      </c>
      <c r="M16" s="15">
        <v>37</v>
      </c>
      <c r="N16" s="16">
        <v>0.1072</v>
      </c>
      <c r="O16" s="15">
        <v>0</v>
      </c>
      <c r="P16" s="16">
        <v>0</v>
      </c>
      <c r="Q16" s="15">
        <v>99</v>
      </c>
      <c r="R16" s="29">
        <v>0.28699999999999998</v>
      </c>
    </row>
    <row r="17" spans="1:18" ht="18" x14ac:dyDescent="0.25">
      <c r="A17" s="28" t="s">
        <v>53</v>
      </c>
      <c r="B17" s="14">
        <v>8</v>
      </c>
      <c r="C17" s="15">
        <v>7</v>
      </c>
      <c r="D17" s="15">
        <v>0</v>
      </c>
      <c r="E17" s="15">
        <v>0</v>
      </c>
      <c r="F17" s="15">
        <v>7</v>
      </c>
      <c r="G17" s="15">
        <v>0</v>
      </c>
      <c r="H17" s="16">
        <v>0</v>
      </c>
      <c r="I17" s="15">
        <v>5</v>
      </c>
      <c r="J17" s="16">
        <v>0.71430000000000005</v>
      </c>
      <c r="K17" s="15">
        <v>2</v>
      </c>
      <c r="L17" s="16">
        <v>0.28570000000000001</v>
      </c>
      <c r="M17" s="15">
        <v>0</v>
      </c>
      <c r="N17" s="16">
        <v>0</v>
      </c>
      <c r="O17" s="15">
        <v>0</v>
      </c>
      <c r="P17" s="16">
        <v>0</v>
      </c>
      <c r="Q17" s="15">
        <v>0</v>
      </c>
      <c r="R17" s="29">
        <v>0</v>
      </c>
    </row>
    <row r="18" spans="1:18" ht="18.75" thickBot="1" x14ac:dyDescent="0.3">
      <c r="A18" s="30" t="s">
        <v>54</v>
      </c>
      <c r="B18" s="31">
        <v>107</v>
      </c>
      <c r="C18" s="32">
        <v>83</v>
      </c>
      <c r="D18" s="32">
        <v>0</v>
      </c>
      <c r="E18" s="32">
        <v>0</v>
      </c>
      <c r="F18" s="32">
        <v>83</v>
      </c>
      <c r="G18" s="32">
        <v>30</v>
      </c>
      <c r="H18" s="33">
        <v>0.3614</v>
      </c>
      <c r="I18" s="32">
        <v>29</v>
      </c>
      <c r="J18" s="33">
        <v>0.34939999999999999</v>
      </c>
      <c r="K18" s="32">
        <v>1</v>
      </c>
      <c r="L18" s="33">
        <v>1.2E-2</v>
      </c>
      <c r="M18" s="32">
        <v>6</v>
      </c>
      <c r="N18" s="33">
        <v>7.2300000000000003E-2</v>
      </c>
      <c r="O18" s="32">
        <v>0</v>
      </c>
      <c r="P18" s="33">
        <v>0</v>
      </c>
      <c r="Q18" s="32">
        <v>17</v>
      </c>
      <c r="R18" s="34">
        <v>0.20480000000000001</v>
      </c>
    </row>
    <row r="19" spans="1:18" ht="42.6" customHeight="1" thickBot="1" x14ac:dyDescent="0.3">
      <c r="A19" s="35" t="s">
        <v>95</v>
      </c>
      <c r="B19" s="20">
        <f t="shared" ref="B19:G19" si="0">SUM(B9:B18)</f>
        <v>9758</v>
      </c>
      <c r="C19" s="36">
        <f t="shared" si="0"/>
        <v>8835</v>
      </c>
      <c r="D19" s="20">
        <f t="shared" si="0"/>
        <v>0</v>
      </c>
      <c r="E19" s="36">
        <f t="shared" si="0"/>
        <v>0</v>
      </c>
      <c r="F19" s="20">
        <f t="shared" si="0"/>
        <v>8831</v>
      </c>
      <c r="G19" s="36">
        <f t="shared" si="0"/>
        <v>2411</v>
      </c>
      <c r="H19" s="21">
        <f>G19/F19</f>
        <v>0.27301551353187636</v>
      </c>
      <c r="I19" s="36">
        <f>SUM(I9:I18)</f>
        <v>3014</v>
      </c>
      <c r="J19" s="21">
        <f>I19/F19</f>
        <v>0.34129770127958331</v>
      </c>
      <c r="K19" s="36">
        <f>SUM(K9:K18)</f>
        <v>147</v>
      </c>
      <c r="L19" s="21">
        <f>K19/F19</f>
        <v>1.6645906465858906E-2</v>
      </c>
      <c r="M19" s="36">
        <f>SUM(M9:M18)</f>
        <v>712</v>
      </c>
      <c r="N19" s="21">
        <f>M19/F19</f>
        <v>8.0625070773411842E-2</v>
      </c>
      <c r="O19" s="36">
        <f>SUM(O9:O18)</f>
        <v>0</v>
      </c>
      <c r="P19" s="21">
        <f>O19/F19</f>
        <v>0</v>
      </c>
      <c r="Q19" s="36">
        <f>SUM(Q9:Q18)</f>
        <v>2547</v>
      </c>
      <c r="R19" s="37">
        <f>Q19/F19</f>
        <v>0.28841580794926963</v>
      </c>
    </row>
    <row r="21" spans="1:18" ht="18" x14ac:dyDescent="0.25">
      <c r="A21" s="54" t="s">
        <v>96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</row>
  </sheetData>
  <mergeCells count="6">
    <mergeCell ref="A21:R21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62" t="s">
        <v>61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</row>
    <row r="2" spans="1:18" ht="18.75" thickBot="1" x14ac:dyDescent="0.3">
      <c r="A2" s="59" t="s">
        <v>60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1"/>
    </row>
    <row r="3" spans="1:18" ht="18.75" thickBot="1" x14ac:dyDescent="0.3">
      <c r="A3" s="13"/>
      <c r="B3" s="57" t="s">
        <v>62</v>
      </c>
      <c r="C3" s="58"/>
      <c r="D3" s="57" t="s">
        <v>87</v>
      </c>
      <c r="E3" s="58"/>
      <c r="F3" s="59" t="s">
        <v>72</v>
      </c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1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2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.75" thickBot="1" x14ac:dyDescent="0.3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13</v>
      </c>
      <c r="B9" s="24">
        <v>181</v>
      </c>
      <c r="C9" s="25">
        <v>149</v>
      </c>
      <c r="D9" s="25">
        <v>0</v>
      </c>
      <c r="E9" s="25">
        <v>0</v>
      </c>
      <c r="F9" s="25">
        <v>149</v>
      </c>
      <c r="G9" s="25">
        <v>27</v>
      </c>
      <c r="H9" s="26">
        <v>0.1812</v>
      </c>
      <c r="I9" s="25">
        <v>66</v>
      </c>
      <c r="J9" s="26">
        <v>0.443</v>
      </c>
      <c r="K9" s="25">
        <v>0</v>
      </c>
      <c r="L9" s="26">
        <v>0</v>
      </c>
      <c r="M9" s="25">
        <v>5</v>
      </c>
      <c r="N9" s="26">
        <v>3.3599999999999998E-2</v>
      </c>
      <c r="O9" s="25">
        <v>0</v>
      </c>
      <c r="P9" s="26">
        <v>0</v>
      </c>
      <c r="Q9" s="25">
        <v>51</v>
      </c>
      <c r="R9" s="27">
        <v>0.34229999999999999</v>
      </c>
    </row>
    <row r="10" spans="1:18" ht="18" x14ac:dyDescent="0.25">
      <c r="A10" s="10" t="s">
        <v>14</v>
      </c>
      <c r="B10" s="14">
        <v>267</v>
      </c>
      <c r="C10" s="15">
        <v>242</v>
      </c>
      <c r="D10" s="15">
        <v>0</v>
      </c>
      <c r="E10" s="15">
        <v>0</v>
      </c>
      <c r="F10" s="15">
        <v>242</v>
      </c>
      <c r="G10" s="15">
        <v>42</v>
      </c>
      <c r="H10" s="16">
        <v>0.1736</v>
      </c>
      <c r="I10" s="15">
        <v>111</v>
      </c>
      <c r="J10" s="16">
        <v>0.4587</v>
      </c>
      <c r="K10" s="15">
        <v>0</v>
      </c>
      <c r="L10" s="16">
        <v>0</v>
      </c>
      <c r="M10" s="15">
        <v>6</v>
      </c>
      <c r="N10" s="16">
        <v>2.4799999999999999E-2</v>
      </c>
      <c r="O10" s="15">
        <v>0</v>
      </c>
      <c r="P10" s="16">
        <v>0</v>
      </c>
      <c r="Q10" s="15">
        <v>83</v>
      </c>
      <c r="R10" s="29">
        <v>0.34300000000000003</v>
      </c>
    </row>
    <row r="11" spans="1:18" ht="18" x14ac:dyDescent="0.25">
      <c r="A11" s="10" t="s">
        <v>26</v>
      </c>
      <c r="B11" s="14">
        <v>1725</v>
      </c>
      <c r="C11" s="15">
        <v>1556</v>
      </c>
      <c r="D11" s="15">
        <v>0</v>
      </c>
      <c r="E11" s="15">
        <v>0</v>
      </c>
      <c r="F11" s="15">
        <v>1534</v>
      </c>
      <c r="G11" s="15">
        <v>383</v>
      </c>
      <c r="H11" s="16">
        <v>0.24970000000000001</v>
      </c>
      <c r="I11" s="15">
        <v>713</v>
      </c>
      <c r="J11" s="16">
        <v>0.46479999999999999</v>
      </c>
      <c r="K11" s="15">
        <v>10</v>
      </c>
      <c r="L11" s="16">
        <v>6.4999999999999997E-3</v>
      </c>
      <c r="M11" s="15">
        <v>224</v>
      </c>
      <c r="N11" s="16">
        <v>0.14599999999999999</v>
      </c>
      <c r="O11" s="15">
        <v>0</v>
      </c>
      <c r="P11" s="16">
        <v>0</v>
      </c>
      <c r="Q11" s="15">
        <v>204</v>
      </c>
      <c r="R11" s="29">
        <v>0.13300000000000001</v>
      </c>
    </row>
    <row r="12" spans="1:18" ht="18" x14ac:dyDescent="0.25">
      <c r="A12" s="10" t="s">
        <v>44</v>
      </c>
      <c r="B12" s="14">
        <v>3572</v>
      </c>
      <c r="C12" s="15">
        <v>4504</v>
      </c>
      <c r="D12" s="15">
        <v>0</v>
      </c>
      <c r="E12" s="15">
        <v>0</v>
      </c>
      <c r="F12" s="15">
        <v>4504</v>
      </c>
      <c r="G12" s="15">
        <v>807</v>
      </c>
      <c r="H12" s="16">
        <v>0.1792</v>
      </c>
      <c r="I12" s="15">
        <v>1320</v>
      </c>
      <c r="J12" s="16">
        <v>0.29310000000000003</v>
      </c>
      <c r="K12" s="15">
        <v>9</v>
      </c>
      <c r="L12" s="16">
        <v>2E-3</v>
      </c>
      <c r="M12" s="15">
        <v>295</v>
      </c>
      <c r="N12" s="16">
        <v>6.5500000000000003E-2</v>
      </c>
      <c r="O12" s="15">
        <v>20</v>
      </c>
      <c r="P12" s="16">
        <v>4.4000000000000003E-3</v>
      </c>
      <c r="Q12" s="15">
        <v>2053</v>
      </c>
      <c r="R12" s="29">
        <v>0.45579999999999998</v>
      </c>
    </row>
    <row r="13" spans="1:18" ht="18" x14ac:dyDescent="0.25">
      <c r="A13" s="10" t="s">
        <v>52</v>
      </c>
      <c r="B13" s="14">
        <v>1157</v>
      </c>
      <c r="C13" s="15">
        <v>1523</v>
      </c>
      <c r="D13" s="15">
        <v>0</v>
      </c>
      <c r="E13" s="15">
        <v>0</v>
      </c>
      <c r="F13" s="15">
        <v>1523</v>
      </c>
      <c r="G13" s="15">
        <v>297</v>
      </c>
      <c r="H13" s="16">
        <v>0.19500000000000001</v>
      </c>
      <c r="I13" s="15">
        <v>696</v>
      </c>
      <c r="J13" s="16">
        <v>0.45700000000000002</v>
      </c>
      <c r="K13" s="15">
        <v>6</v>
      </c>
      <c r="L13" s="16">
        <v>3.8999999999999998E-3</v>
      </c>
      <c r="M13" s="15">
        <v>154</v>
      </c>
      <c r="N13" s="16">
        <v>0.1011</v>
      </c>
      <c r="O13" s="15">
        <v>0</v>
      </c>
      <c r="P13" s="16">
        <v>0</v>
      </c>
      <c r="Q13" s="15">
        <v>370</v>
      </c>
      <c r="R13" s="29">
        <v>0.2429</v>
      </c>
    </row>
    <row r="14" spans="1:18" ht="18.75" thickBot="1" x14ac:dyDescent="0.3">
      <c r="A14" s="10" t="s">
        <v>57</v>
      </c>
      <c r="B14" s="14">
        <v>367</v>
      </c>
      <c r="C14" s="15">
        <v>290</v>
      </c>
      <c r="D14" s="15">
        <v>0</v>
      </c>
      <c r="E14" s="15">
        <v>0</v>
      </c>
      <c r="F14" s="15">
        <v>290</v>
      </c>
      <c r="G14" s="15">
        <v>98</v>
      </c>
      <c r="H14" s="16">
        <v>0.33789999999999998</v>
      </c>
      <c r="I14" s="15">
        <v>147</v>
      </c>
      <c r="J14" s="16">
        <v>0.50690000000000002</v>
      </c>
      <c r="K14" s="15">
        <v>0</v>
      </c>
      <c r="L14" s="16">
        <v>0</v>
      </c>
      <c r="M14" s="15">
        <v>6</v>
      </c>
      <c r="N14" s="16">
        <v>2.07E-2</v>
      </c>
      <c r="O14" s="15">
        <v>0</v>
      </c>
      <c r="P14" s="16">
        <v>0</v>
      </c>
      <c r="Q14" s="15">
        <v>39</v>
      </c>
      <c r="R14" s="29">
        <v>0.13450000000000001</v>
      </c>
    </row>
    <row r="15" spans="1:18" ht="54.75" thickBot="1" x14ac:dyDescent="0.3">
      <c r="A15" s="35" t="s">
        <v>95</v>
      </c>
      <c r="B15" s="20">
        <f t="shared" ref="B15:G15" si="0">SUM(B9:B14)</f>
        <v>7269</v>
      </c>
      <c r="C15" s="36">
        <f t="shared" si="0"/>
        <v>8264</v>
      </c>
      <c r="D15" s="20">
        <f t="shared" si="0"/>
        <v>0</v>
      </c>
      <c r="E15" s="36">
        <f t="shared" si="0"/>
        <v>0</v>
      </c>
      <c r="F15" s="20">
        <f t="shared" si="0"/>
        <v>8242</v>
      </c>
      <c r="G15" s="36">
        <f t="shared" si="0"/>
        <v>1654</v>
      </c>
      <c r="H15" s="21">
        <f>G15/F15</f>
        <v>0.20067944673622906</v>
      </c>
      <c r="I15" s="36">
        <f>SUM(I9:I14)</f>
        <v>3053</v>
      </c>
      <c r="J15" s="21">
        <f>I15/F15</f>
        <v>0.3704198010191701</v>
      </c>
      <c r="K15" s="36">
        <f>SUM(K9:K14)</f>
        <v>25</v>
      </c>
      <c r="L15" s="21">
        <f>K15/F15</f>
        <v>3.0332443581654938E-3</v>
      </c>
      <c r="M15" s="36">
        <f>SUM(M9:M14)</f>
        <v>690</v>
      </c>
      <c r="N15" s="21">
        <f>M15/F15</f>
        <v>8.3717544285367623E-2</v>
      </c>
      <c r="O15" s="36">
        <f>SUM(O9:O14)</f>
        <v>20</v>
      </c>
      <c r="P15" s="21">
        <f>O15/F15</f>
        <v>2.4265954865323952E-3</v>
      </c>
      <c r="Q15" s="36">
        <f>SUM(Q9:Q14)</f>
        <v>2800</v>
      </c>
      <c r="R15" s="37">
        <f>Q15/F15</f>
        <v>0.3397233681145353</v>
      </c>
    </row>
    <row r="17" spans="1:18" ht="18" x14ac:dyDescent="0.25">
      <c r="A17" s="54" t="s">
        <v>96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</row>
  </sheetData>
  <mergeCells count="6">
    <mergeCell ref="A17:R17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62" t="s">
        <v>61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</row>
    <row r="2" spans="1:18" ht="18.75" thickBot="1" x14ac:dyDescent="0.3">
      <c r="A2" s="59" t="s">
        <v>60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1"/>
    </row>
    <row r="3" spans="1:18" ht="18.75" thickBot="1" x14ac:dyDescent="0.3">
      <c r="A3" s="13"/>
      <c r="B3" s="57" t="s">
        <v>62</v>
      </c>
      <c r="C3" s="58"/>
      <c r="D3" s="57" t="s">
        <v>87</v>
      </c>
      <c r="E3" s="58"/>
      <c r="F3" s="59" t="s">
        <v>72</v>
      </c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1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2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.75" thickBot="1" x14ac:dyDescent="0.3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7</v>
      </c>
      <c r="B9" s="24">
        <v>837</v>
      </c>
      <c r="C9" s="25">
        <v>948</v>
      </c>
      <c r="D9" s="25">
        <v>0</v>
      </c>
      <c r="E9" s="25">
        <v>0</v>
      </c>
      <c r="F9" s="25">
        <v>948</v>
      </c>
      <c r="G9" s="25">
        <v>177</v>
      </c>
      <c r="H9" s="26">
        <v>0.1867</v>
      </c>
      <c r="I9" s="25">
        <v>448</v>
      </c>
      <c r="J9" s="26">
        <v>0.47260000000000002</v>
      </c>
      <c r="K9" s="25">
        <v>4</v>
      </c>
      <c r="L9" s="26">
        <v>4.1999999999999997E-3</v>
      </c>
      <c r="M9" s="25">
        <v>50</v>
      </c>
      <c r="N9" s="26">
        <v>5.2699999999999997E-2</v>
      </c>
      <c r="O9" s="25">
        <v>0</v>
      </c>
      <c r="P9" s="26">
        <v>0</v>
      </c>
      <c r="Q9" s="25">
        <v>269</v>
      </c>
      <c r="R9" s="27">
        <v>0.2838</v>
      </c>
    </row>
    <row r="10" spans="1:18" ht="18" x14ac:dyDescent="0.25">
      <c r="A10" s="10" t="s">
        <v>15</v>
      </c>
      <c r="B10" s="14">
        <v>4299</v>
      </c>
      <c r="C10" s="15">
        <v>4343</v>
      </c>
      <c r="D10" s="15">
        <v>0</v>
      </c>
      <c r="E10" s="15">
        <v>0</v>
      </c>
      <c r="F10" s="15">
        <v>4310</v>
      </c>
      <c r="G10" s="15">
        <v>809</v>
      </c>
      <c r="H10" s="16">
        <v>0.18770000000000001</v>
      </c>
      <c r="I10" s="15">
        <v>1433</v>
      </c>
      <c r="J10" s="16">
        <v>0.33250000000000002</v>
      </c>
      <c r="K10" s="15">
        <v>7</v>
      </c>
      <c r="L10" s="16">
        <v>1.6000000000000001E-3</v>
      </c>
      <c r="M10" s="15">
        <v>0</v>
      </c>
      <c r="N10" s="16">
        <v>0</v>
      </c>
      <c r="O10" s="15">
        <v>0</v>
      </c>
      <c r="P10" s="16">
        <v>0</v>
      </c>
      <c r="Q10" s="15">
        <v>2061</v>
      </c>
      <c r="R10" s="29">
        <v>0.47820000000000001</v>
      </c>
    </row>
    <row r="11" spans="1:18" ht="18" x14ac:dyDescent="0.25">
      <c r="A11" s="10" t="s">
        <v>16</v>
      </c>
      <c r="B11" s="14">
        <v>2895</v>
      </c>
      <c r="C11" s="15">
        <v>2448</v>
      </c>
      <c r="D11" s="15">
        <v>0</v>
      </c>
      <c r="E11" s="15">
        <v>0</v>
      </c>
      <c r="F11" s="15">
        <v>2448</v>
      </c>
      <c r="G11" s="15">
        <v>285</v>
      </c>
      <c r="H11" s="16">
        <v>0.1164</v>
      </c>
      <c r="I11" s="15">
        <v>1357</v>
      </c>
      <c r="J11" s="16">
        <v>0.55430000000000001</v>
      </c>
      <c r="K11" s="15">
        <v>2</v>
      </c>
      <c r="L11" s="16">
        <v>8.0000000000000004E-4</v>
      </c>
      <c r="M11" s="15">
        <v>638</v>
      </c>
      <c r="N11" s="16">
        <v>0.2606</v>
      </c>
      <c r="O11" s="15">
        <v>63</v>
      </c>
      <c r="P11" s="16">
        <v>2.5700000000000001E-2</v>
      </c>
      <c r="Q11" s="15">
        <v>103</v>
      </c>
      <c r="R11" s="29">
        <v>4.2099999999999999E-2</v>
      </c>
    </row>
    <row r="12" spans="1:18" ht="18" x14ac:dyDescent="0.25">
      <c r="A12" s="10" t="s">
        <v>23</v>
      </c>
      <c r="B12" s="14">
        <v>1152</v>
      </c>
      <c r="C12" s="15">
        <v>1046</v>
      </c>
      <c r="D12" s="15">
        <v>0</v>
      </c>
      <c r="E12" s="15">
        <v>0</v>
      </c>
      <c r="F12" s="15">
        <v>1046</v>
      </c>
      <c r="G12" s="15">
        <v>141</v>
      </c>
      <c r="H12" s="16">
        <v>0.1348</v>
      </c>
      <c r="I12" s="15">
        <v>464</v>
      </c>
      <c r="J12" s="16">
        <v>0.44359999999999999</v>
      </c>
      <c r="K12" s="15">
        <v>3</v>
      </c>
      <c r="L12" s="16">
        <v>2.8999999999999998E-3</v>
      </c>
      <c r="M12" s="15">
        <v>9</v>
      </c>
      <c r="N12" s="16">
        <v>8.6E-3</v>
      </c>
      <c r="O12" s="15">
        <v>0</v>
      </c>
      <c r="P12" s="16">
        <v>0</v>
      </c>
      <c r="Q12" s="15">
        <v>429</v>
      </c>
      <c r="R12" s="29">
        <v>0.41010000000000002</v>
      </c>
    </row>
    <row r="13" spans="1:18" ht="18" x14ac:dyDescent="0.25">
      <c r="A13" s="10" t="s">
        <v>31</v>
      </c>
      <c r="B13" s="14">
        <v>989</v>
      </c>
      <c r="C13" s="15">
        <v>981</v>
      </c>
      <c r="D13" s="15">
        <v>0</v>
      </c>
      <c r="E13" s="15">
        <v>0</v>
      </c>
      <c r="F13" s="15">
        <v>981</v>
      </c>
      <c r="G13" s="15">
        <v>175</v>
      </c>
      <c r="H13" s="16">
        <v>0.1784</v>
      </c>
      <c r="I13" s="15">
        <v>326</v>
      </c>
      <c r="J13" s="16">
        <v>0.33229999999999998</v>
      </c>
      <c r="K13" s="15">
        <v>1</v>
      </c>
      <c r="L13" s="16">
        <v>1E-3</v>
      </c>
      <c r="M13" s="15">
        <v>248</v>
      </c>
      <c r="N13" s="16">
        <v>0.25280000000000002</v>
      </c>
      <c r="O13" s="15">
        <v>0</v>
      </c>
      <c r="P13" s="16">
        <v>0</v>
      </c>
      <c r="Q13" s="15">
        <v>231</v>
      </c>
      <c r="R13" s="29">
        <v>0.23549999999999999</v>
      </c>
    </row>
    <row r="14" spans="1:18" ht="18" x14ac:dyDescent="0.25">
      <c r="A14" s="10" t="s">
        <v>33</v>
      </c>
      <c r="B14" s="14">
        <v>1493</v>
      </c>
      <c r="C14" s="15">
        <v>1507</v>
      </c>
      <c r="D14" s="15">
        <v>0</v>
      </c>
      <c r="E14" s="15">
        <v>0</v>
      </c>
      <c r="F14" s="15">
        <v>1507</v>
      </c>
      <c r="G14" s="15">
        <v>167</v>
      </c>
      <c r="H14" s="16">
        <v>0.1108</v>
      </c>
      <c r="I14" s="15">
        <v>742</v>
      </c>
      <c r="J14" s="16">
        <v>0.4924</v>
      </c>
      <c r="K14" s="15">
        <v>3</v>
      </c>
      <c r="L14" s="16">
        <v>2E-3</v>
      </c>
      <c r="M14" s="15">
        <v>228</v>
      </c>
      <c r="N14" s="16">
        <v>0.15129999999999999</v>
      </c>
      <c r="O14" s="15">
        <v>0</v>
      </c>
      <c r="P14" s="16">
        <v>0</v>
      </c>
      <c r="Q14" s="15">
        <v>367</v>
      </c>
      <c r="R14" s="29">
        <v>0.24349999999999999</v>
      </c>
    </row>
    <row r="15" spans="1:18" ht="18" x14ac:dyDescent="0.25">
      <c r="A15" s="10" t="s">
        <v>47</v>
      </c>
      <c r="B15" s="14">
        <v>1235</v>
      </c>
      <c r="C15" s="15">
        <v>1003</v>
      </c>
      <c r="D15" s="15">
        <v>0</v>
      </c>
      <c r="E15" s="15">
        <v>0</v>
      </c>
      <c r="F15" s="15">
        <v>1003</v>
      </c>
      <c r="G15" s="15">
        <v>171</v>
      </c>
      <c r="H15" s="16">
        <v>0.17050000000000001</v>
      </c>
      <c r="I15" s="15">
        <v>539</v>
      </c>
      <c r="J15" s="16">
        <v>0.53739999999999999</v>
      </c>
      <c r="K15" s="15">
        <v>3</v>
      </c>
      <c r="L15" s="16">
        <v>3.0000000000000001E-3</v>
      </c>
      <c r="M15" s="15">
        <v>111</v>
      </c>
      <c r="N15" s="16">
        <v>0.11070000000000001</v>
      </c>
      <c r="O15" s="15">
        <v>0</v>
      </c>
      <c r="P15" s="16">
        <v>0</v>
      </c>
      <c r="Q15" s="15">
        <v>179</v>
      </c>
      <c r="R15" s="29">
        <v>0.17849999999999999</v>
      </c>
    </row>
    <row r="16" spans="1:18" ht="18.75" thickBot="1" x14ac:dyDescent="0.3">
      <c r="A16" s="10" t="s">
        <v>49</v>
      </c>
      <c r="B16" s="14">
        <v>2226</v>
      </c>
      <c r="C16" s="15">
        <v>1212</v>
      </c>
      <c r="D16" s="15">
        <v>0</v>
      </c>
      <c r="E16" s="15">
        <v>0</v>
      </c>
      <c r="F16" s="15">
        <v>1212</v>
      </c>
      <c r="G16" s="15">
        <v>155</v>
      </c>
      <c r="H16" s="16">
        <v>0.12790000000000001</v>
      </c>
      <c r="I16" s="15">
        <v>336</v>
      </c>
      <c r="J16" s="16">
        <v>0.2772</v>
      </c>
      <c r="K16" s="15">
        <v>1</v>
      </c>
      <c r="L16" s="16">
        <v>8.0000000000000004E-4</v>
      </c>
      <c r="M16" s="15">
        <v>330</v>
      </c>
      <c r="N16" s="16">
        <v>0.27229999999999999</v>
      </c>
      <c r="O16" s="15">
        <v>0</v>
      </c>
      <c r="P16" s="16">
        <v>0</v>
      </c>
      <c r="Q16" s="15">
        <v>390</v>
      </c>
      <c r="R16" s="29">
        <v>0.32179999999999997</v>
      </c>
    </row>
    <row r="17" spans="1:18" ht="54.75" thickBot="1" x14ac:dyDescent="0.3">
      <c r="A17" s="35" t="s">
        <v>95</v>
      </c>
      <c r="B17" s="20">
        <f t="shared" ref="B17:G17" si="0">SUM(B9:B16)</f>
        <v>15126</v>
      </c>
      <c r="C17" s="36">
        <f t="shared" si="0"/>
        <v>13488</v>
      </c>
      <c r="D17" s="20">
        <f t="shared" si="0"/>
        <v>0</v>
      </c>
      <c r="E17" s="36">
        <f t="shared" si="0"/>
        <v>0</v>
      </c>
      <c r="F17" s="20">
        <f t="shared" si="0"/>
        <v>13455</v>
      </c>
      <c r="G17" s="36">
        <f t="shared" si="0"/>
        <v>2080</v>
      </c>
      <c r="H17" s="21">
        <f>G17/F17</f>
        <v>0.15458937198067632</v>
      </c>
      <c r="I17" s="36">
        <f>SUM(I9:I16)</f>
        <v>5645</v>
      </c>
      <c r="J17" s="21">
        <f>I17/F17</f>
        <v>0.41954663693794131</v>
      </c>
      <c r="K17" s="36">
        <f>SUM(K9:K16)</f>
        <v>24</v>
      </c>
      <c r="L17" s="21">
        <f>K17/F17</f>
        <v>1.7837235228539577E-3</v>
      </c>
      <c r="M17" s="36">
        <f>SUM(M9:M16)</f>
        <v>1614</v>
      </c>
      <c r="N17" s="21">
        <f>M17/F17</f>
        <v>0.11995540691192864</v>
      </c>
      <c r="O17" s="36">
        <f>SUM(O9:O16)</f>
        <v>63</v>
      </c>
      <c r="P17" s="21">
        <f>O17/F17</f>
        <v>4.6822742474916385E-3</v>
      </c>
      <c r="Q17" s="36">
        <f>SUM(Q9:Q16)</f>
        <v>4029</v>
      </c>
      <c r="R17" s="37">
        <f>Q17/F17</f>
        <v>0.29944258639910815</v>
      </c>
    </row>
    <row r="19" spans="1:18" ht="18" x14ac:dyDescent="0.25">
      <c r="A19" s="54" t="s">
        <v>96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</row>
  </sheetData>
  <mergeCells count="6">
    <mergeCell ref="A19:R19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62" t="s">
        <v>61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</row>
    <row r="2" spans="1:18" ht="18.75" thickBot="1" x14ac:dyDescent="0.3">
      <c r="A2" s="59" t="s">
        <v>60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1"/>
    </row>
    <row r="3" spans="1:18" ht="18.75" thickBot="1" x14ac:dyDescent="0.3">
      <c r="A3" s="13"/>
      <c r="B3" s="57" t="s">
        <v>62</v>
      </c>
      <c r="C3" s="58"/>
      <c r="D3" s="57" t="s">
        <v>87</v>
      </c>
      <c r="E3" s="58"/>
      <c r="F3" s="59" t="s">
        <v>72</v>
      </c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1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2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.75" thickBot="1" x14ac:dyDescent="0.3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8</v>
      </c>
      <c r="B9" s="24">
        <v>659</v>
      </c>
      <c r="C9" s="25">
        <v>714</v>
      </c>
      <c r="D9" s="25">
        <v>0</v>
      </c>
      <c r="E9" s="25">
        <v>0</v>
      </c>
      <c r="F9" s="25">
        <v>714</v>
      </c>
      <c r="G9" s="25">
        <v>145</v>
      </c>
      <c r="H9" s="26">
        <v>0.2031</v>
      </c>
      <c r="I9" s="25">
        <v>308</v>
      </c>
      <c r="J9" s="26">
        <v>0.43140000000000001</v>
      </c>
      <c r="K9" s="25">
        <v>2</v>
      </c>
      <c r="L9" s="26">
        <v>2.8E-3</v>
      </c>
      <c r="M9" s="25">
        <v>22</v>
      </c>
      <c r="N9" s="26">
        <v>3.0800000000000001E-2</v>
      </c>
      <c r="O9" s="25">
        <v>0</v>
      </c>
      <c r="P9" s="26">
        <v>0</v>
      </c>
      <c r="Q9" s="25">
        <v>237</v>
      </c>
      <c r="R9" s="27">
        <v>0.33189999999999997</v>
      </c>
    </row>
    <row r="10" spans="1:18" ht="18" x14ac:dyDescent="0.25">
      <c r="A10" s="10" t="s">
        <v>11</v>
      </c>
      <c r="B10" s="14">
        <v>950</v>
      </c>
      <c r="C10" s="15">
        <v>1212</v>
      </c>
      <c r="D10" s="15">
        <v>0</v>
      </c>
      <c r="E10" s="15">
        <v>0</v>
      </c>
      <c r="F10" s="15">
        <v>1212</v>
      </c>
      <c r="G10" s="15">
        <v>363</v>
      </c>
      <c r="H10" s="16">
        <v>0.29949999999999999</v>
      </c>
      <c r="I10" s="15">
        <v>343</v>
      </c>
      <c r="J10" s="16">
        <v>0.28299999999999997</v>
      </c>
      <c r="K10" s="15">
        <v>17</v>
      </c>
      <c r="L10" s="16">
        <v>1.4E-2</v>
      </c>
      <c r="M10" s="15">
        <v>61</v>
      </c>
      <c r="N10" s="16">
        <v>5.0299999999999997E-2</v>
      </c>
      <c r="O10" s="15">
        <v>0</v>
      </c>
      <c r="P10" s="16">
        <v>0</v>
      </c>
      <c r="Q10" s="15">
        <v>428</v>
      </c>
      <c r="R10" s="29">
        <v>0.35310000000000002</v>
      </c>
    </row>
    <row r="11" spans="1:18" ht="18" x14ac:dyDescent="0.25">
      <c r="A11" s="10" t="s">
        <v>24</v>
      </c>
      <c r="B11" s="14">
        <v>1673</v>
      </c>
      <c r="C11" s="15">
        <v>1771</v>
      </c>
      <c r="D11" s="15">
        <v>0</v>
      </c>
      <c r="E11" s="15">
        <v>0</v>
      </c>
      <c r="F11" s="15">
        <v>1771</v>
      </c>
      <c r="G11" s="15">
        <v>150</v>
      </c>
      <c r="H11" s="16">
        <v>8.4699999999999998E-2</v>
      </c>
      <c r="I11" s="15">
        <v>423</v>
      </c>
      <c r="J11" s="16">
        <v>0.23880000000000001</v>
      </c>
      <c r="K11" s="15">
        <v>0</v>
      </c>
      <c r="L11" s="16">
        <v>0</v>
      </c>
      <c r="M11" s="15">
        <v>74</v>
      </c>
      <c r="N11" s="16">
        <v>4.1799999999999997E-2</v>
      </c>
      <c r="O11" s="15">
        <v>0</v>
      </c>
      <c r="P11" s="16">
        <v>0</v>
      </c>
      <c r="Q11" s="15">
        <v>1124</v>
      </c>
      <c r="R11" s="29">
        <v>0.63470000000000004</v>
      </c>
    </row>
    <row r="12" spans="1:18" ht="18" x14ac:dyDescent="0.25">
      <c r="A12" s="10" t="s">
        <v>32</v>
      </c>
      <c r="B12" s="14">
        <v>121</v>
      </c>
      <c r="C12" s="15">
        <v>77</v>
      </c>
      <c r="D12" s="15">
        <v>0</v>
      </c>
      <c r="E12" s="15">
        <v>0</v>
      </c>
      <c r="F12" s="15">
        <v>77</v>
      </c>
      <c r="G12" s="15">
        <v>26</v>
      </c>
      <c r="H12" s="16">
        <v>0.3377</v>
      </c>
      <c r="I12" s="15">
        <v>20</v>
      </c>
      <c r="J12" s="16">
        <v>0.25969999999999999</v>
      </c>
      <c r="K12" s="15">
        <v>0</v>
      </c>
      <c r="L12" s="16">
        <v>0</v>
      </c>
      <c r="M12" s="15">
        <v>11</v>
      </c>
      <c r="N12" s="16">
        <v>0.1429</v>
      </c>
      <c r="O12" s="15">
        <v>0</v>
      </c>
      <c r="P12" s="16">
        <v>0</v>
      </c>
      <c r="Q12" s="15">
        <v>20</v>
      </c>
      <c r="R12" s="29">
        <v>0.25969999999999999</v>
      </c>
    </row>
    <row r="13" spans="1:18" ht="18" x14ac:dyDescent="0.25">
      <c r="A13" s="10" t="s">
        <v>34</v>
      </c>
      <c r="B13" s="14">
        <v>357</v>
      </c>
      <c r="C13" s="15">
        <v>366</v>
      </c>
      <c r="D13" s="15">
        <v>0</v>
      </c>
      <c r="E13" s="15">
        <v>0</v>
      </c>
      <c r="F13" s="15">
        <v>366</v>
      </c>
      <c r="G13" s="15">
        <v>92</v>
      </c>
      <c r="H13" s="16">
        <v>0.25140000000000001</v>
      </c>
      <c r="I13" s="15">
        <v>71</v>
      </c>
      <c r="J13" s="16">
        <v>0.19400000000000001</v>
      </c>
      <c r="K13" s="15">
        <v>6</v>
      </c>
      <c r="L13" s="16">
        <v>1.6400000000000001E-2</v>
      </c>
      <c r="M13" s="15">
        <v>67</v>
      </c>
      <c r="N13" s="16">
        <v>0.18310000000000001</v>
      </c>
      <c r="O13" s="15">
        <v>0</v>
      </c>
      <c r="P13" s="16">
        <v>0</v>
      </c>
      <c r="Q13" s="15">
        <v>130</v>
      </c>
      <c r="R13" s="29">
        <v>0.35520000000000002</v>
      </c>
    </row>
    <row r="14" spans="1:18" ht="18" x14ac:dyDescent="0.25">
      <c r="A14" s="10" t="s">
        <v>38</v>
      </c>
      <c r="B14" s="14">
        <v>884</v>
      </c>
      <c r="C14" s="15">
        <v>961</v>
      </c>
      <c r="D14" s="15">
        <v>0</v>
      </c>
      <c r="E14" s="15">
        <v>0</v>
      </c>
      <c r="F14" s="15">
        <v>961</v>
      </c>
      <c r="G14" s="15">
        <v>169</v>
      </c>
      <c r="H14" s="16">
        <v>0.1759</v>
      </c>
      <c r="I14" s="15">
        <v>539</v>
      </c>
      <c r="J14" s="16">
        <v>0.56089999999999995</v>
      </c>
      <c r="K14" s="15">
        <v>7</v>
      </c>
      <c r="L14" s="16">
        <v>7.3000000000000001E-3</v>
      </c>
      <c r="M14" s="15">
        <v>38</v>
      </c>
      <c r="N14" s="16">
        <v>3.95E-2</v>
      </c>
      <c r="O14" s="15">
        <v>0</v>
      </c>
      <c r="P14" s="16">
        <v>0</v>
      </c>
      <c r="Q14" s="15">
        <v>208</v>
      </c>
      <c r="R14" s="29">
        <v>0.21640000000000001</v>
      </c>
    </row>
    <row r="15" spans="1:18" ht="18" x14ac:dyDescent="0.25">
      <c r="A15" s="10" t="s">
        <v>42</v>
      </c>
      <c r="B15" s="14">
        <v>583</v>
      </c>
      <c r="C15" s="15">
        <v>1117</v>
      </c>
      <c r="D15" s="15">
        <v>0</v>
      </c>
      <c r="E15" s="15">
        <v>0</v>
      </c>
      <c r="F15" s="15">
        <v>1110</v>
      </c>
      <c r="G15" s="15">
        <v>165</v>
      </c>
      <c r="H15" s="16">
        <v>0.14860000000000001</v>
      </c>
      <c r="I15" s="15">
        <v>529</v>
      </c>
      <c r="J15" s="16">
        <v>0.47660000000000002</v>
      </c>
      <c r="K15" s="15">
        <v>11</v>
      </c>
      <c r="L15" s="16">
        <v>9.9000000000000008E-3</v>
      </c>
      <c r="M15" s="15">
        <v>31</v>
      </c>
      <c r="N15" s="16">
        <v>2.7900000000000001E-2</v>
      </c>
      <c r="O15" s="15">
        <v>0</v>
      </c>
      <c r="P15" s="16">
        <v>0</v>
      </c>
      <c r="Q15" s="15">
        <v>374</v>
      </c>
      <c r="R15" s="29">
        <v>0.33689999999999998</v>
      </c>
    </row>
    <row r="16" spans="1:18" ht="18" x14ac:dyDescent="0.25">
      <c r="A16" s="10" t="s">
        <v>48</v>
      </c>
      <c r="B16" s="14">
        <v>71</v>
      </c>
      <c r="C16" s="15">
        <v>77</v>
      </c>
      <c r="D16" s="15">
        <v>0</v>
      </c>
      <c r="E16" s="15">
        <v>0</v>
      </c>
      <c r="F16" s="15">
        <v>78</v>
      </c>
      <c r="G16" s="15">
        <v>14</v>
      </c>
      <c r="H16" s="16">
        <v>0.17949999999999999</v>
      </c>
      <c r="I16" s="15">
        <v>39</v>
      </c>
      <c r="J16" s="16">
        <v>0.5</v>
      </c>
      <c r="K16" s="15">
        <v>0</v>
      </c>
      <c r="L16" s="16">
        <v>0</v>
      </c>
      <c r="M16" s="15">
        <v>3</v>
      </c>
      <c r="N16" s="16">
        <v>3.85E-2</v>
      </c>
      <c r="O16" s="15">
        <v>0</v>
      </c>
      <c r="P16" s="16">
        <v>0</v>
      </c>
      <c r="Q16" s="15">
        <v>22</v>
      </c>
      <c r="R16" s="29">
        <v>0.28210000000000002</v>
      </c>
    </row>
    <row r="17" spans="1:18" ht="18" x14ac:dyDescent="0.25">
      <c r="A17" s="10" t="s">
        <v>50</v>
      </c>
      <c r="B17" s="14">
        <v>7642</v>
      </c>
      <c r="C17" s="15">
        <v>7452</v>
      </c>
      <c r="D17" s="15">
        <v>0</v>
      </c>
      <c r="E17" s="15">
        <v>0</v>
      </c>
      <c r="F17" s="15">
        <v>7452</v>
      </c>
      <c r="G17" s="15">
        <v>1640</v>
      </c>
      <c r="H17" s="16">
        <v>0.22009999999999999</v>
      </c>
      <c r="I17" s="15">
        <v>3488</v>
      </c>
      <c r="J17" s="16">
        <v>0.46810000000000002</v>
      </c>
      <c r="K17" s="15">
        <v>31</v>
      </c>
      <c r="L17" s="16">
        <v>4.1999999999999997E-3</v>
      </c>
      <c r="M17" s="15">
        <v>412</v>
      </c>
      <c r="N17" s="16">
        <v>5.5300000000000002E-2</v>
      </c>
      <c r="O17" s="15">
        <v>0</v>
      </c>
      <c r="P17" s="16">
        <v>0</v>
      </c>
      <c r="Q17" s="15">
        <v>1881</v>
      </c>
      <c r="R17" s="29">
        <v>0.25240000000000001</v>
      </c>
    </row>
    <row r="18" spans="1:18" ht="18" x14ac:dyDescent="0.25">
      <c r="A18" s="10" t="s">
        <v>51</v>
      </c>
      <c r="B18" s="18">
        <v>617</v>
      </c>
      <c r="C18" s="17">
        <v>658</v>
      </c>
      <c r="D18" s="17">
        <v>0</v>
      </c>
      <c r="E18" s="17">
        <v>0</v>
      </c>
      <c r="F18" s="17">
        <v>658</v>
      </c>
      <c r="G18" s="17">
        <v>113</v>
      </c>
      <c r="H18" s="19">
        <v>0.17169999999999999</v>
      </c>
      <c r="I18" s="17">
        <v>192</v>
      </c>
      <c r="J18" s="19">
        <v>0.2918</v>
      </c>
      <c r="K18" s="17">
        <v>5</v>
      </c>
      <c r="L18" s="19">
        <v>7.6E-3</v>
      </c>
      <c r="M18" s="17">
        <v>85</v>
      </c>
      <c r="N18" s="19">
        <v>0.12920000000000001</v>
      </c>
      <c r="O18" s="17">
        <v>0</v>
      </c>
      <c r="P18" s="19">
        <v>0</v>
      </c>
      <c r="Q18" s="17">
        <v>263</v>
      </c>
      <c r="R18" s="38">
        <v>0.3997</v>
      </c>
    </row>
    <row r="19" spans="1:18" ht="18.75" thickBot="1" x14ac:dyDescent="0.3">
      <c r="A19" s="10" t="s">
        <v>58</v>
      </c>
      <c r="B19" s="31">
        <v>157</v>
      </c>
      <c r="C19" s="32">
        <v>134</v>
      </c>
      <c r="D19" s="32">
        <v>0</v>
      </c>
      <c r="E19" s="32">
        <v>0</v>
      </c>
      <c r="F19" s="32">
        <v>134</v>
      </c>
      <c r="G19" s="32">
        <v>33</v>
      </c>
      <c r="H19" s="33">
        <v>0.24629999999999999</v>
      </c>
      <c r="I19" s="32">
        <v>63</v>
      </c>
      <c r="J19" s="33">
        <v>0.47010000000000002</v>
      </c>
      <c r="K19" s="32">
        <v>0</v>
      </c>
      <c r="L19" s="33">
        <v>0</v>
      </c>
      <c r="M19" s="32">
        <v>0</v>
      </c>
      <c r="N19" s="33">
        <v>0</v>
      </c>
      <c r="O19" s="32">
        <v>0</v>
      </c>
      <c r="P19" s="33">
        <v>0</v>
      </c>
      <c r="Q19" s="32">
        <v>38</v>
      </c>
      <c r="R19" s="34">
        <v>0.28360000000000002</v>
      </c>
    </row>
    <row r="20" spans="1:18" ht="54.75" thickBot="1" x14ac:dyDescent="0.3">
      <c r="A20" s="35" t="s">
        <v>95</v>
      </c>
      <c r="B20" s="20">
        <f t="shared" ref="B20:G20" si="0">SUM(B9:B19)</f>
        <v>13714</v>
      </c>
      <c r="C20" s="36">
        <f t="shared" si="0"/>
        <v>14539</v>
      </c>
      <c r="D20" s="20">
        <f t="shared" si="0"/>
        <v>0</v>
      </c>
      <c r="E20" s="36">
        <f t="shared" si="0"/>
        <v>0</v>
      </c>
      <c r="F20" s="20">
        <f t="shared" si="0"/>
        <v>14533</v>
      </c>
      <c r="G20" s="36">
        <f t="shared" si="0"/>
        <v>2910</v>
      </c>
      <c r="H20" s="21">
        <f>G20/F20</f>
        <v>0.20023395031996147</v>
      </c>
      <c r="I20" s="36">
        <f>SUM(I9:I19)</f>
        <v>6015</v>
      </c>
      <c r="J20" s="21">
        <f>I20/F20</f>
        <v>0.41388563957888941</v>
      </c>
      <c r="K20" s="36">
        <f>SUM(K9:K19)</f>
        <v>79</v>
      </c>
      <c r="L20" s="21">
        <f>K20/F20</f>
        <v>5.4359044932223216E-3</v>
      </c>
      <c r="M20" s="36">
        <f>SUM(M9:M19)</f>
        <v>804</v>
      </c>
      <c r="N20" s="21">
        <f>M20/F20</f>
        <v>5.5322369779123373E-2</v>
      </c>
      <c r="O20" s="36">
        <f>SUM(O9:O19)</f>
        <v>0</v>
      </c>
      <c r="P20" s="21">
        <f>O20/F20</f>
        <v>0</v>
      </c>
      <c r="Q20" s="36">
        <f>SUM(Q9:Q19)</f>
        <v>4725</v>
      </c>
      <c r="R20" s="37">
        <f>Q20/F20</f>
        <v>0.32512213582880339</v>
      </c>
    </row>
    <row r="22" spans="1:18" ht="18" x14ac:dyDescent="0.25">
      <c r="A22" s="54" t="s">
        <v>96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</row>
  </sheetData>
  <mergeCells count="6">
    <mergeCell ref="A22:R22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62" t="s">
        <v>61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</row>
    <row r="2" spans="1:18" ht="18.75" thickBot="1" x14ac:dyDescent="0.3">
      <c r="A2" s="59" t="s">
        <v>60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1"/>
    </row>
    <row r="3" spans="1:18" ht="18.75" thickBot="1" x14ac:dyDescent="0.3">
      <c r="A3" s="13"/>
      <c r="B3" s="57" t="s">
        <v>62</v>
      </c>
      <c r="C3" s="58"/>
      <c r="D3" s="57" t="s">
        <v>87</v>
      </c>
      <c r="E3" s="58"/>
      <c r="F3" s="59" t="s">
        <v>72</v>
      </c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1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2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.75" thickBot="1" x14ac:dyDescent="0.3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18</v>
      </c>
      <c r="B9" s="24">
        <v>1117</v>
      </c>
      <c r="C9" s="25">
        <v>1075</v>
      </c>
      <c r="D9" s="25">
        <v>0</v>
      </c>
      <c r="E9" s="25">
        <v>0</v>
      </c>
      <c r="F9" s="25">
        <v>1075</v>
      </c>
      <c r="G9" s="25">
        <v>1</v>
      </c>
      <c r="H9" s="26">
        <v>8.9999999999999998E-4</v>
      </c>
      <c r="I9" s="25">
        <v>530</v>
      </c>
      <c r="J9" s="26">
        <v>0.49299999999999999</v>
      </c>
      <c r="K9" s="25">
        <v>0</v>
      </c>
      <c r="L9" s="26">
        <v>0</v>
      </c>
      <c r="M9" s="25">
        <v>110</v>
      </c>
      <c r="N9" s="26">
        <v>0.1023</v>
      </c>
      <c r="O9" s="25">
        <v>0</v>
      </c>
      <c r="P9" s="26">
        <v>0</v>
      </c>
      <c r="Q9" s="25">
        <v>434</v>
      </c>
      <c r="R9" s="27">
        <v>0.4037</v>
      </c>
    </row>
    <row r="10" spans="1:18" ht="18" x14ac:dyDescent="0.25">
      <c r="A10" s="10" t="s">
        <v>20</v>
      </c>
      <c r="B10" s="14">
        <v>2804</v>
      </c>
      <c r="C10" s="15">
        <v>3296</v>
      </c>
      <c r="D10" s="15">
        <v>0</v>
      </c>
      <c r="E10" s="15">
        <v>0</v>
      </c>
      <c r="F10" s="15">
        <v>3296</v>
      </c>
      <c r="G10" s="15">
        <v>608</v>
      </c>
      <c r="H10" s="16">
        <v>0.1845</v>
      </c>
      <c r="I10" s="15">
        <v>1350</v>
      </c>
      <c r="J10" s="16">
        <v>0.40960000000000002</v>
      </c>
      <c r="K10" s="15">
        <v>38</v>
      </c>
      <c r="L10" s="16">
        <v>1.15E-2</v>
      </c>
      <c r="M10" s="15">
        <v>564</v>
      </c>
      <c r="N10" s="16">
        <v>0.1711</v>
      </c>
      <c r="O10" s="15">
        <v>0</v>
      </c>
      <c r="P10" s="16">
        <v>0</v>
      </c>
      <c r="Q10" s="15">
        <v>736</v>
      </c>
      <c r="R10" s="29">
        <v>0.2233</v>
      </c>
    </row>
    <row r="11" spans="1:18" ht="18" x14ac:dyDescent="0.25">
      <c r="A11" s="10" t="s">
        <v>21</v>
      </c>
      <c r="B11" s="14">
        <v>755</v>
      </c>
      <c r="C11" s="15">
        <v>1200</v>
      </c>
      <c r="D11" s="15">
        <v>0</v>
      </c>
      <c r="E11" s="15">
        <v>0</v>
      </c>
      <c r="F11" s="15">
        <v>1200</v>
      </c>
      <c r="G11" s="15">
        <v>198</v>
      </c>
      <c r="H11" s="16">
        <v>0.16500000000000001</v>
      </c>
      <c r="I11" s="15">
        <v>624</v>
      </c>
      <c r="J11" s="16">
        <v>0.52</v>
      </c>
      <c r="K11" s="15">
        <v>4</v>
      </c>
      <c r="L11" s="16">
        <v>3.3E-3</v>
      </c>
      <c r="M11" s="15">
        <v>42</v>
      </c>
      <c r="N11" s="16">
        <v>3.5000000000000003E-2</v>
      </c>
      <c r="O11" s="15">
        <v>0</v>
      </c>
      <c r="P11" s="16">
        <v>0</v>
      </c>
      <c r="Q11" s="15">
        <v>332</v>
      </c>
      <c r="R11" s="29">
        <v>0.2767</v>
      </c>
    </row>
    <row r="12" spans="1:18" ht="18" x14ac:dyDescent="0.25">
      <c r="A12" s="10" t="s">
        <v>22</v>
      </c>
      <c r="B12" s="14">
        <v>692</v>
      </c>
      <c r="C12" s="15">
        <v>709</v>
      </c>
      <c r="D12" s="15">
        <v>0</v>
      </c>
      <c r="E12" s="15">
        <v>0</v>
      </c>
      <c r="F12" s="15">
        <v>709</v>
      </c>
      <c r="G12" s="15">
        <v>161</v>
      </c>
      <c r="H12" s="16">
        <v>0.2271</v>
      </c>
      <c r="I12" s="15">
        <v>253</v>
      </c>
      <c r="J12" s="16">
        <v>0.35680000000000001</v>
      </c>
      <c r="K12" s="15">
        <v>3</v>
      </c>
      <c r="L12" s="16">
        <v>4.1999999999999997E-3</v>
      </c>
      <c r="M12" s="15">
        <v>104</v>
      </c>
      <c r="N12" s="16">
        <v>0.1467</v>
      </c>
      <c r="O12" s="15">
        <v>0</v>
      </c>
      <c r="P12" s="16">
        <v>0</v>
      </c>
      <c r="Q12" s="15">
        <v>188</v>
      </c>
      <c r="R12" s="29">
        <v>0.26519999999999999</v>
      </c>
    </row>
    <row r="13" spans="1:18" ht="18" x14ac:dyDescent="0.25">
      <c r="A13" s="10" t="s">
        <v>28</v>
      </c>
      <c r="B13" s="14">
        <v>2077</v>
      </c>
      <c r="C13" s="15">
        <v>2329</v>
      </c>
      <c r="D13" s="15">
        <v>0</v>
      </c>
      <c r="E13" s="15">
        <v>0</v>
      </c>
      <c r="F13" s="15">
        <v>2329</v>
      </c>
      <c r="G13" s="15">
        <v>301</v>
      </c>
      <c r="H13" s="16">
        <v>0.12920000000000001</v>
      </c>
      <c r="I13" s="15">
        <v>421</v>
      </c>
      <c r="J13" s="16">
        <v>0.18079999999999999</v>
      </c>
      <c r="K13" s="15">
        <v>10</v>
      </c>
      <c r="L13" s="16">
        <v>4.3E-3</v>
      </c>
      <c r="M13" s="15">
        <v>89</v>
      </c>
      <c r="N13" s="16">
        <v>3.8199999999999998E-2</v>
      </c>
      <c r="O13" s="15">
        <v>0</v>
      </c>
      <c r="P13" s="16">
        <v>0</v>
      </c>
      <c r="Q13" s="15">
        <v>1508</v>
      </c>
      <c r="R13" s="29">
        <v>0.64749999999999996</v>
      </c>
    </row>
    <row r="14" spans="1:18" ht="18" x14ac:dyDescent="0.25">
      <c r="A14" s="10" t="s">
        <v>29</v>
      </c>
      <c r="B14" s="14">
        <v>1501</v>
      </c>
      <c r="C14" s="15">
        <v>1379</v>
      </c>
      <c r="D14" s="15">
        <v>0</v>
      </c>
      <c r="E14" s="15">
        <v>0</v>
      </c>
      <c r="F14" s="15">
        <v>1382</v>
      </c>
      <c r="G14" s="15">
        <v>263</v>
      </c>
      <c r="H14" s="16">
        <v>0.1903</v>
      </c>
      <c r="I14" s="15">
        <v>490</v>
      </c>
      <c r="J14" s="16">
        <v>0.35460000000000003</v>
      </c>
      <c r="K14" s="15">
        <v>17</v>
      </c>
      <c r="L14" s="16">
        <v>1.23E-2</v>
      </c>
      <c r="M14" s="15">
        <v>182</v>
      </c>
      <c r="N14" s="16">
        <v>0.13170000000000001</v>
      </c>
      <c r="O14" s="15">
        <v>0</v>
      </c>
      <c r="P14" s="16">
        <v>0</v>
      </c>
      <c r="Q14" s="15">
        <v>430</v>
      </c>
      <c r="R14" s="29">
        <v>0.31109999999999999</v>
      </c>
    </row>
    <row r="15" spans="1:18" ht="18" x14ac:dyDescent="0.25">
      <c r="A15" s="10" t="s">
        <v>30</v>
      </c>
      <c r="B15" s="14">
        <v>1611</v>
      </c>
      <c r="C15" s="15">
        <v>1617</v>
      </c>
      <c r="D15" s="15">
        <v>0</v>
      </c>
      <c r="E15" s="15">
        <v>0</v>
      </c>
      <c r="F15" s="15">
        <v>1617</v>
      </c>
      <c r="G15" s="15">
        <v>269</v>
      </c>
      <c r="H15" s="16">
        <v>0.16639999999999999</v>
      </c>
      <c r="I15" s="15">
        <v>492</v>
      </c>
      <c r="J15" s="16">
        <v>0.30430000000000001</v>
      </c>
      <c r="K15" s="15">
        <v>12</v>
      </c>
      <c r="L15" s="16">
        <v>7.4000000000000003E-3</v>
      </c>
      <c r="M15" s="15">
        <v>482</v>
      </c>
      <c r="N15" s="16">
        <v>0.29809999999999998</v>
      </c>
      <c r="O15" s="15">
        <v>0</v>
      </c>
      <c r="P15" s="16">
        <v>0</v>
      </c>
      <c r="Q15" s="15">
        <v>362</v>
      </c>
      <c r="R15" s="29">
        <v>0.22389999999999999</v>
      </c>
    </row>
    <row r="16" spans="1:18" ht="18" x14ac:dyDescent="0.25">
      <c r="A16" s="10" t="s">
        <v>35</v>
      </c>
      <c r="B16" s="14">
        <v>377</v>
      </c>
      <c r="C16" s="15">
        <v>330</v>
      </c>
      <c r="D16" s="15">
        <v>0</v>
      </c>
      <c r="E16" s="15">
        <v>0</v>
      </c>
      <c r="F16" s="15">
        <v>330</v>
      </c>
      <c r="G16" s="15">
        <v>86</v>
      </c>
      <c r="H16" s="16">
        <v>0.2606</v>
      </c>
      <c r="I16" s="15">
        <v>118</v>
      </c>
      <c r="J16" s="16">
        <v>0.35759999999999997</v>
      </c>
      <c r="K16" s="15">
        <v>0</v>
      </c>
      <c r="L16" s="16">
        <v>0</v>
      </c>
      <c r="M16" s="15">
        <v>41</v>
      </c>
      <c r="N16" s="16">
        <v>0.1242</v>
      </c>
      <c r="O16" s="15">
        <v>0</v>
      </c>
      <c r="P16" s="16">
        <v>0</v>
      </c>
      <c r="Q16" s="15">
        <v>85</v>
      </c>
      <c r="R16" s="29">
        <v>0.2576</v>
      </c>
    </row>
    <row r="17" spans="1:18" ht="18" x14ac:dyDescent="0.25">
      <c r="A17" s="10" t="s">
        <v>41</v>
      </c>
      <c r="B17" s="14">
        <v>1149</v>
      </c>
      <c r="C17" s="15">
        <v>1193</v>
      </c>
      <c r="D17" s="15">
        <v>0</v>
      </c>
      <c r="E17" s="15">
        <v>0</v>
      </c>
      <c r="F17" s="15">
        <v>1193</v>
      </c>
      <c r="G17" s="15">
        <v>86</v>
      </c>
      <c r="H17" s="16">
        <v>7.2099999999999997E-2</v>
      </c>
      <c r="I17" s="15">
        <v>460</v>
      </c>
      <c r="J17" s="16">
        <v>0.3856</v>
      </c>
      <c r="K17" s="15">
        <v>8</v>
      </c>
      <c r="L17" s="16">
        <v>6.7000000000000002E-3</v>
      </c>
      <c r="M17" s="15">
        <v>255</v>
      </c>
      <c r="N17" s="16">
        <v>0.2137</v>
      </c>
      <c r="O17" s="15">
        <v>0</v>
      </c>
      <c r="P17" s="16">
        <v>0</v>
      </c>
      <c r="Q17" s="15">
        <v>384</v>
      </c>
      <c r="R17" s="29">
        <v>0.32190000000000002</v>
      </c>
    </row>
    <row r="18" spans="1:18" ht="18.75" thickBot="1" x14ac:dyDescent="0.3">
      <c r="A18" s="10" t="s">
        <v>56</v>
      </c>
      <c r="B18" s="31">
        <v>1297</v>
      </c>
      <c r="C18" s="32">
        <v>1220</v>
      </c>
      <c r="D18" s="32">
        <v>0</v>
      </c>
      <c r="E18" s="32">
        <v>0</v>
      </c>
      <c r="F18" s="32">
        <v>1220</v>
      </c>
      <c r="G18" s="32">
        <v>106</v>
      </c>
      <c r="H18" s="33">
        <v>8.6900000000000005E-2</v>
      </c>
      <c r="I18" s="32">
        <v>200</v>
      </c>
      <c r="J18" s="33">
        <v>0.16389999999999999</v>
      </c>
      <c r="K18" s="32">
        <v>0</v>
      </c>
      <c r="L18" s="33">
        <v>0</v>
      </c>
      <c r="M18" s="32">
        <v>32</v>
      </c>
      <c r="N18" s="33">
        <v>2.6200000000000001E-2</v>
      </c>
      <c r="O18" s="32">
        <v>0</v>
      </c>
      <c r="P18" s="33">
        <v>0</v>
      </c>
      <c r="Q18" s="32">
        <v>882</v>
      </c>
      <c r="R18" s="34">
        <v>0.72299999999999998</v>
      </c>
    </row>
    <row r="19" spans="1:18" ht="54.75" thickBot="1" x14ac:dyDescent="0.3">
      <c r="A19" s="35" t="s">
        <v>95</v>
      </c>
      <c r="B19" s="20">
        <f t="shared" ref="B19:G19" si="0">SUM(B9:B18)</f>
        <v>13380</v>
      </c>
      <c r="C19" s="20">
        <f t="shared" si="0"/>
        <v>14348</v>
      </c>
      <c r="D19" s="36">
        <f t="shared" si="0"/>
        <v>0</v>
      </c>
      <c r="E19" s="20">
        <f t="shared" si="0"/>
        <v>0</v>
      </c>
      <c r="F19" s="36">
        <f t="shared" si="0"/>
        <v>14351</v>
      </c>
      <c r="G19" s="20">
        <f t="shared" si="0"/>
        <v>2079</v>
      </c>
      <c r="H19" s="37">
        <f>G19/F19</f>
        <v>0.14486795345272108</v>
      </c>
      <c r="I19" s="20">
        <f>SUM(I9:I18)</f>
        <v>4938</v>
      </c>
      <c r="J19" s="37">
        <f>I19/F19</f>
        <v>0.34408752003344717</v>
      </c>
      <c r="K19" s="20">
        <f>SUM(K9:K18)</f>
        <v>92</v>
      </c>
      <c r="L19" s="37">
        <f>K19/F19</f>
        <v>6.4107030868928994E-3</v>
      </c>
      <c r="M19" s="20">
        <f>SUM(M9:M18)</f>
        <v>1901</v>
      </c>
      <c r="N19" s="37">
        <f>M19/F19</f>
        <v>0.13246463661068916</v>
      </c>
      <c r="O19" s="20">
        <f>SUM(O9:O18)</f>
        <v>0</v>
      </c>
      <c r="P19" s="37">
        <f>O19/F19</f>
        <v>0</v>
      </c>
      <c r="Q19" s="36">
        <f>SUM(Q9:Q18)</f>
        <v>5341</v>
      </c>
      <c r="R19" s="22">
        <f>Q19/F19</f>
        <v>0.37216918681624972</v>
      </c>
    </row>
    <row r="21" spans="1:18" ht="18" x14ac:dyDescent="0.25">
      <c r="A21" s="54" t="s">
        <v>96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</row>
    <row r="23" spans="1:18" ht="18" x14ac:dyDescent="0.25">
      <c r="A23" s="39"/>
      <c r="B23" s="54"/>
      <c r="C23" s="54"/>
      <c r="D23" s="54"/>
      <c r="E23" s="54"/>
      <c r="F23" s="54"/>
      <c r="G23" s="54"/>
      <c r="H23" s="54"/>
    </row>
  </sheetData>
  <mergeCells count="7">
    <mergeCell ref="B23:H23"/>
    <mergeCell ref="A1:R1"/>
    <mergeCell ref="A2:R2"/>
    <mergeCell ref="B3:C3"/>
    <mergeCell ref="D3:E3"/>
    <mergeCell ref="F3:R3"/>
    <mergeCell ref="A21:R21"/>
  </mergeCells>
  <pageMargins left="0.7" right="0.7" top="0.75" bottom="0.75" header="0.3" footer="0.3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opLeftCell="A6"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62" t="s">
        <v>61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</row>
    <row r="2" spans="1:18" ht="18.75" thickBot="1" x14ac:dyDescent="0.3">
      <c r="A2" s="59" t="s">
        <v>60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1"/>
    </row>
    <row r="3" spans="1:18" ht="18.75" thickBot="1" x14ac:dyDescent="0.3">
      <c r="A3" s="13"/>
      <c r="B3" s="57" t="s">
        <v>62</v>
      </c>
      <c r="C3" s="58"/>
      <c r="D3" s="57" t="s">
        <v>87</v>
      </c>
      <c r="E3" s="58"/>
      <c r="F3" s="59" t="s">
        <v>72</v>
      </c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1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2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.75" thickBot="1" x14ac:dyDescent="0.3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6</v>
      </c>
      <c r="B9" s="24">
        <v>155</v>
      </c>
      <c r="C9" s="25">
        <v>148</v>
      </c>
      <c r="D9" s="25">
        <v>0</v>
      </c>
      <c r="E9" s="25">
        <v>0</v>
      </c>
      <c r="F9" s="25">
        <v>148</v>
      </c>
      <c r="G9" s="25">
        <v>19</v>
      </c>
      <c r="H9" s="26">
        <v>0.12839999999999999</v>
      </c>
      <c r="I9" s="25">
        <v>27</v>
      </c>
      <c r="J9" s="26">
        <v>0.18240000000000001</v>
      </c>
      <c r="K9" s="25">
        <v>2</v>
      </c>
      <c r="L9" s="26">
        <v>1.35E-2</v>
      </c>
      <c r="M9" s="25">
        <v>56</v>
      </c>
      <c r="N9" s="26">
        <v>0.37840000000000001</v>
      </c>
      <c r="O9" s="25">
        <v>0</v>
      </c>
      <c r="P9" s="26">
        <v>0</v>
      </c>
      <c r="Q9" s="25">
        <v>44</v>
      </c>
      <c r="R9" s="27">
        <v>0.29730000000000001</v>
      </c>
    </row>
    <row r="10" spans="1:18" ht="18" x14ac:dyDescent="0.25">
      <c r="A10" s="10" t="s">
        <v>9</v>
      </c>
      <c r="B10" s="14">
        <v>1811</v>
      </c>
      <c r="C10" s="15">
        <v>2458</v>
      </c>
      <c r="D10" s="15">
        <v>0</v>
      </c>
      <c r="E10" s="15">
        <v>0</v>
      </c>
      <c r="F10" s="15">
        <v>2458</v>
      </c>
      <c r="G10" s="15">
        <v>335</v>
      </c>
      <c r="H10" s="16">
        <v>0.1363</v>
      </c>
      <c r="I10" s="15">
        <v>841</v>
      </c>
      <c r="J10" s="16">
        <v>0.34210000000000002</v>
      </c>
      <c r="K10" s="15">
        <v>2</v>
      </c>
      <c r="L10" s="16">
        <v>8.0000000000000004E-4</v>
      </c>
      <c r="M10" s="15">
        <v>125</v>
      </c>
      <c r="N10" s="16">
        <v>5.0900000000000001E-2</v>
      </c>
      <c r="O10" s="15">
        <v>0</v>
      </c>
      <c r="P10" s="16">
        <v>0</v>
      </c>
      <c r="Q10" s="15">
        <v>1155</v>
      </c>
      <c r="R10" s="29">
        <v>0.46989999999999998</v>
      </c>
    </row>
    <row r="11" spans="1:18" ht="18" x14ac:dyDescent="0.25">
      <c r="A11" s="10" t="s">
        <v>10</v>
      </c>
      <c r="B11" s="14">
        <v>13954</v>
      </c>
      <c r="C11" s="15">
        <v>16673</v>
      </c>
      <c r="D11" s="15">
        <v>0</v>
      </c>
      <c r="E11" s="15">
        <v>0</v>
      </c>
      <c r="F11" s="15">
        <v>16673</v>
      </c>
      <c r="G11" s="15">
        <v>1448</v>
      </c>
      <c r="H11" s="16">
        <v>8.6800000000000002E-2</v>
      </c>
      <c r="I11" s="15">
        <v>2288</v>
      </c>
      <c r="J11" s="16">
        <v>0.13719999999999999</v>
      </c>
      <c r="K11" s="15">
        <v>36</v>
      </c>
      <c r="L11" s="16">
        <v>2.2000000000000001E-3</v>
      </c>
      <c r="M11" s="15">
        <v>968</v>
      </c>
      <c r="N11" s="16">
        <v>5.8099999999999999E-2</v>
      </c>
      <c r="O11" s="15">
        <v>0</v>
      </c>
      <c r="P11" s="16">
        <v>0</v>
      </c>
      <c r="Q11" s="15">
        <v>11933</v>
      </c>
      <c r="R11" s="29">
        <v>0.7157</v>
      </c>
    </row>
    <row r="12" spans="1:18" ht="18" x14ac:dyDescent="0.25">
      <c r="A12" s="10" t="s">
        <v>17</v>
      </c>
      <c r="B12" s="14">
        <v>239</v>
      </c>
      <c r="C12" s="15">
        <v>266</v>
      </c>
      <c r="D12" s="15">
        <v>0</v>
      </c>
      <c r="E12" s="15">
        <v>0</v>
      </c>
      <c r="F12" s="15">
        <v>266</v>
      </c>
      <c r="G12" s="15">
        <v>45</v>
      </c>
      <c r="H12" s="16">
        <v>0.16919999999999999</v>
      </c>
      <c r="I12" s="15">
        <v>63</v>
      </c>
      <c r="J12" s="16">
        <v>0.23680000000000001</v>
      </c>
      <c r="K12" s="15">
        <v>0</v>
      </c>
      <c r="L12" s="16">
        <v>0</v>
      </c>
      <c r="M12" s="15">
        <v>52</v>
      </c>
      <c r="N12" s="16">
        <v>0.19550000000000001</v>
      </c>
      <c r="O12" s="15">
        <v>0</v>
      </c>
      <c r="P12" s="16">
        <v>0</v>
      </c>
      <c r="Q12" s="15">
        <v>106</v>
      </c>
      <c r="R12" s="29">
        <v>0.39850000000000002</v>
      </c>
    </row>
    <row r="13" spans="1:18" ht="18" x14ac:dyDescent="0.25">
      <c r="A13" s="10" t="s">
        <v>19</v>
      </c>
      <c r="B13" s="14">
        <v>254</v>
      </c>
      <c r="C13" s="15">
        <v>212</v>
      </c>
      <c r="D13" s="15">
        <v>0</v>
      </c>
      <c r="E13" s="15">
        <v>0</v>
      </c>
      <c r="F13" s="15">
        <v>212</v>
      </c>
      <c r="G13" s="15">
        <v>45</v>
      </c>
      <c r="H13" s="16">
        <v>0.21229999999999999</v>
      </c>
      <c r="I13" s="15">
        <v>54</v>
      </c>
      <c r="J13" s="16">
        <v>0.25469999999999998</v>
      </c>
      <c r="K13" s="15">
        <v>1</v>
      </c>
      <c r="L13" s="16">
        <v>4.7000000000000002E-3</v>
      </c>
      <c r="M13" s="15">
        <v>68</v>
      </c>
      <c r="N13" s="16">
        <v>0.32079999999999997</v>
      </c>
      <c r="O13" s="15">
        <v>0</v>
      </c>
      <c r="P13" s="16">
        <v>0</v>
      </c>
      <c r="Q13" s="15">
        <v>44</v>
      </c>
      <c r="R13" s="29">
        <v>0.20749999999999999</v>
      </c>
    </row>
    <row r="14" spans="1:18" ht="18" x14ac:dyDescent="0.25">
      <c r="A14" s="10" t="s">
        <v>39</v>
      </c>
      <c r="B14" s="14">
        <v>695</v>
      </c>
      <c r="C14" s="15">
        <v>762</v>
      </c>
      <c r="D14" s="15">
        <v>0</v>
      </c>
      <c r="E14" s="15">
        <v>0</v>
      </c>
      <c r="F14" s="15">
        <v>762</v>
      </c>
      <c r="G14" s="15">
        <v>168</v>
      </c>
      <c r="H14" s="16">
        <v>0.2205</v>
      </c>
      <c r="I14" s="15">
        <v>376</v>
      </c>
      <c r="J14" s="16">
        <v>0.49340000000000001</v>
      </c>
      <c r="K14" s="15">
        <v>10</v>
      </c>
      <c r="L14" s="16">
        <v>1.3100000000000001E-2</v>
      </c>
      <c r="M14" s="15">
        <v>81</v>
      </c>
      <c r="N14" s="16">
        <v>0.10630000000000001</v>
      </c>
      <c r="O14" s="15">
        <v>0</v>
      </c>
      <c r="P14" s="16">
        <v>0</v>
      </c>
      <c r="Q14" s="15">
        <v>127</v>
      </c>
      <c r="R14" s="29">
        <v>0.16669999999999999</v>
      </c>
    </row>
    <row r="15" spans="1:18" ht="18" x14ac:dyDescent="0.25">
      <c r="A15" s="10" t="s">
        <v>43</v>
      </c>
      <c r="B15" s="14">
        <v>1312</v>
      </c>
      <c r="C15" s="15">
        <v>1181</v>
      </c>
      <c r="D15" s="15">
        <v>0</v>
      </c>
      <c r="E15" s="15">
        <v>0</v>
      </c>
      <c r="F15" s="15">
        <v>1181</v>
      </c>
      <c r="G15" s="15">
        <v>242</v>
      </c>
      <c r="H15" s="16">
        <v>0.2049</v>
      </c>
      <c r="I15" s="15">
        <v>391</v>
      </c>
      <c r="J15" s="16">
        <v>0.33110000000000001</v>
      </c>
      <c r="K15" s="15">
        <v>22</v>
      </c>
      <c r="L15" s="16">
        <v>1.8599999999999998E-2</v>
      </c>
      <c r="M15" s="15">
        <v>235</v>
      </c>
      <c r="N15" s="16">
        <v>0.19900000000000001</v>
      </c>
      <c r="O15" s="15">
        <v>0</v>
      </c>
      <c r="P15" s="16">
        <v>0</v>
      </c>
      <c r="Q15" s="15">
        <v>291</v>
      </c>
      <c r="R15" s="29">
        <v>0.24640000000000001</v>
      </c>
    </row>
    <row r="16" spans="1:18" ht="18.75" thickBot="1" x14ac:dyDescent="0.3">
      <c r="A16" s="10" t="s">
        <v>55</v>
      </c>
      <c r="B16" s="14">
        <v>1042</v>
      </c>
      <c r="C16" s="15">
        <v>1149</v>
      </c>
      <c r="D16" s="15">
        <v>0</v>
      </c>
      <c r="E16" s="15">
        <v>0</v>
      </c>
      <c r="F16" s="15">
        <v>1149</v>
      </c>
      <c r="G16" s="15">
        <v>285</v>
      </c>
      <c r="H16" s="16">
        <v>0.248</v>
      </c>
      <c r="I16" s="15">
        <v>322</v>
      </c>
      <c r="J16" s="16">
        <v>0.2802</v>
      </c>
      <c r="K16" s="15">
        <v>13</v>
      </c>
      <c r="L16" s="16">
        <v>1.1299999999999999E-2</v>
      </c>
      <c r="M16" s="15">
        <v>242</v>
      </c>
      <c r="N16" s="16">
        <v>0.21060000000000001</v>
      </c>
      <c r="O16" s="15">
        <v>0</v>
      </c>
      <c r="P16" s="16">
        <v>0</v>
      </c>
      <c r="Q16" s="15">
        <v>287</v>
      </c>
      <c r="R16" s="29">
        <v>0.24979999999999999</v>
      </c>
    </row>
    <row r="17" spans="1:18" ht="54.75" thickBot="1" x14ac:dyDescent="0.3">
      <c r="A17" s="35" t="s">
        <v>95</v>
      </c>
      <c r="B17" s="20">
        <f t="shared" ref="B17:G17" si="0">SUM(B9:B16)</f>
        <v>19462</v>
      </c>
      <c r="C17" s="36">
        <f t="shared" si="0"/>
        <v>22849</v>
      </c>
      <c r="D17" s="20">
        <f t="shared" si="0"/>
        <v>0</v>
      </c>
      <c r="E17" s="36">
        <f t="shared" si="0"/>
        <v>0</v>
      </c>
      <c r="F17" s="20">
        <f t="shared" si="0"/>
        <v>22849</v>
      </c>
      <c r="G17" s="36">
        <f t="shared" si="0"/>
        <v>2587</v>
      </c>
      <c r="H17" s="21">
        <f>G17/F17</f>
        <v>0.11322158518972383</v>
      </c>
      <c r="I17" s="36">
        <f>SUM(I9:I16)</f>
        <v>4362</v>
      </c>
      <c r="J17" s="21">
        <f>I17/F17</f>
        <v>0.19090551008796883</v>
      </c>
      <c r="K17" s="36">
        <f>SUM(K9:K16)</f>
        <v>86</v>
      </c>
      <c r="L17" s="21">
        <f>K17/F17</f>
        <v>3.7638408683093351E-3</v>
      </c>
      <c r="M17" s="36">
        <f>SUM(M9:M16)</f>
        <v>1827</v>
      </c>
      <c r="N17" s="21">
        <f>M17/F17</f>
        <v>7.9959735655827383E-2</v>
      </c>
      <c r="O17" s="36">
        <f>SUM(O9:O16)</f>
        <v>0</v>
      </c>
      <c r="P17" s="21">
        <f>O17/F17</f>
        <v>0</v>
      </c>
      <c r="Q17" s="36">
        <f>SUM(Q9:Q16)</f>
        <v>13987</v>
      </c>
      <c r="R17" s="37">
        <f>Q17/F17</f>
        <v>0.61214932819817058</v>
      </c>
    </row>
    <row r="19" spans="1:18" ht="18" x14ac:dyDescent="0.25">
      <c r="A19" s="54" t="s">
        <v>96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</row>
  </sheetData>
  <mergeCells count="6">
    <mergeCell ref="A19:R19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2019-02-06T20:22:30Z</dcterms:modified>
</cp:coreProperties>
</file>