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7\"/>
    </mc:Choice>
  </mc:AlternateContent>
  <bookViews>
    <workbookView xWindow="0" yWindow="0" windowWidth="19200" windowHeight="6465"/>
  </bookViews>
  <sheets>
    <sheet name="US Totals" sheetId="19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2" i="19" l="1"/>
  <c r="P62" i="19"/>
  <c r="N62" i="19"/>
  <c r="L62" i="19"/>
  <c r="J62" i="19"/>
  <c r="H62" i="19"/>
  <c r="G62" i="19"/>
  <c r="F62" i="19"/>
  <c r="E62" i="19"/>
  <c r="D62" i="19"/>
  <c r="C62" i="19"/>
  <c r="M62" i="19" l="1"/>
  <c r="I62" i="19"/>
  <c r="Q62" i="19"/>
  <c r="O62" i="19"/>
  <c r="K62" i="19"/>
  <c r="S62" i="19"/>
  <c r="Q17" i="7" l="1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17" i="7" l="1"/>
  <c r="L17" i="4"/>
  <c r="H20" i="5"/>
  <c r="L20" i="5"/>
  <c r="R20" i="5"/>
  <c r="P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F19" i="2"/>
  <c r="E19" i="2"/>
  <c r="D19" i="2"/>
  <c r="C19" i="2"/>
  <c r="B19" i="2"/>
  <c r="H19" i="2" l="1"/>
  <c r="L19" i="6"/>
  <c r="J19" i="2"/>
  <c r="N19" i="2"/>
  <c r="P19" i="2"/>
  <c r="R19" i="2"/>
  <c r="L19" i="2"/>
  <c r="N19" i="6"/>
  <c r="H19" i="6"/>
  <c r="P19" i="6"/>
  <c r="J19" i="6"/>
  <c r="R19" i="6"/>
</calcChain>
</file>

<file path=xl/sharedStrings.xml><?xml version="1.0" encoding="utf-8"?>
<sst xmlns="http://schemas.openxmlformats.org/spreadsheetml/2006/main" count="598" uniqueCount="98">
  <si>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</si>
  <si>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</si>
  <si>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</si>
  <si>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</si>
  <si>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</si>
  <si>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</si>
  <si>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</si>
  <si>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</si>
  <si>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</si>
  <si>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</si>
  <si>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</si>
  <si>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</si>
  <si>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</si>
  <si>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</si>
  <si>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</si>
  <si>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</si>
  <si>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</si>
  <si>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</si>
  <si>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</si>
  <si>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</si>
  <si>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</si>
  <si>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</si>
  <si>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</si>
  <si>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</si>
  <si>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</si>
  <si>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</si>
  <si>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</si>
  <si>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</si>
  <si>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</si>
  <si>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</si>
  <si>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</si>
  <si>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</si>
  <si>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</si>
  <si>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</si>
  <si>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</si>
  <si>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</si>
  <si>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</si>
  <si>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</si>
  <si>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</si>
  <si>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</si>
  <si>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</si>
  <si>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</si>
  <si>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</si>
  <si>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</si>
  <si>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</si>
  <si>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</si>
  <si>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</si>
  <si>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</si>
  <si>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</si>
  <si>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</si>
  <si>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</si>
  <si>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</si>
  <si>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</si>
  <si>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</si>
  <si>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</si>
  <si>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</si>
  <si>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</si>
  <si>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</si>
  <si>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</si>
  <si>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</si>
  <si>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</si>
  <si>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</si>
  <si>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</si>
  <si>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</si>
  <si>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</si>
  <si>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</si>
  <si>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</si>
  <si>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</si>
  <si>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</si>
  <si>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</si>
  <si>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</si>
  <si>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</si>
  <si>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</si>
  <si>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</si>
  <si>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</si>
  <si>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</si>
  <si>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</si>
  <si>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</si>
  <si>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</si>
  <si>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</si>
  <si>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</si>
  <si>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</si>
  <si>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</si>
  <si>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</si>
  <si>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</si>
  <si>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</si>
  <si>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</si>
  <si>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</si>
  <si>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</si>
  <si>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</si>
  <si>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</si>
  <si>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</si>
  <si>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</si>
  <si>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</si>
  <si>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</si>
  <si>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</si>
  <si>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Last Updated:  12/14/2018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</si>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</sst>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ill="1" applyBorder="1"/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0" fontId="3" fillId="0" borderId="10" xfId="0" applyFont="1" applyBorder="1" applyAlignment="1">
      <alignment horizontal="center"/>
    </xf>
    <xf numFmtId="3" fontId="3" fillId="0" borderId="10" xfId="0" applyNumberFormat="1" applyFont="1" applyBorder="1"/>
    <xf numFmtId="164" fontId="3" fillId="0" borderId="10" xfId="0" applyNumberFormat="1" applyFont="1" applyBorder="1"/>
    <xf numFmtId="3" fontId="3" fillId="0" borderId="2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5" fillId="0" borderId="1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3" fontId="3" fillId="0" borderId="13" xfId="0" applyNumberFormat="1" applyFont="1" applyBorder="1"/>
    <xf numFmtId="164" fontId="3" fillId="0" borderId="13" xfId="0" applyNumberFormat="1" applyFont="1" applyBorder="1"/>
    <xf numFmtId="0" fontId="0" fillId="4" borderId="0" xfId="0" applyFill="1"/>
    <xf numFmtId="0" fontId="0" fillId="0" borderId="0" xfId="0" applyFill="1"/>
    <xf numFmtId="3" fontId="5" fillId="0" borderId="17" xfId="1" applyNumberFormat="1" applyFont="1" applyFill="1" applyBorder="1"/>
    <xf numFmtId="3" fontId="6" fillId="0" borderId="10" xfId="0" applyNumberFormat="1" applyFont="1" applyFill="1" applyBorder="1"/>
    <xf numFmtId="164" fontId="6" fillId="0" borderId="10" xfId="0" applyNumberFormat="1" applyFont="1" applyFill="1" applyBorder="1"/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6" fillId="0" borderId="0" xfId="0" applyFont="1" applyFill="1" applyAlignment="1">
      <alignment wrapText="1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1.28515625" customWidth="1"/>
    <col min="4" max="7" width="13.140625" customWidth="1"/>
    <col min="8" max="9" width="12.7109375" customWidth="1"/>
    <col min="10" max="11" width="14" customWidth="1"/>
    <col min="12" max="13" width="11.5703125" customWidth="1"/>
    <col min="14" max="15" width="12.42578125" customWidth="1"/>
    <col min="16" max="17" width="13.42578125" customWidth="1"/>
    <col min="18" max="19" width="13.85546875" customWidth="1"/>
  </cols>
  <sheetData>
    <row r="1" spans="1:19" ht="24" thickBot="1" x14ac:dyDescent="0.4">
      <c r="A1" s="36" t="s">
        <v>61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11"/>
    </row>
    <row r="2" spans="1:19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1:19" ht="18.75" thickBot="1" x14ac:dyDescent="0.3">
      <c r="A3" s="14"/>
      <c r="B3" s="12"/>
      <c r="C3" s="41" t="s">
        <v>62</v>
      </c>
      <c r="D3" s="42"/>
      <c r="E3" s="41" t="s">
        <v>87</v>
      </c>
      <c r="F3" s="42"/>
      <c r="G3" s="38" t="s">
        <v>72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1:19" ht="18" x14ac:dyDescent="0.25">
      <c r="A4" s="1"/>
      <c r="B4" s="1"/>
      <c r="C4" s="2"/>
      <c r="D4" s="2" t="s">
        <v>66</v>
      </c>
      <c r="E4" s="2"/>
      <c r="F4" s="2" t="s">
        <v>66</v>
      </c>
      <c r="G4" s="2"/>
      <c r="H4" s="3"/>
      <c r="I4" s="2"/>
      <c r="J4" s="2"/>
      <c r="K4" s="2"/>
      <c r="L4" s="3" t="s">
        <v>79</v>
      </c>
      <c r="M4" s="2" t="s">
        <v>1</v>
      </c>
      <c r="N4" s="2"/>
      <c r="O4" s="2"/>
      <c r="P4" s="3"/>
      <c r="Q4" s="2"/>
      <c r="R4" s="13"/>
      <c r="S4" s="4"/>
    </row>
    <row r="5" spans="1:19" ht="18" x14ac:dyDescent="0.25">
      <c r="A5" s="5"/>
      <c r="B5" s="5"/>
      <c r="C5" s="6" t="s">
        <v>63</v>
      </c>
      <c r="D5" s="6" t="s">
        <v>2</v>
      </c>
      <c r="E5" s="6" t="s">
        <v>63</v>
      </c>
      <c r="F5" s="6" t="s">
        <v>2</v>
      </c>
      <c r="G5" s="6" t="s">
        <v>0</v>
      </c>
      <c r="H5" s="7"/>
      <c r="I5" s="6"/>
      <c r="J5" s="6"/>
      <c r="K5" s="6"/>
      <c r="L5" s="7" t="s">
        <v>2</v>
      </c>
      <c r="M5" s="6" t="s">
        <v>79</v>
      </c>
      <c r="N5" s="6" t="s">
        <v>83</v>
      </c>
      <c r="O5" s="6" t="s">
        <v>1</v>
      </c>
      <c r="P5" s="7"/>
      <c r="Q5" s="6"/>
      <c r="R5" s="9"/>
      <c r="S5" s="8"/>
    </row>
    <row r="6" spans="1:19" ht="18" x14ac:dyDescent="0.25">
      <c r="A6" s="5"/>
      <c r="B6" s="5"/>
      <c r="C6" s="6" t="s">
        <v>64</v>
      </c>
      <c r="D6" s="6" t="s">
        <v>67</v>
      </c>
      <c r="E6" s="6" t="s">
        <v>64</v>
      </c>
      <c r="F6" s="6" t="s">
        <v>67</v>
      </c>
      <c r="G6" s="6" t="s">
        <v>69</v>
      </c>
      <c r="H6" s="7" t="s">
        <v>73</v>
      </c>
      <c r="I6" s="6" t="s">
        <v>1</v>
      </c>
      <c r="J6" s="6" t="s">
        <v>76</v>
      </c>
      <c r="K6" s="6" t="s">
        <v>1</v>
      </c>
      <c r="L6" s="7" t="s">
        <v>80</v>
      </c>
      <c r="M6" s="6" t="s">
        <v>2</v>
      </c>
      <c r="N6" s="6" t="s">
        <v>84</v>
      </c>
      <c r="O6" s="6" t="s">
        <v>83</v>
      </c>
      <c r="P6" s="7" t="s">
        <v>90</v>
      </c>
      <c r="Q6" s="6" t="s">
        <v>1</v>
      </c>
      <c r="R6" s="9" t="s">
        <v>93</v>
      </c>
      <c r="S6" s="8"/>
    </row>
    <row r="7" spans="1:19" ht="18" x14ac:dyDescent="0.25">
      <c r="A7" s="5"/>
      <c r="B7" s="5"/>
      <c r="C7" s="6" t="s">
        <v>65</v>
      </c>
      <c r="D7" s="6" t="s">
        <v>65</v>
      </c>
      <c r="E7" s="6" t="s">
        <v>65</v>
      </c>
      <c r="F7" s="6" t="s">
        <v>65</v>
      </c>
      <c r="G7" s="6" t="s">
        <v>70</v>
      </c>
      <c r="H7" s="7" t="s">
        <v>74</v>
      </c>
      <c r="I7" s="6" t="s">
        <v>73</v>
      </c>
      <c r="J7" s="6" t="s">
        <v>77</v>
      </c>
      <c r="K7" s="6" t="s">
        <v>76</v>
      </c>
      <c r="L7" s="7" t="s">
        <v>81</v>
      </c>
      <c r="M7" s="6" t="s">
        <v>80</v>
      </c>
      <c r="N7" s="6" t="s">
        <v>85</v>
      </c>
      <c r="O7" s="6" t="s">
        <v>84</v>
      </c>
      <c r="P7" s="7" t="s">
        <v>91</v>
      </c>
      <c r="Q7" s="6" t="s">
        <v>90</v>
      </c>
      <c r="R7" s="9"/>
      <c r="S7" s="8" t="s">
        <v>1</v>
      </c>
    </row>
    <row r="8" spans="1:19" ht="18" x14ac:dyDescent="0.25">
      <c r="A8" s="9" t="s">
        <v>3</v>
      </c>
      <c r="B8" s="9" t="s">
        <v>4</v>
      </c>
      <c r="C8" s="6" t="s">
        <v>5</v>
      </c>
      <c r="D8" s="6" t="s">
        <v>68</v>
      </c>
      <c r="E8" s="6" t="s">
        <v>88</v>
      </c>
      <c r="F8" s="6" t="s">
        <v>89</v>
      </c>
      <c r="G8" s="6" t="s">
        <v>71</v>
      </c>
      <c r="H8" s="7" t="s">
        <v>75</v>
      </c>
      <c r="I8" s="6" t="s">
        <v>74</v>
      </c>
      <c r="J8" s="6" t="s">
        <v>78</v>
      </c>
      <c r="K8" s="6" t="s">
        <v>77</v>
      </c>
      <c r="L8" s="7" t="s">
        <v>82</v>
      </c>
      <c r="M8" s="6" t="s">
        <v>81</v>
      </c>
      <c r="N8" s="6" t="s">
        <v>86</v>
      </c>
      <c r="O8" s="6" t="s">
        <v>85</v>
      </c>
      <c r="P8" s="7" t="s">
        <v>92</v>
      </c>
      <c r="Q8" s="6" t="s">
        <v>91</v>
      </c>
      <c r="R8" s="9" t="s">
        <v>94</v>
      </c>
      <c r="S8" s="8" t="s">
        <v>93</v>
      </c>
    </row>
    <row r="9" spans="1:19" ht="18" x14ac:dyDescent="0.25">
      <c r="A9" s="10" t="s">
        <v>6</v>
      </c>
      <c r="B9" s="10">
        <v>6</v>
      </c>
      <c r="C9" s="32">
        <v>171</v>
      </c>
      <c r="D9" s="16">
        <v>146</v>
      </c>
      <c r="E9" s="16">
        <v>0</v>
      </c>
      <c r="F9" s="16">
        <v>0</v>
      </c>
      <c r="G9" s="16">
        <v>146</v>
      </c>
      <c r="H9" s="16">
        <v>35</v>
      </c>
      <c r="I9" s="17">
        <v>0.2397</v>
      </c>
      <c r="J9" s="16">
        <v>23</v>
      </c>
      <c r="K9" s="17">
        <v>0.1575</v>
      </c>
      <c r="L9" s="16">
        <v>0</v>
      </c>
      <c r="M9" s="17">
        <v>0</v>
      </c>
      <c r="N9" s="16">
        <v>45</v>
      </c>
      <c r="O9" s="17">
        <v>0.30819999999999997</v>
      </c>
      <c r="P9" s="16">
        <v>0</v>
      </c>
      <c r="Q9" s="17">
        <v>0</v>
      </c>
      <c r="R9" s="16">
        <v>43</v>
      </c>
      <c r="S9" s="17">
        <v>0.29449999999999998</v>
      </c>
    </row>
    <row r="10" spans="1:19" ht="18" x14ac:dyDescent="0.25">
      <c r="A10" s="10" t="s">
        <v>7</v>
      </c>
      <c r="B10" s="10">
        <v>3</v>
      </c>
      <c r="C10" s="15">
        <v>849</v>
      </c>
      <c r="D10" s="16">
        <v>755</v>
      </c>
      <c r="E10" s="16">
        <v>0</v>
      </c>
      <c r="F10" s="16">
        <v>0</v>
      </c>
      <c r="G10" s="16">
        <v>755</v>
      </c>
      <c r="H10" s="16">
        <v>129</v>
      </c>
      <c r="I10" s="17">
        <v>0.1709</v>
      </c>
      <c r="J10" s="16">
        <v>401</v>
      </c>
      <c r="K10" s="17">
        <v>0.53110000000000002</v>
      </c>
      <c r="L10" s="16">
        <v>10</v>
      </c>
      <c r="M10" s="17">
        <v>1.32E-2</v>
      </c>
      <c r="N10" s="16">
        <v>29</v>
      </c>
      <c r="O10" s="17">
        <v>3.8399999999999997E-2</v>
      </c>
      <c r="P10" s="16">
        <v>0</v>
      </c>
      <c r="Q10" s="17">
        <v>0</v>
      </c>
      <c r="R10" s="16">
        <v>186</v>
      </c>
      <c r="S10" s="17">
        <v>0.24640000000000001</v>
      </c>
    </row>
    <row r="11" spans="1:19" ht="18" x14ac:dyDescent="0.25">
      <c r="A11" s="10" t="s">
        <v>8</v>
      </c>
      <c r="B11" s="10">
        <v>4</v>
      </c>
      <c r="C11" s="15">
        <v>682</v>
      </c>
      <c r="D11" s="16">
        <v>667</v>
      </c>
      <c r="E11" s="16">
        <v>0</v>
      </c>
      <c r="F11" s="16">
        <v>0</v>
      </c>
      <c r="G11" s="16">
        <v>667</v>
      </c>
      <c r="H11" s="16">
        <v>136</v>
      </c>
      <c r="I11" s="17">
        <v>0.2039</v>
      </c>
      <c r="J11" s="16">
        <v>307</v>
      </c>
      <c r="K11" s="17">
        <v>0.46029999999999999</v>
      </c>
      <c r="L11" s="16">
        <v>0</v>
      </c>
      <c r="M11" s="17">
        <v>0</v>
      </c>
      <c r="N11" s="16">
        <v>17</v>
      </c>
      <c r="O11" s="17">
        <v>2.5499999999999998E-2</v>
      </c>
      <c r="P11" s="16">
        <v>0</v>
      </c>
      <c r="Q11" s="17">
        <v>0</v>
      </c>
      <c r="R11" s="16">
        <v>207</v>
      </c>
      <c r="S11" s="17">
        <v>0.31030000000000002</v>
      </c>
    </row>
    <row r="12" spans="1:19" ht="18" x14ac:dyDescent="0.25">
      <c r="A12" s="10" t="s">
        <v>9</v>
      </c>
      <c r="B12" s="10">
        <v>6</v>
      </c>
      <c r="C12" s="15">
        <v>2030</v>
      </c>
      <c r="D12" s="16">
        <v>1707</v>
      </c>
      <c r="E12" s="16">
        <v>0</v>
      </c>
      <c r="F12" s="16">
        <v>0</v>
      </c>
      <c r="G12" s="16">
        <v>1706</v>
      </c>
      <c r="H12" s="16">
        <v>283</v>
      </c>
      <c r="I12" s="17">
        <v>0.16589999999999999</v>
      </c>
      <c r="J12" s="16">
        <v>603</v>
      </c>
      <c r="K12" s="17">
        <v>0.35349999999999998</v>
      </c>
      <c r="L12" s="16">
        <v>5</v>
      </c>
      <c r="M12" s="17">
        <v>2.8999999999999998E-3</v>
      </c>
      <c r="N12" s="16">
        <v>94</v>
      </c>
      <c r="O12" s="17">
        <v>5.5100000000000003E-2</v>
      </c>
      <c r="P12" s="16">
        <v>0</v>
      </c>
      <c r="Q12" s="17">
        <v>0</v>
      </c>
      <c r="R12" s="16">
        <v>721</v>
      </c>
      <c r="S12" s="17">
        <v>0.42259999999999998</v>
      </c>
    </row>
    <row r="13" spans="1:19" ht="18" x14ac:dyDescent="0.25">
      <c r="A13" s="10" t="s">
        <v>10</v>
      </c>
      <c r="B13" s="10">
        <v>6</v>
      </c>
      <c r="C13" s="32">
        <v>15390</v>
      </c>
      <c r="D13" s="16">
        <v>15649</v>
      </c>
      <c r="E13" s="16">
        <v>0</v>
      </c>
      <c r="F13" s="16">
        <v>0</v>
      </c>
      <c r="G13" s="16">
        <v>15649</v>
      </c>
      <c r="H13" s="16">
        <v>1481</v>
      </c>
      <c r="I13" s="17">
        <v>9.4600000000000004E-2</v>
      </c>
      <c r="J13" s="16">
        <v>2044</v>
      </c>
      <c r="K13" s="17">
        <v>0.13059999999999999</v>
      </c>
      <c r="L13" s="16">
        <v>33</v>
      </c>
      <c r="M13" s="17">
        <v>2.0999999999999999E-3</v>
      </c>
      <c r="N13" s="16">
        <v>984</v>
      </c>
      <c r="O13" s="17">
        <v>6.2899999999999998E-2</v>
      </c>
      <c r="P13" s="16">
        <v>0</v>
      </c>
      <c r="Q13" s="17">
        <v>0</v>
      </c>
      <c r="R13" s="16">
        <v>11107</v>
      </c>
      <c r="S13" s="17">
        <v>0.70979999999999999</v>
      </c>
    </row>
    <row r="14" spans="1:19" ht="18" x14ac:dyDescent="0.25">
      <c r="A14" s="10" t="s">
        <v>11</v>
      </c>
      <c r="B14" s="10">
        <v>4</v>
      </c>
      <c r="C14" s="15">
        <v>1295</v>
      </c>
      <c r="D14" s="16">
        <v>1369</v>
      </c>
      <c r="E14" s="16">
        <v>0</v>
      </c>
      <c r="F14" s="16">
        <v>0</v>
      </c>
      <c r="G14" s="16">
        <v>1369</v>
      </c>
      <c r="H14" s="16">
        <v>397</v>
      </c>
      <c r="I14" s="17">
        <v>0.28999999999999998</v>
      </c>
      <c r="J14" s="16">
        <v>419</v>
      </c>
      <c r="K14" s="17">
        <v>0.30609999999999998</v>
      </c>
      <c r="L14" s="16">
        <v>8</v>
      </c>
      <c r="M14" s="17">
        <v>5.7999999999999996E-3</v>
      </c>
      <c r="N14" s="16">
        <v>75</v>
      </c>
      <c r="O14" s="17">
        <v>5.4800000000000001E-2</v>
      </c>
      <c r="P14" s="16">
        <v>0</v>
      </c>
      <c r="Q14" s="17">
        <v>0</v>
      </c>
      <c r="R14" s="16">
        <v>470</v>
      </c>
      <c r="S14" s="17">
        <v>0.34329999999999999</v>
      </c>
    </row>
    <row r="15" spans="1:19" ht="18" x14ac:dyDescent="0.25">
      <c r="A15" s="10" t="s">
        <v>12</v>
      </c>
      <c r="B15" s="10">
        <v>1</v>
      </c>
      <c r="C15" s="15">
        <v>1082</v>
      </c>
      <c r="D15" s="16">
        <v>1167</v>
      </c>
      <c r="E15" s="16">
        <v>0</v>
      </c>
      <c r="F15" s="16">
        <v>0</v>
      </c>
      <c r="G15" s="16">
        <v>1165</v>
      </c>
      <c r="H15" s="16">
        <v>240</v>
      </c>
      <c r="I15" s="17">
        <v>0.20599999999999999</v>
      </c>
      <c r="J15" s="16">
        <v>582</v>
      </c>
      <c r="K15" s="17">
        <v>0.49959999999999999</v>
      </c>
      <c r="L15" s="16">
        <v>27</v>
      </c>
      <c r="M15" s="17">
        <v>2.3199999999999998E-2</v>
      </c>
      <c r="N15" s="16">
        <v>150</v>
      </c>
      <c r="O15" s="17">
        <v>0.1288</v>
      </c>
      <c r="P15" s="16">
        <v>0</v>
      </c>
      <c r="Q15" s="17">
        <v>0</v>
      </c>
      <c r="R15" s="16">
        <v>166</v>
      </c>
      <c r="S15" s="17">
        <v>0.14249999999999999</v>
      </c>
    </row>
    <row r="16" spans="1:19" ht="18" x14ac:dyDescent="0.25">
      <c r="A16" s="10" t="s">
        <v>13</v>
      </c>
      <c r="B16" s="10">
        <v>2</v>
      </c>
      <c r="C16" s="15">
        <v>198</v>
      </c>
      <c r="D16" s="16">
        <v>179</v>
      </c>
      <c r="E16" s="16">
        <v>0</v>
      </c>
      <c r="F16" s="16">
        <v>0</v>
      </c>
      <c r="G16" s="16">
        <v>179</v>
      </c>
      <c r="H16" s="16">
        <v>32</v>
      </c>
      <c r="I16" s="17">
        <v>0.17879999999999999</v>
      </c>
      <c r="J16" s="16">
        <v>87</v>
      </c>
      <c r="K16" s="17">
        <v>0.48599999999999999</v>
      </c>
      <c r="L16" s="16">
        <v>0</v>
      </c>
      <c r="M16" s="17">
        <v>0</v>
      </c>
      <c r="N16" s="16">
        <v>7</v>
      </c>
      <c r="O16" s="17">
        <v>3.9100000000000003E-2</v>
      </c>
      <c r="P16" s="16">
        <v>0</v>
      </c>
      <c r="Q16" s="17">
        <v>0</v>
      </c>
      <c r="R16" s="16">
        <v>53</v>
      </c>
      <c r="S16" s="17">
        <v>0.29609999999999997</v>
      </c>
    </row>
    <row r="17" spans="1:19" ht="18" x14ac:dyDescent="0.25">
      <c r="A17" s="10" t="s">
        <v>14</v>
      </c>
      <c r="B17" s="10">
        <v>2</v>
      </c>
      <c r="C17" s="15">
        <v>239</v>
      </c>
      <c r="D17" s="16">
        <v>273</v>
      </c>
      <c r="E17" s="16">
        <v>0</v>
      </c>
      <c r="F17" s="16">
        <v>0</v>
      </c>
      <c r="G17" s="16">
        <v>273</v>
      </c>
      <c r="H17" s="16">
        <v>48</v>
      </c>
      <c r="I17" s="17">
        <v>0.17580000000000001</v>
      </c>
      <c r="J17" s="16">
        <v>131</v>
      </c>
      <c r="K17" s="17">
        <v>0.47989999999999999</v>
      </c>
      <c r="L17" s="16">
        <v>0</v>
      </c>
      <c r="M17" s="17">
        <v>0</v>
      </c>
      <c r="N17" s="16">
        <v>1</v>
      </c>
      <c r="O17" s="17">
        <v>3.7000000000000002E-3</v>
      </c>
      <c r="P17" s="16">
        <v>0</v>
      </c>
      <c r="Q17" s="17">
        <v>0</v>
      </c>
      <c r="R17" s="16">
        <v>93</v>
      </c>
      <c r="S17" s="17">
        <v>0.3407</v>
      </c>
    </row>
    <row r="18" spans="1:19" ht="18" x14ac:dyDescent="0.25">
      <c r="A18" s="10" t="s">
        <v>15</v>
      </c>
      <c r="B18" s="10">
        <v>3</v>
      </c>
      <c r="C18" s="15">
        <v>4587</v>
      </c>
      <c r="D18" s="16">
        <v>4588</v>
      </c>
      <c r="E18" s="16">
        <v>0</v>
      </c>
      <c r="F18" s="16">
        <v>0</v>
      </c>
      <c r="G18" s="16">
        <v>4553</v>
      </c>
      <c r="H18" s="16">
        <v>769</v>
      </c>
      <c r="I18" s="17">
        <v>0.16889999999999999</v>
      </c>
      <c r="J18" s="16">
        <v>1376</v>
      </c>
      <c r="K18" s="17">
        <v>0.30220000000000002</v>
      </c>
      <c r="L18" s="16">
        <v>11</v>
      </c>
      <c r="M18" s="17">
        <v>2.3999999999999998E-3</v>
      </c>
      <c r="N18" s="16">
        <v>0</v>
      </c>
      <c r="O18" s="17">
        <v>0</v>
      </c>
      <c r="P18" s="16">
        <v>0</v>
      </c>
      <c r="Q18" s="17">
        <v>0</v>
      </c>
      <c r="R18" s="16">
        <v>2397</v>
      </c>
      <c r="S18" s="17">
        <v>0.52649999999999997</v>
      </c>
    </row>
    <row r="19" spans="1:19" ht="18" x14ac:dyDescent="0.25">
      <c r="A19" s="10" t="s">
        <v>16</v>
      </c>
      <c r="B19" s="10">
        <v>3</v>
      </c>
      <c r="C19" s="15">
        <v>2492</v>
      </c>
      <c r="D19" s="16">
        <v>2125</v>
      </c>
      <c r="E19" s="16">
        <v>0</v>
      </c>
      <c r="F19" s="16">
        <v>0</v>
      </c>
      <c r="G19" s="16">
        <v>2125</v>
      </c>
      <c r="H19" s="16">
        <v>323</v>
      </c>
      <c r="I19" s="17">
        <v>0.152</v>
      </c>
      <c r="J19" s="16">
        <v>1356</v>
      </c>
      <c r="K19" s="17">
        <v>0.6381</v>
      </c>
      <c r="L19" s="16">
        <v>5</v>
      </c>
      <c r="M19" s="17">
        <v>2.3999999999999998E-3</v>
      </c>
      <c r="N19" s="16">
        <v>302</v>
      </c>
      <c r="O19" s="17">
        <v>0.1421</v>
      </c>
      <c r="P19" s="16">
        <v>48</v>
      </c>
      <c r="Q19" s="17">
        <v>2.2599999999999999E-2</v>
      </c>
      <c r="R19" s="16">
        <v>91</v>
      </c>
      <c r="S19" s="17">
        <v>4.2799999999999998E-2</v>
      </c>
    </row>
    <row r="20" spans="1:19" ht="18" x14ac:dyDescent="0.25">
      <c r="A20" s="10" t="s">
        <v>17</v>
      </c>
      <c r="B20" s="10">
        <v>6</v>
      </c>
      <c r="C20" s="15">
        <v>300</v>
      </c>
      <c r="D20" s="16">
        <v>325</v>
      </c>
      <c r="E20" s="16">
        <v>0</v>
      </c>
      <c r="F20" s="16">
        <v>0</v>
      </c>
      <c r="G20" s="16">
        <v>325</v>
      </c>
      <c r="H20" s="16">
        <v>55</v>
      </c>
      <c r="I20" s="17">
        <v>0.16919999999999999</v>
      </c>
      <c r="J20" s="16">
        <v>79</v>
      </c>
      <c r="K20" s="17">
        <v>0.24310000000000001</v>
      </c>
      <c r="L20" s="16">
        <v>0</v>
      </c>
      <c r="M20" s="17">
        <v>0</v>
      </c>
      <c r="N20" s="16">
        <v>77</v>
      </c>
      <c r="O20" s="17">
        <v>0.2369</v>
      </c>
      <c r="P20" s="16">
        <v>0</v>
      </c>
      <c r="Q20" s="17">
        <v>0</v>
      </c>
      <c r="R20" s="16">
        <v>114</v>
      </c>
      <c r="S20" s="17">
        <v>0.3508</v>
      </c>
    </row>
    <row r="21" spans="1:19" ht="18" x14ac:dyDescent="0.25">
      <c r="A21" s="10" t="s">
        <v>18</v>
      </c>
      <c r="B21" s="10">
        <v>5</v>
      </c>
      <c r="C21" s="15">
        <v>1137</v>
      </c>
      <c r="D21" s="16">
        <v>1027</v>
      </c>
      <c r="E21" s="16">
        <v>0</v>
      </c>
      <c r="F21" s="16">
        <v>0</v>
      </c>
      <c r="G21" s="16">
        <v>1027</v>
      </c>
      <c r="H21" s="16">
        <v>113</v>
      </c>
      <c r="I21" s="17">
        <v>0.11</v>
      </c>
      <c r="J21" s="16">
        <v>399</v>
      </c>
      <c r="K21" s="17">
        <v>0.38850000000000001</v>
      </c>
      <c r="L21" s="16">
        <v>4</v>
      </c>
      <c r="M21" s="17">
        <v>3.8999999999999998E-3</v>
      </c>
      <c r="N21" s="16">
        <v>117</v>
      </c>
      <c r="O21" s="17">
        <v>0.1139</v>
      </c>
      <c r="P21" s="16">
        <v>0</v>
      </c>
      <c r="Q21" s="17">
        <v>0</v>
      </c>
      <c r="R21" s="16">
        <v>394</v>
      </c>
      <c r="S21" s="17">
        <v>0.3836</v>
      </c>
    </row>
    <row r="22" spans="1:19" ht="18" x14ac:dyDescent="0.25">
      <c r="A22" s="10" t="s">
        <v>19</v>
      </c>
      <c r="B22" s="10">
        <v>6</v>
      </c>
      <c r="C22" s="15">
        <v>171</v>
      </c>
      <c r="D22" s="16">
        <v>218</v>
      </c>
      <c r="E22" s="16">
        <v>0</v>
      </c>
      <c r="F22" s="16">
        <v>0</v>
      </c>
      <c r="G22" s="16">
        <v>218</v>
      </c>
      <c r="H22" s="16">
        <v>56</v>
      </c>
      <c r="I22" s="17">
        <v>0.25690000000000002</v>
      </c>
      <c r="J22" s="16">
        <v>76</v>
      </c>
      <c r="K22" s="17">
        <v>0.34860000000000002</v>
      </c>
      <c r="L22" s="16">
        <v>0</v>
      </c>
      <c r="M22" s="17">
        <v>0</v>
      </c>
      <c r="N22" s="16">
        <v>35</v>
      </c>
      <c r="O22" s="17">
        <v>0.16059999999999999</v>
      </c>
      <c r="P22" s="16">
        <v>0</v>
      </c>
      <c r="Q22" s="17">
        <v>0</v>
      </c>
      <c r="R22" s="16">
        <v>51</v>
      </c>
      <c r="S22" s="17">
        <v>0.2339</v>
      </c>
    </row>
    <row r="23" spans="1:19" ht="18" x14ac:dyDescent="0.25">
      <c r="A23" s="10" t="s">
        <v>20</v>
      </c>
      <c r="B23" s="10">
        <v>5</v>
      </c>
      <c r="C23" s="15">
        <v>3016</v>
      </c>
      <c r="D23" s="16">
        <v>3451</v>
      </c>
      <c r="E23" s="16">
        <v>0</v>
      </c>
      <c r="F23" s="16">
        <v>0</v>
      </c>
      <c r="G23" s="16">
        <v>3451</v>
      </c>
      <c r="H23" s="16">
        <v>755</v>
      </c>
      <c r="I23" s="17">
        <v>0.21879999999999999</v>
      </c>
      <c r="J23" s="16">
        <v>1645</v>
      </c>
      <c r="K23" s="17">
        <v>0.47670000000000001</v>
      </c>
      <c r="L23" s="16">
        <v>27</v>
      </c>
      <c r="M23" s="17">
        <v>7.7999999999999996E-3</v>
      </c>
      <c r="N23" s="16">
        <v>593</v>
      </c>
      <c r="O23" s="17">
        <v>0.17180000000000001</v>
      </c>
      <c r="P23" s="16">
        <v>0</v>
      </c>
      <c r="Q23" s="17">
        <v>0</v>
      </c>
      <c r="R23" s="16">
        <v>431</v>
      </c>
      <c r="S23" s="17">
        <v>0.1249</v>
      </c>
    </row>
    <row r="24" spans="1:19" ht="18" x14ac:dyDescent="0.25">
      <c r="A24" s="10" t="s">
        <v>21</v>
      </c>
      <c r="B24" s="10">
        <v>5</v>
      </c>
      <c r="C24" s="15">
        <v>939</v>
      </c>
      <c r="D24" s="16">
        <v>1076</v>
      </c>
      <c r="E24" s="16">
        <v>0</v>
      </c>
      <c r="F24" s="16">
        <v>0</v>
      </c>
      <c r="G24" s="16">
        <v>1076</v>
      </c>
      <c r="H24" s="16">
        <v>182</v>
      </c>
      <c r="I24" s="17">
        <v>0.1691</v>
      </c>
      <c r="J24" s="16">
        <v>476</v>
      </c>
      <c r="K24" s="17">
        <v>0.44240000000000002</v>
      </c>
      <c r="L24" s="16">
        <v>6</v>
      </c>
      <c r="M24" s="17">
        <v>5.5999999999999999E-3</v>
      </c>
      <c r="N24" s="16">
        <v>47</v>
      </c>
      <c r="O24" s="17">
        <v>4.3700000000000003E-2</v>
      </c>
      <c r="P24" s="16">
        <v>0</v>
      </c>
      <c r="Q24" s="17">
        <v>0</v>
      </c>
      <c r="R24" s="16">
        <v>365</v>
      </c>
      <c r="S24" s="17">
        <v>0.3392</v>
      </c>
    </row>
    <row r="25" spans="1:19" ht="18" x14ac:dyDescent="0.25">
      <c r="A25" s="10" t="s">
        <v>22</v>
      </c>
      <c r="B25" s="10">
        <v>5</v>
      </c>
      <c r="C25" s="15">
        <v>637</v>
      </c>
      <c r="D25" s="16">
        <v>715</v>
      </c>
      <c r="E25" s="16">
        <v>0</v>
      </c>
      <c r="F25" s="16">
        <v>0</v>
      </c>
      <c r="G25" s="16">
        <v>715</v>
      </c>
      <c r="H25" s="16">
        <v>151</v>
      </c>
      <c r="I25" s="17">
        <v>0.2112</v>
      </c>
      <c r="J25" s="16">
        <v>311</v>
      </c>
      <c r="K25" s="17">
        <v>0.435</v>
      </c>
      <c r="L25" s="16">
        <v>7</v>
      </c>
      <c r="M25" s="17">
        <v>9.7999999999999997E-3</v>
      </c>
      <c r="N25" s="16">
        <v>117</v>
      </c>
      <c r="O25" s="17">
        <v>0.1636</v>
      </c>
      <c r="P25" s="16">
        <v>0</v>
      </c>
      <c r="Q25" s="17">
        <v>0</v>
      </c>
      <c r="R25" s="16">
        <v>129</v>
      </c>
      <c r="S25" s="17">
        <v>0.1804</v>
      </c>
    </row>
    <row r="26" spans="1:19" ht="18" x14ac:dyDescent="0.25">
      <c r="A26" s="10" t="s">
        <v>23</v>
      </c>
      <c r="B26" s="10">
        <v>3</v>
      </c>
      <c r="C26" s="15">
        <v>1033</v>
      </c>
      <c r="D26" s="16">
        <v>1028</v>
      </c>
      <c r="E26" s="16">
        <v>0</v>
      </c>
      <c r="F26" s="16">
        <v>0</v>
      </c>
      <c r="G26" s="16">
        <v>1028</v>
      </c>
      <c r="H26" s="16">
        <v>155</v>
      </c>
      <c r="I26" s="17">
        <v>0.15079999999999999</v>
      </c>
      <c r="J26" s="16">
        <v>504</v>
      </c>
      <c r="K26" s="17">
        <v>0.49030000000000001</v>
      </c>
      <c r="L26" s="16">
        <v>11</v>
      </c>
      <c r="M26" s="17">
        <v>1.0699999999999999E-2</v>
      </c>
      <c r="N26" s="16">
        <v>22</v>
      </c>
      <c r="O26" s="17">
        <v>2.1399999999999999E-2</v>
      </c>
      <c r="P26" s="16">
        <v>0</v>
      </c>
      <c r="Q26" s="17">
        <v>0</v>
      </c>
      <c r="R26" s="16">
        <v>336</v>
      </c>
      <c r="S26" s="17">
        <v>0.32679999999999998</v>
      </c>
    </row>
    <row r="27" spans="1:19" ht="18" x14ac:dyDescent="0.25">
      <c r="A27" s="10" t="s">
        <v>24</v>
      </c>
      <c r="B27" s="10">
        <v>4</v>
      </c>
      <c r="C27" s="15">
        <v>1488</v>
      </c>
      <c r="D27" s="16">
        <v>1264</v>
      </c>
      <c r="E27" s="16">
        <v>0</v>
      </c>
      <c r="F27" s="16">
        <v>0</v>
      </c>
      <c r="G27" s="16">
        <v>1264</v>
      </c>
      <c r="H27" s="16">
        <v>137</v>
      </c>
      <c r="I27" s="17">
        <v>0.1084</v>
      </c>
      <c r="J27" s="16">
        <v>451</v>
      </c>
      <c r="K27" s="17">
        <v>0.35680000000000001</v>
      </c>
      <c r="L27" s="16">
        <v>1</v>
      </c>
      <c r="M27" s="17">
        <v>8.0000000000000004E-4</v>
      </c>
      <c r="N27" s="16">
        <v>78</v>
      </c>
      <c r="O27" s="17">
        <v>6.1699999999999998E-2</v>
      </c>
      <c r="P27" s="16">
        <v>0</v>
      </c>
      <c r="Q27" s="17">
        <v>0</v>
      </c>
      <c r="R27" s="16">
        <v>597</v>
      </c>
      <c r="S27" s="17">
        <v>0.4723</v>
      </c>
    </row>
    <row r="28" spans="1:19" ht="18" x14ac:dyDescent="0.25">
      <c r="A28" s="10" t="s">
        <v>25</v>
      </c>
      <c r="B28" s="10">
        <v>1</v>
      </c>
      <c r="C28" s="15">
        <v>1556</v>
      </c>
      <c r="D28" s="16">
        <v>1662</v>
      </c>
      <c r="E28" s="16">
        <v>0</v>
      </c>
      <c r="F28" s="16">
        <v>0</v>
      </c>
      <c r="G28" s="16">
        <v>1662</v>
      </c>
      <c r="H28" s="16">
        <v>402</v>
      </c>
      <c r="I28" s="17">
        <v>0.2419</v>
      </c>
      <c r="J28" s="16">
        <v>449</v>
      </c>
      <c r="K28" s="17">
        <v>0.2702</v>
      </c>
      <c r="L28" s="16">
        <v>2</v>
      </c>
      <c r="M28" s="17">
        <v>1.1999999999999999E-3</v>
      </c>
      <c r="N28" s="16">
        <v>319</v>
      </c>
      <c r="O28" s="17">
        <v>0.19189999999999999</v>
      </c>
      <c r="P28" s="16">
        <v>0</v>
      </c>
      <c r="Q28" s="17">
        <v>0</v>
      </c>
      <c r="R28" s="16">
        <v>490</v>
      </c>
      <c r="S28" s="17">
        <v>0.29480000000000001</v>
      </c>
    </row>
    <row r="29" spans="1:19" ht="18" x14ac:dyDescent="0.25">
      <c r="A29" s="10" t="s">
        <v>26</v>
      </c>
      <c r="B29" s="10">
        <v>2</v>
      </c>
      <c r="C29" s="15">
        <v>1816</v>
      </c>
      <c r="D29" s="16">
        <v>2026</v>
      </c>
      <c r="E29" s="16">
        <v>0</v>
      </c>
      <c r="F29" s="16">
        <v>0</v>
      </c>
      <c r="G29" s="16">
        <v>2003</v>
      </c>
      <c r="H29" s="16">
        <v>460</v>
      </c>
      <c r="I29" s="17">
        <v>0.22969999999999999</v>
      </c>
      <c r="J29" s="16">
        <v>931</v>
      </c>
      <c r="K29" s="17">
        <v>0.46479999999999999</v>
      </c>
      <c r="L29" s="16">
        <v>21</v>
      </c>
      <c r="M29" s="17">
        <v>1.0500000000000001E-2</v>
      </c>
      <c r="N29" s="16">
        <v>323</v>
      </c>
      <c r="O29" s="17">
        <v>0.1613</v>
      </c>
      <c r="P29" s="16">
        <v>0</v>
      </c>
      <c r="Q29" s="17">
        <v>0</v>
      </c>
      <c r="R29" s="16">
        <v>268</v>
      </c>
      <c r="S29" s="17">
        <v>0.1338</v>
      </c>
    </row>
    <row r="30" spans="1:19" ht="18" x14ac:dyDescent="0.25">
      <c r="A30" s="10" t="s">
        <v>27</v>
      </c>
      <c r="B30" s="10">
        <v>1</v>
      </c>
      <c r="C30" s="15">
        <v>296</v>
      </c>
      <c r="D30" s="16">
        <v>309</v>
      </c>
      <c r="E30" s="16">
        <v>0</v>
      </c>
      <c r="F30" s="16">
        <v>0</v>
      </c>
      <c r="G30" s="16">
        <v>309</v>
      </c>
      <c r="H30" s="16">
        <v>69</v>
      </c>
      <c r="I30" s="17">
        <v>0.2233</v>
      </c>
      <c r="J30" s="16">
        <v>125</v>
      </c>
      <c r="K30" s="17">
        <v>0.40450000000000003</v>
      </c>
      <c r="L30" s="16">
        <v>8</v>
      </c>
      <c r="M30" s="17">
        <v>2.5899999999999999E-2</v>
      </c>
      <c r="N30" s="16">
        <v>29</v>
      </c>
      <c r="O30" s="17">
        <v>9.3899999999999997E-2</v>
      </c>
      <c r="P30" s="16">
        <v>0</v>
      </c>
      <c r="Q30" s="17">
        <v>0</v>
      </c>
      <c r="R30" s="16">
        <v>78</v>
      </c>
      <c r="S30" s="17">
        <v>0.25240000000000001</v>
      </c>
    </row>
    <row r="31" spans="1:19" ht="18" x14ac:dyDescent="0.25">
      <c r="A31" s="10" t="s">
        <v>28</v>
      </c>
      <c r="B31" s="10">
        <v>5</v>
      </c>
      <c r="C31" s="15">
        <v>2632</v>
      </c>
      <c r="D31" s="16">
        <v>2501</v>
      </c>
      <c r="E31" s="16">
        <v>0</v>
      </c>
      <c r="F31" s="16">
        <v>0</v>
      </c>
      <c r="G31" s="16">
        <v>2501</v>
      </c>
      <c r="H31" s="16">
        <v>424</v>
      </c>
      <c r="I31" s="17">
        <v>0.16950000000000001</v>
      </c>
      <c r="J31" s="16">
        <v>610</v>
      </c>
      <c r="K31" s="17">
        <v>0.24390000000000001</v>
      </c>
      <c r="L31" s="16">
        <v>27</v>
      </c>
      <c r="M31" s="17">
        <v>1.0800000000000001E-2</v>
      </c>
      <c r="N31" s="16">
        <v>120</v>
      </c>
      <c r="O31" s="17">
        <v>4.8000000000000001E-2</v>
      </c>
      <c r="P31" s="16">
        <v>0</v>
      </c>
      <c r="Q31" s="17">
        <v>0</v>
      </c>
      <c r="R31" s="16">
        <v>1320</v>
      </c>
      <c r="S31" s="17">
        <v>0.52780000000000005</v>
      </c>
    </row>
    <row r="32" spans="1:19" ht="18" x14ac:dyDescent="0.25">
      <c r="A32" s="10" t="s">
        <v>29</v>
      </c>
      <c r="B32" s="10">
        <v>5</v>
      </c>
      <c r="C32" s="15">
        <v>1364</v>
      </c>
      <c r="D32" s="16">
        <v>1437</v>
      </c>
      <c r="E32" s="16">
        <v>0</v>
      </c>
      <c r="F32" s="16">
        <v>0</v>
      </c>
      <c r="G32" s="16">
        <v>1445</v>
      </c>
      <c r="H32" s="16">
        <v>258</v>
      </c>
      <c r="I32" s="17">
        <v>0.17849999999999999</v>
      </c>
      <c r="J32" s="16">
        <v>515</v>
      </c>
      <c r="K32" s="17">
        <v>0.35639999999999999</v>
      </c>
      <c r="L32" s="16">
        <v>21</v>
      </c>
      <c r="M32" s="17">
        <v>1.4500000000000001E-2</v>
      </c>
      <c r="N32" s="16">
        <v>188</v>
      </c>
      <c r="O32" s="17">
        <v>0.13009999999999999</v>
      </c>
      <c r="P32" s="16">
        <v>0</v>
      </c>
      <c r="Q32" s="17">
        <v>0</v>
      </c>
      <c r="R32" s="16">
        <v>463</v>
      </c>
      <c r="S32" s="17">
        <v>0.32040000000000002</v>
      </c>
    </row>
    <row r="33" spans="1:19" ht="18" x14ac:dyDescent="0.25">
      <c r="A33" s="10" t="s">
        <v>30</v>
      </c>
      <c r="B33" s="10">
        <v>5</v>
      </c>
      <c r="C33" s="15">
        <v>1581</v>
      </c>
      <c r="D33" s="16">
        <v>1723</v>
      </c>
      <c r="E33" s="16">
        <v>0</v>
      </c>
      <c r="F33" s="16">
        <v>0</v>
      </c>
      <c r="G33" s="16">
        <v>1723</v>
      </c>
      <c r="H33" s="16">
        <v>374</v>
      </c>
      <c r="I33" s="17">
        <v>0.21709999999999999</v>
      </c>
      <c r="J33" s="16">
        <v>722</v>
      </c>
      <c r="K33" s="17">
        <v>0.41899999999999998</v>
      </c>
      <c r="L33" s="16">
        <v>5</v>
      </c>
      <c r="M33" s="17">
        <v>2.8999999999999998E-3</v>
      </c>
      <c r="N33" s="16">
        <v>268</v>
      </c>
      <c r="O33" s="17">
        <v>0.1555</v>
      </c>
      <c r="P33" s="16">
        <v>0</v>
      </c>
      <c r="Q33" s="17">
        <v>0</v>
      </c>
      <c r="R33" s="16">
        <v>354</v>
      </c>
      <c r="S33" s="17">
        <v>0.20549999999999999</v>
      </c>
    </row>
    <row r="34" spans="1:19" ht="18" x14ac:dyDescent="0.25">
      <c r="A34" s="10" t="s">
        <v>31</v>
      </c>
      <c r="B34" s="10">
        <v>3</v>
      </c>
      <c r="C34" s="15">
        <v>996</v>
      </c>
      <c r="D34" s="16">
        <v>960</v>
      </c>
      <c r="E34" s="16">
        <v>0</v>
      </c>
      <c r="F34" s="16">
        <v>0</v>
      </c>
      <c r="G34" s="16">
        <v>960</v>
      </c>
      <c r="H34" s="16">
        <v>228</v>
      </c>
      <c r="I34" s="17">
        <v>0.23749999999999999</v>
      </c>
      <c r="J34" s="16">
        <v>407</v>
      </c>
      <c r="K34" s="17">
        <v>0.42399999999999999</v>
      </c>
      <c r="L34" s="16">
        <v>11</v>
      </c>
      <c r="M34" s="17">
        <v>1.15E-2</v>
      </c>
      <c r="N34" s="16">
        <v>98</v>
      </c>
      <c r="O34" s="17">
        <v>0.1021</v>
      </c>
      <c r="P34" s="16">
        <v>0</v>
      </c>
      <c r="Q34" s="17">
        <v>0</v>
      </c>
      <c r="R34" s="16">
        <v>216</v>
      </c>
      <c r="S34" s="17">
        <v>0.22500000000000001</v>
      </c>
    </row>
    <row r="35" spans="1:19" ht="18" x14ac:dyDescent="0.25">
      <c r="A35" s="10" t="s">
        <v>32</v>
      </c>
      <c r="B35" s="10">
        <v>4</v>
      </c>
      <c r="C35" s="15">
        <v>107</v>
      </c>
      <c r="D35" s="16">
        <v>83</v>
      </c>
      <c r="E35" s="16">
        <v>0</v>
      </c>
      <c r="F35" s="16">
        <v>0</v>
      </c>
      <c r="G35" s="16">
        <v>83</v>
      </c>
      <c r="H35" s="16">
        <v>20</v>
      </c>
      <c r="I35" s="17">
        <v>0.24099999999999999</v>
      </c>
      <c r="J35" s="16">
        <v>28</v>
      </c>
      <c r="K35" s="17">
        <v>0.33729999999999999</v>
      </c>
      <c r="L35" s="16">
        <v>0</v>
      </c>
      <c r="M35" s="17">
        <v>0</v>
      </c>
      <c r="N35" s="16">
        <v>17</v>
      </c>
      <c r="O35" s="17">
        <v>0.20480000000000001</v>
      </c>
      <c r="P35" s="16">
        <v>0</v>
      </c>
      <c r="Q35" s="17">
        <v>0</v>
      </c>
      <c r="R35" s="16">
        <v>18</v>
      </c>
      <c r="S35" s="17">
        <v>0.21690000000000001</v>
      </c>
    </row>
    <row r="36" spans="1:19" ht="18" x14ac:dyDescent="0.25">
      <c r="A36" s="10" t="s">
        <v>33</v>
      </c>
      <c r="B36" s="10">
        <v>3</v>
      </c>
      <c r="C36" s="15">
        <v>1228</v>
      </c>
      <c r="D36" s="16">
        <v>1310</v>
      </c>
      <c r="E36" s="16">
        <v>0</v>
      </c>
      <c r="F36" s="16">
        <v>0</v>
      </c>
      <c r="G36" s="16">
        <v>1310</v>
      </c>
      <c r="H36" s="16">
        <v>178</v>
      </c>
      <c r="I36" s="17">
        <v>0.13589999999999999</v>
      </c>
      <c r="J36" s="16">
        <v>625</v>
      </c>
      <c r="K36" s="17">
        <v>0.47710000000000002</v>
      </c>
      <c r="L36" s="16">
        <v>2</v>
      </c>
      <c r="M36" s="17">
        <v>1.5E-3</v>
      </c>
      <c r="N36" s="16">
        <v>166</v>
      </c>
      <c r="O36" s="17">
        <v>0.12670000000000001</v>
      </c>
      <c r="P36" s="16">
        <v>0</v>
      </c>
      <c r="Q36" s="17">
        <v>0</v>
      </c>
      <c r="R36" s="16">
        <v>339</v>
      </c>
      <c r="S36" s="17">
        <v>0.25879999999999997</v>
      </c>
    </row>
    <row r="37" spans="1:19" ht="18" x14ac:dyDescent="0.25">
      <c r="A37" s="10" t="s">
        <v>34</v>
      </c>
      <c r="B37" s="10">
        <v>4</v>
      </c>
      <c r="C37" s="15">
        <v>266</v>
      </c>
      <c r="D37" s="16">
        <v>240</v>
      </c>
      <c r="E37" s="16">
        <v>0</v>
      </c>
      <c r="F37" s="16">
        <v>0</v>
      </c>
      <c r="G37" s="16">
        <v>240</v>
      </c>
      <c r="H37" s="16">
        <v>68</v>
      </c>
      <c r="I37" s="17">
        <v>0.2833</v>
      </c>
      <c r="J37" s="16">
        <v>67</v>
      </c>
      <c r="K37" s="17">
        <v>0.2792</v>
      </c>
      <c r="L37" s="16">
        <v>2</v>
      </c>
      <c r="M37" s="17">
        <v>8.3000000000000001E-3</v>
      </c>
      <c r="N37" s="16">
        <v>35</v>
      </c>
      <c r="O37" s="17">
        <v>0.14580000000000001</v>
      </c>
      <c r="P37" s="16">
        <v>0</v>
      </c>
      <c r="Q37" s="17">
        <v>0</v>
      </c>
      <c r="R37" s="16">
        <v>68</v>
      </c>
      <c r="S37" s="17">
        <v>0.2833</v>
      </c>
    </row>
    <row r="38" spans="1:19" ht="18" x14ac:dyDescent="0.25">
      <c r="A38" s="10" t="s">
        <v>35</v>
      </c>
      <c r="B38" s="10">
        <v>5</v>
      </c>
      <c r="C38" s="15">
        <v>379</v>
      </c>
      <c r="D38" s="16">
        <v>336</v>
      </c>
      <c r="E38" s="16">
        <v>0</v>
      </c>
      <c r="F38" s="16">
        <v>0</v>
      </c>
      <c r="G38" s="16">
        <v>333</v>
      </c>
      <c r="H38" s="16">
        <v>88</v>
      </c>
      <c r="I38" s="17">
        <v>0.26429999999999998</v>
      </c>
      <c r="J38" s="16">
        <v>105</v>
      </c>
      <c r="K38" s="17">
        <v>0.31530000000000002</v>
      </c>
      <c r="L38" s="16">
        <v>1</v>
      </c>
      <c r="M38" s="17">
        <v>3.0000000000000001E-3</v>
      </c>
      <c r="N38" s="16">
        <v>56</v>
      </c>
      <c r="O38" s="17">
        <v>0.16819999999999999</v>
      </c>
      <c r="P38" s="16">
        <v>0</v>
      </c>
      <c r="Q38" s="17">
        <v>0</v>
      </c>
      <c r="R38" s="16">
        <v>83</v>
      </c>
      <c r="S38" s="17">
        <v>0.2492</v>
      </c>
    </row>
    <row r="39" spans="1:19" ht="18" x14ac:dyDescent="0.25">
      <c r="A39" s="10" t="s">
        <v>36</v>
      </c>
      <c r="B39" s="10">
        <v>1</v>
      </c>
      <c r="C39" s="15">
        <v>204</v>
      </c>
      <c r="D39" s="16">
        <v>179</v>
      </c>
      <c r="E39" s="16">
        <v>0</v>
      </c>
      <c r="F39" s="16">
        <v>0</v>
      </c>
      <c r="G39" s="16">
        <v>179</v>
      </c>
      <c r="H39" s="16">
        <v>48</v>
      </c>
      <c r="I39" s="17">
        <v>0.26819999999999999</v>
      </c>
      <c r="J39" s="16">
        <v>61</v>
      </c>
      <c r="K39" s="17">
        <v>0.34079999999999999</v>
      </c>
      <c r="L39" s="16">
        <v>1</v>
      </c>
      <c r="M39" s="17">
        <v>5.5999999999999999E-3</v>
      </c>
      <c r="N39" s="16">
        <v>18</v>
      </c>
      <c r="O39" s="17">
        <v>0.10059999999999999</v>
      </c>
      <c r="P39" s="16">
        <v>0</v>
      </c>
      <c r="Q39" s="17">
        <v>0</v>
      </c>
      <c r="R39" s="16">
        <v>51</v>
      </c>
      <c r="S39" s="17">
        <v>0.28489999999999999</v>
      </c>
    </row>
    <row r="40" spans="1:19" ht="18" x14ac:dyDescent="0.25">
      <c r="A40" s="10" t="s">
        <v>37</v>
      </c>
      <c r="B40" s="10">
        <v>1</v>
      </c>
      <c r="C40" s="15">
        <v>2657</v>
      </c>
      <c r="D40" s="16">
        <v>2669</v>
      </c>
      <c r="E40" s="16">
        <v>0</v>
      </c>
      <c r="F40" s="16">
        <v>0</v>
      </c>
      <c r="G40" s="16">
        <v>2661</v>
      </c>
      <c r="H40" s="16">
        <v>969</v>
      </c>
      <c r="I40" s="17">
        <v>0.36409999999999998</v>
      </c>
      <c r="J40" s="16">
        <v>869</v>
      </c>
      <c r="K40" s="17">
        <v>0.3266</v>
      </c>
      <c r="L40" s="16">
        <v>67</v>
      </c>
      <c r="M40" s="17">
        <v>2.52E-2</v>
      </c>
      <c r="N40" s="16">
        <v>33</v>
      </c>
      <c r="O40" s="17">
        <v>1.24E-2</v>
      </c>
      <c r="P40" s="16">
        <v>0</v>
      </c>
      <c r="Q40" s="17">
        <v>0</v>
      </c>
      <c r="R40" s="16">
        <v>723</v>
      </c>
      <c r="S40" s="17">
        <v>0.2717</v>
      </c>
    </row>
    <row r="41" spans="1:19" ht="18" x14ac:dyDescent="0.25">
      <c r="A41" s="10" t="s">
        <v>38</v>
      </c>
      <c r="B41" s="10">
        <v>4</v>
      </c>
      <c r="C41" s="15">
        <v>781</v>
      </c>
      <c r="D41" s="16">
        <v>714</v>
      </c>
      <c r="E41" s="16">
        <v>0</v>
      </c>
      <c r="F41" s="16">
        <v>0</v>
      </c>
      <c r="G41" s="16">
        <v>714</v>
      </c>
      <c r="H41" s="16">
        <v>113</v>
      </c>
      <c r="I41" s="17">
        <v>0.1583</v>
      </c>
      <c r="J41" s="16">
        <v>362</v>
      </c>
      <c r="K41" s="17">
        <v>0.50700000000000001</v>
      </c>
      <c r="L41" s="16">
        <v>6</v>
      </c>
      <c r="M41" s="17">
        <v>8.3999999999999995E-3</v>
      </c>
      <c r="N41" s="16">
        <v>30</v>
      </c>
      <c r="O41" s="17">
        <v>4.2000000000000003E-2</v>
      </c>
      <c r="P41" s="16">
        <v>0</v>
      </c>
      <c r="Q41" s="17">
        <v>0</v>
      </c>
      <c r="R41" s="16">
        <v>203</v>
      </c>
      <c r="S41" s="17">
        <v>0.2843</v>
      </c>
    </row>
    <row r="42" spans="1:19" ht="18" x14ac:dyDescent="0.25">
      <c r="A42" s="10" t="s">
        <v>39</v>
      </c>
      <c r="B42" s="10">
        <v>6</v>
      </c>
      <c r="C42" s="15">
        <v>635</v>
      </c>
      <c r="D42" s="16">
        <v>607</v>
      </c>
      <c r="E42" s="16">
        <v>0</v>
      </c>
      <c r="F42" s="16">
        <v>0</v>
      </c>
      <c r="G42" s="16">
        <v>607</v>
      </c>
      <c r="H42" s="16">
        <v>139</v>
      </c>
      <c r="I42" s="17">
        <v>0.22900000000000001</v>
      </c>
      <c r="J42" s="16">
        <v>315</v>
      </c>
      <c r="K42" s="17">
        <v>0.51890000000000003</v>
      </c>
      <c r="L42" s="16">
        <v>5</v>
      </c>
      <c r="M42" s="17">
        <v>8.2000000000000007E-3</v>
      </c>
      <c r="N42" s="16">
        <v>74</v>
      </c>
      <c r="O42" s="17">
        <v>0.12189999999999999</v>
      </c>
      <c r="P42" s="16">
        <v>0</v>
      </c>
      <c r="Q42" s="17">
        <v>0</v>
      </c>
      <c r="R42" s="16">
        <v>74</v>
      </c>
      <c r="S42" s="17">
        <v>0.12189999999999999</v>
      </c>
    </row>
    <row r="43" spans="1:19" ht="18" x14ac:dyDescent="0.25">
      <c r="A43" s="10" t="s">
        <v>40</v>
      </c>
      <c r="B43" s="10">
        <v>1</v>
      </c>
      <c r="C43" s="15">
        <v>3771</v>
      </c>
      <c r="D43" s="16">
        <v>3543</v>
      </c>
      <c r="E43" s="16">
        <v>0</v>
      </c>
      <c r="F43" s="16">
        <v>0</v>
      </c>
      <c r="G43" s="16">
        <v>3543</v>
      </c>
      <c r="H43" s="16">
        <v>581</v>
      </c>
      <c r="I43" s="17">
        <v>0.16400000000000001</v>
      </c>
      <c r="J43" s="16">
        <v>841</v>
      </c>
      <c r="K43" s="17">
        <v>0.2374</v>
      </c>
      <c r="L43" s="16">
        <v>22</v>
      </c>
      <c r="M43" s="17">
        <v>6.1999999999999998E-3</v>
      </c>
      <c r="N43" s="16">
        <v>164</v>
      </c>
      <c r="O43" s="17">
        <v>4.6300000000000001E-2</v>
      </c>
      <c r="P43" s="16">
        <v>0</v>
      </c>
      <c r="Q43" s="17">
        <v>0</v>
      </c>
      <c r="R43" s="16">
        <v>1935</v>
      </c>
      <c r="S43" s="17">
        <v>0.54610000000000003</v>
      </c>
    </row>
    <row r="44" spans="1:19" ht="18" x14ac:dyDescent="0.25">
      <c r="A44" s="10" t="s">
        <v>41</v>
      </c>
      <c r="B44" s="10">
        <v>5</v>
      </c>
      <c r="C44" s="15">
        <v>1358</v>
      </c>
      <c r="D44" s="16">
        <v>1357</v>
      </c>
      <c r="E44" s="16">
        <v>0</v>
      </c>
      <c r="F44" s="16">
        <v>0</v>
      </c>
      <c r="G44" s="16">
        <v>1357</v>
      </c>
      <c r="H44" s="16">
        <v>131</v>
      </c>
      <c r="I44" s="17">
        <v>9.6500000000000002E-2</v>
      </c>
      <c r="J44" s="16">
        <v>560</v>
      </c>
      <c r="K44" s="17">
        <v>0.41270000000000001</v>
      </c>
      <c r="L44" s="16">
        <v>6</v>
      </c>
      <c r="M44" s="17">
        <v>4.4000000000000003E-3</v>
      </c>
      <c r="N44" s="16">
        <v>255</v>
      </c>
      <c r="O44" s="17">
        <v>0.18790000000000001</v>
      </c>
      <c r="P44" s="16">
        <v>0</v>
      </c>
      <c r="Q44" s="17">
        <v>0</v>
      </c>
      <c r="R44" s="16">
        <v>405</v>
      </c>
      <c r="S44" s="17">
        <v>0.29849999999999999</v>
      </c>
    </row>
    <row r="45" spans="1:19" ht="18" x14ac:dyDescent="0.25">
      <c r="A45" s="10" t="s">
        <v>42</v>
      </c>
      <c r="B45" s="10">
        <v>4</v>
      </c>
      <c r="C45" s="15">
        <v>613</v>
      </c>
      <c r="D45" s="16">
        <v>738</v>
      </c>
      <c r="E45" s="16">
        <v>0</v>
      </c>
      <c r="F45" s="16">
        <v>0</v>
      </c>
      <c r="G45" s="16">
        <v>737</v>
      </c>
      <c r="H45" s="16">
        <v>155</v>
      </c>
      <c r="I45" s="17">
        <v>0.21029999999999999</v>
      </c>
      <c r="J45" s="16">
        <v>445</v>
      </c>
      <c r="K45" s="17">
        <v>0.6038</v>
      </c>
      <c r="L45" s="16">
        <v>4</v>
      </c>
      <c r="M45" s="17">
        <v>5.4000000000000003E-3</v>
      </c>
      <c r="N45" s="16">
        <v>42</v>
      </c>
      <c r="O45" s="17">
        <v>5.7000000000000002E-2</v>
      </c>
      <c r="P45" s="16">
        <v>0</v>
      </c>
      <c r="Q45" s="17">
        <v>0</v>
      </c>
      <c r="R45" s="16">
        <v>91</v>
      </c>
      <c r="S45" s="17">
        <v>0.1235</v>
      </c>
    </row>
    <row r="46" spans="1:19" ht="18" x14ac:dyDescent="0.25">
      <c r="A46" s="10" t="s">
        <v>43</v>
      </c>
      <c r="B46" s="10">
        <v>6</v>
      </c>
      <c r="C46" s="15">
        <v>1082</v>
      </c>
      <c r="D46" s="16">
        <v>1277</v>
      </c>
      <c r="E46" s="16">
        <v>0</v>
      </c>
      <c r="F46" s="16">
        <v>0</v>
      </c>
      <c r="G46" s="16">
        <v>1277</v>
      </c>
      <c r="H46" s="16">
        <v>262</v>
      </c>
      <c r="I46" s="17">
        <v>0.20519999999999999</v>
      </c>
      <c r="J46" s="16">
        <v>429</v>
      </c>
      <c r="K46" s="17">
        <v>0.33589999999999998</v>
      </c>
      <c r="L46" s="16">
        <v>35</v>
      </c>
      <c r="M46" s="17">
        <v>2.7400000000000001E-2</v>
      </c>
      <c r="N46" s="16">
        <v>235</v>
      </c>
      <c r="O46" s="17">
        <v>0.184</v>
      </c>
      <c r="P46" s="16">
        <v>0</v>
      </c>
      <c r="Q46" s="17">
        <v>0</v>
      </c>
      <c r="R46" s="16">
        <v>316</v>
      </c>
      <c r="S46" s="17">
        <v>0.2475</v>
      </c>
    </row>
    <row r="47" spans="1:19" ht="18" x14ac:dyDescent="0.25">
      <c r="A47" s="10" t="s">
        <v>44</v>
      </c>
      <c r="B47" s="10">
        <v>2</v>
      </c>
      <c r="C47" s="15">
        <v>5227</v>
      </c>
      <c r="D47" s="16">
        <v>4832</v>
      </c>
      <c r="E47" s="16">
        <v>0</v>
      </c>
      <c r="F47" s="16">
        <v>0</v>
      </c>
      <c r="G47" s="16">
        <v>4832</v>
      </c>
      <c r="H47" s="16">
        <v>959</v>
      </c>
      <c r="I47" s="17">
        <v>0.19850000000000001</v>
      </c>
      <c r="J47" s="16">
        <v>1746</v>
      </c>
      <c r="K47" s="17">
        <v>0.36130000000000001</v>
      </c>
      <c r="L47" s="16">
        <v>20</v>
      </c>
      <c r="M47" s="17">
        <v>4.1000000000000003E-3</v>
      </c>
      <c r="N47" s="16">
        <v>313</v>
      </c>
      <c r="O47" s="17">
        <v>6.4799999999999996E-2</v>
      </c>
      <c r="P47" s="16">
        <v>0</v>
      </c>
      <c r="Q47" s="17">
        <v>0</v>
      </c>
      <c r="R47" s="16">
        <v>1794</v>
      </c>
      <c r="S47" s="17">
        <v>0.37130000000000002</v>
      </c>
    </row>
    <row r="48" spans="1:19" ht="18" x14ac:dyDescent="0.25">
      <c r="A48" s="10" t="s">
        <v>45</v>
      </c>
      <c r="B48" s="10">
        <v>1</v>
      </c>
      <c r="C48" s="15">
        <v>92</v>
      </c>
      <c r="D48" s="16">
        <v>49</v>
      </c>
      <c r="E48" s="16">
        <v>0</v>
      </c>
      <c r="F48" s="16">
        <v>0</v>
      </c>
      <c r="G48" s="16">
        <v>49</v>
      </c>
      <c r="H48" s="16">
        <v>24</v>
      </c>
      <c r="I48" s="17">
        <v>0.48980000000000001</v>
      </c>
      <c r="J48" s="16">
        <v>20</v>
      </c>
      <c r="K48" s="17">
        <v>0.40820000000000001</v>
      </c>
      <c r="L48" s="16">
        <v>0</v>
      </c>
      <c r="M48" s="17">
        <v>0</v>
      </c>
      <c r="N48" s="16">
        <v>2</v>
      </c>
      <c r="O48" s="17">
        <v>4.0800000000000003E-2</v>
      </c>
      <c r="P48" s="16">
        <v>0</v>
      </c>
      <c r="Q48" s="17">
        <v>0</v>
      </c>
      <c r="R48" s="16">
        <v>3</v>
      </c>
      <c r="S48" s="17">
        <v>6.1199999999999997E-2</v>
      </c>
    </row>
    <row r="49" spans="1:19" ht="18" x14ac:dyDescent="0.25">
      <c r="A49" s="10" t="s">
        <v>46</v>
      </c>
      <c r="B49" s="10">
        <v>1</v>
      </c>
      <c r="C49" s="15">
        <v>314</v>
      </c>
      <c r="D49" s="16">
        <v>335</v>
      </c>
      <c r="E49" s="16">
        <v>0</v>
      </c>
      <c r="F49" s="16">
        <v>0</v>
      </c>
      <c r="G49" s="16">
        <v>335</v>
      </c>
      <c r="H49" s="16">
        <v>118</v>
      </c>
      <c r="I49" s="17">
        <v>0.35220000000000001</v>
      </c>
      <c r="J49" s="16">
        <v>96</v>
      </c>
      <c r="K49" s="17">
        <v>0.28660000000000002</v>
      </c>
      <c r="L49" s="16">
        <v>8</v>
      </c>
      <c r="M49" s="17">
        <v>2.3900000000000001E-2</v>
      </c>
      <c r="N49" s="16">
        <v>23</v>
      </c>
      <c r="O49" s="17">
        <v>6.8699999999999997E-2</v>
      </c>
      <c r="P49" s="16">
        <v>0</v>
      </c>
      <c r="Q49" s="17">
        <v>0</v>
      </c>
      <c r="R49" s="16">
        <v>90</v>
      </c>
      <c r="S49" s="17">
        <v>0.26869999999999999</v>
      </c>
    </row>
    <row r="50" spans="1:19" ht="18" x14ac:dyDescent="0.25">
      <c r="A50" s="10" t="s">
        <v>47</v>
      </c>
      <c r="B50" s="10">
        <v>3</v>
      </c>
      <c r="C50" s="15">
        <v>1972</v>
      </c>
      <c r="D50" s="16">
        <v>983</v>
      </c>
      <c r="E50" s="16">
        <v>0</v>
      </c>
      <c r="F50" s="16">
        <v>0</v>
      </c>
      <c r="G50" s="16">
        <v>983</v>
      </c>
      <c r="H50" s="16">
        <v>89</v>
      </c>
      <c r="I50" s="17">
        <v>9.0499999999999997E-2</v>
      </c>
      <c r="J50" s="16">
        <v>494</v>
      </c>
      <c r="K50" s="17">
        <v>0.50249999999999995</v>
      </c>
      <c r="L50" s="16">
        <v>4</v>
      </c>
      <c r="M50" s="17">
        <v>4.1000000000000003E-3</v>
      </c>
      <c r="N50" s="16">
        <v>296</v>
      </c>
      <c r="O50" s="17">
        <v>0.30109999999999998</v>
      </c>
      <c r="P50" s="16">
        <v>0</v>
      </c>
      <c r="Q50" s="17">
        <v>0</v>
      </c>
      <c r="R50" s="16">
        <v>100</v>
      </c>
      <c r="S50" s="17">
        <v>0.1017</v>
      </c>
    </row>
    <row r="51" spans="1:19" ht="18" x14ac:dyDescent="0.25">
      <c r="A51" s="10" t="s">
        <v>48</v>
      </c>
      <c r="B51" s="10">
        <v>4</v>
      </c>
      <c r="C51" s="15">
        <v>63</v>
      </c>
      <c r="D51" s="16">
        <v>70</v>
      </c>
      <c r="E51" s="16">
        <v>0</v>
      </c>
      <c r="F51" s="16">
        <v>0</v>
      </c>
      <c r="G51" s="16">
        <v>70</v>
      </c>
      <c r="H51" s="16">
        <v>12</v>
      </c>
      <c r="I51" s="17">
        <v>0.1714</v>
      </c>
      <c r="J51" s="16">
        <v>37</v>
      </c>
      <c r="K51" s="17">
        <v>0.52859999999999996</v>
      </c>
      <c r="L51" s="16">
        <v>1</v>
      </c>
      <c r="M51" s="17">
        <v>1.43E-2</v>
      </c>
      <c r="N51" s="16">
        <v>4</v>
      </c>
      <c r="O51" s="17">
        <v>5.7099999999999998E-2</v>
      </c>
      <c r="P51" s="16">
        <v>0</v>
      </c>
      <c r="Q51" s="17">
        <v>0</v>
      </c>
      <c r="R51" s="16">
        <v>16</v>
      </c>
      <c r="S51" s="17">
        <v>0.2286</v>
      </c>
    </row>
    <row r="52" spans="1:19" ht="18" x14ac:dyDescent="0.25">
      <c r="A52" s="10" t="s">
        <v>49</v>
      </c>
      <c r="B52" s="10">
        <v>3</v>
      </c>
      <c r="C52" s="15">
        <v>1628</v>
      </c>
      <c r="D52" s="16">
        <v>1745</v>
      </c>
      <c r="E52" s="16">
        <v>0</v>
      </c>
      <c r="F52" s="16">
        <v>0</v>
      </c>
      <c r="G52" s="16">
        <v>1745</v>
      </c>
      <c r="H52" s="16">
        <v>344</v>
      </c>
      <c r="I52" s="17">
        <v>0.1971</v>
      </c>
      <c r="J52" s="16">
        <v>646</v>
      </c>
      <c r="K52" s="17">
        <v>0.37019999999999997</v>
      </c>
      <c r="L52" s="16">
        <v>8</v>
      </c>
      <c r="M52" s="17">
        <v>4.5999999999999999E-3</v>
      </c>
      <c r="N52" s="16">
        <v>346</v>
      </c>
      <c r="O52" s="17">
        <v>0.1983</v>
      </c>
      <c r="P52" s="16">
        <v>0</v>
      </c>
      <c r="Q52" s="17">
        <v>0</v>
      </c>
      <c r="R52" s="16">
        <v>401</v>
      </c>
      <c r="S52" s="17">
        <v>0.2298</v>
      </c>
    </row>
    <row r="53" spans="1:19" ht="18" x14ac:dyDescent="0.25">
      <c r="A53" s="10" t="s">
        <v>50</v>
      </c>
      <c r="B53" s="10">
        <v>4</v>
      </c>
      <c r="C53" s="15">
        <v>6591</v>
      </c>
      <c r="D53" s="16">
        <v>7526</v>
      </c>
      <c r="E53" s="16">
        <v>0</v>
      </c>
      <c r="F53" s="16">
        <v>0</v>
      </c>
      <c r="G53" s="16">
        <v>7526</v>
      </c>
      <c r="H53" s="16">
        <v>1586</v>
      </c>
      <c r="I53" s="17">
        <v>0.2107</v>
      </c>
      <c r="J53" s="16">
        <v>3130</v>
      </c>
      <c r="K53" s="17">
        <v>0.41589999999999999</v>
      </c>
      <c r="L53" s="16">
        <v>32</v>
      </c>
      <c r="M53" s="17">
        <v>4.3E-3</v>
      </c>
      <c r="N53" s="16">
        <v>446</v>
      </c>
      <c r="O53" s="17">
        <v>5.9299999999999999E-2</v>
      </c>
      <c r="P53" s="16">
        <v>0</v>
      </c>
      <c r="Q53" s="17">
        <v>0</v>
      </c>
      <c r="R53" s="16">
        <v>2332</v>
      </c>
      <c r="S53" s="17">
        <v>0.30990000000000001</v>
      </c>
    </row>
    <row r="54" spans="1:19" ht="18" x14ac:dyDescent="0.25">
      <c r="A54" s="10" t="s">
        <v>51</v>
      </c>
      <c r="B54" s="10">
        <v>4</v>
      </c>
      <c r="C54" s="15">
        <v>648</v>
      </c>
      <c r="D54" s="16">
        <v>598</v>
      </c>
      <c r="E54" s="16">
        <v>0</v>
      </c>
      <c r="F54" s="16">
        <v>0</v>
      </c>
      <c r="G54" s="16">
        <v>598</v>
      </c>
      <c r="H54" s="16">
        <v>85</v>
      </c>
      <c r="I54" s="17">
        <v>0.1421</v>
      </c>
      <c r="J54" s="16">
        <v>188</v>
      </c>
      <c r="K54" s="17">
        <v>0.31440000000000001</v>
      </c>
      <c r="L54" s="16">
        <v>1</v>
      </c>
      <c r="M54" s="17">
        <v>1.6999999999999999E-3</v>
      </c>
      <c r="N54" s="16">
        <v>85</v>
      </c>
      <c r="O54" s="17">
        <v>0.1421</v>
      </c>
      <c r="P54" s="16">
        <v>0</v>
      </c>
      <c r="Q54" s="17">
        <v>0</v>
      </c>
      <c r="R54" s="16">
        <v>239</v>
      </c>
      <c r="S54" s="17">
        <v>0.3997</v>
      </c>
    </row>
    <row r="55" spans="1:19" ht="18" x14ac:dyDescent="0.25">
      <c r="A55" s="10" t="s">
        <v>52</v>
      </c>
      <c r="B55" s="10">
        <v>2</v>
      </c>
      <c r="C55" s="15">
        <v>1138</v>
      </c>
      <c r="D55" s="16">
        <v>892</v>
      </c>
      <c r="E55" s="16">
        <v>0</v>
      </c>
      <c r="F55" s="16">
        <v>0</v>
      </c>
      <c r="G55" s="16">
        <v>892</v>
      </c>
      <c r="H55" s="16">
        <v>159</v>
      </c>
      <c r="I55" s="17">
        <v>0.17829999999999999</v>
      </c>
      <c r="J55" s="16">
        <v>414</v>
      </c>
      <c r="K55" s="17">
        <v>0.46410000000000001</v>
      </c>
      <c r="L55" s="16">
        <v>16</v>
      </c>
      <c r="M55" s="17">
        <v>1.7899999999999999E-2</v>
      </c>
      <c r="N55" s="16">
        <v>88</v>
      </c>
      <c r="O55" s="17">
        <v>9.8699999999999996E-2</v>
      </c>
      <c r="P55" s="16">
        <v>0</v>
      </c>
      <c r="Q55" s="17">
        <v>0</v>
      </c>
      <c r="R55" s="16">
        <v>215</v>
      </c>
      <c r="S55" s="17">
        <v>0.24099999999999999</v>
      </c>
    </row>
    <row r="56" spans="1:19" ht="18" x14ac:dyDescent="0.25">
      <c r="A56" s="10" t="s">
        <v>53</v>
      </c>
      <c r="B56" s="10">
        <v>1</v>
      </c>
      <c r="C56" s="15">
        <v>2</v>
      </c>
      <c r="D56" s="33">
        <v>4</v>
      </c>
      <c r="E56" s="33">
        <v>0</v>
      </c>
      <c r="F56" s="33">
        <v>0</v>
      </c>
      <c r="G56" s="33">
        <v>4</v>
      </c>
      <c r="H56" s="33">
        <v>2</v>
      </c>
      <c r="I56" s="34">
        <v>0.5</v>
      </c>
      <c r="J56" s="33">
        <v>2</v>
      </c>
      <c r="K56" s="34">
        <v>0.5</v>
      </c>
      <c r="L56" s="33">
        <v>0</v>
      </c>
      <c r="M56" s="34">
        <v>0</v>
      </c>
      <c r="N56" s="33">
        <v>0</v>
      </c>
      <c r="O56" s="34">
        <v>0</v>
      </c>
      <c r="P56" s="33">
        <v>0</v>
      </c>
      <c r="Q56" s="34">
        <v>0</v>
      </c>
      <c r="R56" s="33">
        <v>0</v>
      </c>
      <c r="S56" s="34">
        <v>0</v>
      </c>
    </row>
    <row r="57" spans="1:19" ht="18" x14ac:dyDescent="0.25">
      <c r="A57" s="10" t="s">
        <v>54</v>
      </c>
      <c r="B57" s="10">
        <v>1</v>
      </c>
      <c r="C57" s="15">
        <v>92</v>
      </c>
      <c r="D57" s="16">
        <v>82</v>
      </c>
      <c r="E57" s="16">
        <v>0</v>
      </c>
      <c r="F57" s="16">
        <v>0</v>
      </c>
      <c r="G57" s="16">
        <v>82</v>
      </c>
      <c r="H57" s="16">
        <v>35</v>
      </c>
      <c r="I57" s="17">
        <v>0.42680000000000001</v>
      </c>
      <c r="J57" s="16">
        <v>21</v>
      </c>
      <c r="K57" s="17">
        <v>0.25609999999999999</v>
      </c>
      <c r="L57" s="16">
        <v>1</v>
      </c>
      <c r="M57" s="17">
        <v>1.2200000000000001E-2</v>
      </c>
      <c r="N57" s="16">
        <v>11</v>
      </c>
      <c r="O57" s="17">
        <v>0.1341</v>
      </c>
      <c r="P57" s="16">
        <v>0</v>
      </c>
      <c r="Q57" s="17">
        <v>0</v>
      </c>
      <c r="R57" s="16">
        <v>14</v>
      </c>
      <c r="S57" s="17">
        <v>0.17069999999999999</v>
      </c>
    </row>
    <row r="58" spans="1:19" ht="18" x14ac:dyDescent="0.25">
      <c r="A58" s="10" t="s">
        <v>55</v>
      </c>
      <c r="B58" s="10">
        <v>6</v>
      </c>
      <c r="C58" s="15">
        <v>1371</v>
      </c>
      <c r="D58" s="16">
        <v>1849</v>
      </c>
      <c r="E58" s="16">
        <v>0</v>
      </c>
      <c r="F58" s="16">
        <v>0</v>
      </c>
      <c r="G58" s="16">
        <v>1849</v>
      </c>
      <c r="H58" s="16">
        <v>396</v>
      </c>
      <c r="I58" s="17">
        <v>0.2142</v>
      </c>
      <c r="J58" s="16">
        <v>367</v>
      </c>
      <c r="K58" s="17">
        <v>0.19850000000000001</v>
      </c>
      <c r="L58" s="16">
        <v>8</v>
      </c>
      <c r="M58" s="17">
        <v>4.3E-3</v>
      </c>
      <c r="N58" s="16">
        <v>601</v>
      </c>
      <c r="O58" s="17">
        <v>0.32500000000000001</v>
      </c>
      <c r="P58" s="16">
        <v>0</v>
      </c>
      <c r="Q58" s="17">
        <v>0</v>
      </c>
      <c r="R58" s="16">
        <v>477</v>
      </c>
      <c r="S58" s="17">
        <v>0.25800000000000001</v>
      </c>
    </row>
    <row r="59" spans="1:19" ht="18" x14ac:dyDescent="0.25">
      <c r="A59" s="10" t="s">
        <v>56</v>
      </c>
      <c r="B59" s="10">
        <v>5</v>
      </c>
      <c r="C59" s="15">
        <v>1294</v>
      </c>
      <c r="D59" s="16">
        <v>1596</v>
      </c>
      <c r="E59" s="16">
        <v>0</v>
      </c>
      <c r="F59" s="16">
        <v>0</v>
      </c>
      <c r="G59" s="16">
        <v>1596</v>
      </c>
      <c r="H59" s="16">
        <v>153</v>
      </c>
      <c r="I59" s="17">
        <v>9.5899999999999999E-2</v>
      </c>
      <c r="J59" s="16">
        <v>308</v>
      </c>
      <c r="K59" s="17">
        <v>0.193</v>
      </c>
      <c r="L59" s="16">
        <v>0</v>
      </c>
      <c r="M59" s="17">
        <v>0</v>
      </c>
      <c r="N59" s="16">
        <v>55</v>
      </c>
      <c r="O59" s="17">
        <v>3.4500000000000003E-2</v>
      </c>
      <c r="P59" s="16">
        <v>0</v>
      </c>
      <c r="Q59" s="17">
        <v>0</v>
      </c>
      <c r="R59" s="16">
        <v>1080</v>
      </c>
      <c r="S59" s="17">
        <v>0.67669999999999997</v>
      </c>
    </row>
    <row r="60" spans="1:19" ht="18" x14ac:dyDescent="0.25">
      <c r="A60" s="10" t="s">
        <v>57</v>
      </c>
      <c r="B60" s="10">
        <v>2</v>
      </c>
      <c r="C60" s="15">
        <v>344</v>
      </c>
      <c r="D60" s="16">
        <v>287</v>
      </c>
      <c r="E60" s="16">
        <v>0</v>
      </c>
      <c r="F60" s="16">
        <v>0</v>
      </c>
      <c r="G60" s="16">
        <v>287</v>
      </c>
      <c r="H60" s="16">
        <v>84</v>
      </c>
      <c r="I60" s="17">
        <v>0.29270000000000002</v>
      </c>
      <c r="J60" s="16">
        <v>164</v>
      </c>
      <c r="K60" s="17">
        <v>0.57140000000000002</v>
      </c>
      <c r="L60" s="16">
        <v>2</v>
      </c>
      <c r="M60" s="17">
        <v>7.0000000000000001E-3</v>
      </c>
      <c r="N60" s="16">
        <v>10</v>
      </c>
      <c r="O60" s="17">
        <v>3.4799999999999998E-2</v>
      </c>
      <c r="P60" s="16">
        <v>0</v>
      </c>
      <c r="Q60" s="17">
        <v>0</v>
      </c>
      <c r="R60" s="16">
        <v>27</v>
      </c>
      <c r="S60" s="17">
        <v>9.4100000000000003E-2</v>
      </c>
    </row>
    <row r="61" spans="1:19" ht="18" x14ac:dyDescent="0.25">
      <c r="A61" s="10" t="s">
        <v>58</v>
      </c>
      <c r="B61" s="10">
        <v>4</v>
      </c>
      <c r="C61" s="15">
        <v>113</v>
      </c>
      <c r="D61" s="16">
        <v>105</v>
      </c>
      <c r="E61" s="16">
        <v>0</v>
      </c>
      <c r="F61" s="16">
        <v>0</v>
      </c>
      <c r="G61" s="16">
        <v>105</v>
      </c>
      <c r="H61" s="16">
        <v>30</v>
      </c>
      <c r="I61" s="17">
        <v>0.28570000000000001</v>
      </c>
      <c r="J61" s="16">
        <v>55</v>
      </c>
      <c r="K61" s="17">
        <v>0.52380000000000004</v>
      </c>
      <c r="L61" s="16">
        <v>1</v>
      </c>
      <c r="M61" s="17">
        <v>9.4999999999999998E-3</v>
      </c>
      <c r="N61" s="16">
        <v>1</v>
      </c>
      <c r="O61" s="17">
        <v>9.4999999999999998E-3</v>
      </c>
      <c r="P61" s="16">
        <v>0</v>
      </c>
      <c r="Q61" s="17">
        <v>0</v>
      </c>
      <c r="R61" s="16">
        <v>18</v>
      </c>
      <c r="S61" s="17">
        <v>0.1714</v>
      </c>
    </row>
    <row r="62" spans="1:19" ht="18" x14ac:dyDescent="0.25">
      <c r="A62" s="18" t="s">
        <v>59</v>
      </c>
      <c r="B62" s="18"/>
      <c r="C62" s="19">
        <f t="shared" ref="C62:H62" si="0">SUM(C9:C61)</f>
        <v>81947</v>
      </c>
      <c r="D62" s="19">
        <f t="shared" si="0"/>
        <v>82353</v>
      </c>
      <c r="E62" s="19">
        <f t="shared" si="0"/>
        <v>0</v>
      </c>
      <c r="F62" s="19">
        <f t="shared" si="0"/>
        <v>0</v>
      </c>
      <c r="G62" s="19">
        <f t="shared" si="0"/>
        <v>82288</v>
      </c>
      <c r="H62" s="19">
        <f t="shared" si="0"/>
        <v>14520</v>
      </c>
      <c r="I62" s="20">
        <f>H62/G62</f>
        <v>0.1764534318491153</v>
      </c>
      <c r="J62" s="19">
        <f>SUM(J9:J61)</f>
        <v>27424</v>
      </c>
      <c r="K62" s="20">
        <f>J62/G62</f>
        <v>0.33326852031888005</v>
      </c>
      <c r="L62" s="19">
        <f>SUM(L9:L61)</f>
        <v>503</v>
      </c>
      <c r="M62" s="20">
        <f>L62/G62</f>
        <v>6.1126774256270661E-3</v>
      </c>
      <c r="N62" s="19">
        <f>SUM(N9:N61)</f>
        <v>7541</v>
      </c>
      <c r="O62" s="20">
        <f>N62/G62</f>
        <v>9.1641551623566006E-2</v>
      </c>
      <c r="P62" s="19">
        <f>SUM(P9:P61)</f>
        <v>48</v>
      </c>
      <c r="Q62" s="20">
        <f>P62/G62</f>
        <v>5.8331713007971997E-4</v>
      </c>
      <c r="R62" s="19">
        <f>SUM(R9:R61)</f>
        <v>32252</v>
      </c>
      <c r="S62" s="20">
        <f>R62/G62</f>
        <v>0.39194050165273187</v>
      </c>
    </row>
    <row r="64" spans="1:19" ht="18" x14ac:dyDescent="0.25">
      <c r="A64" s="43" t="s">
        <v>96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</row>
    <row r="66" spans="1:8" ht="18" x14ac:dyDescent="0.25">
      <c r="A66" s="30"/>
      <c r="B66" s="35" t="s">
        <v>97</v>
      </c>
      <c r="C66" s="35"/>
      <c r="D66" s="35"/>
      <c r="E66" s="35"/>
      <c r="F66" s="35"/>
      <c r="G66" s="35"/>
      <c r="H66" s="35"/>
    </row>
  </sheetData>
  <sortState ref="A9:S61">
    <sortCondition ref="A9:A61"/>
  </sortState>
  <mergeCells count="7">
    <mergeCell ref="B66:H66"/>
    <mergeCell ref="A1:R1"/>
    <mergeCell ref="A2:S2"/>
    <mergeCell ref="C3:D3"/>
    <mergeCell ref="E3:F3"/>
    <mergeCell ref="G3:S3"/>
    <mergeCell ref="A64:S64"/>
  </mergeCells>
  <pageMargins left="0.7" right="0.7" top="0.75" bottom="0.75" header="0.3" footer="0.3"/>
  <ignoredErrors>
    <ignoredError sqref="I62 K62 M62 O62 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.285156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41" t="s">
        <v>62</v>
      </c>
      <c r="C3" s="42"/>
      <c r="D3" s="41" t="s">
        <v>87</v>
      </c>
      <c r="E3" s="42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.75" thickBot="1" x14ac:dyDescent="0.3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24" t="s">
        <v>12</v>
      </c>
      <c r="B9" s="15">
        <v>1082</v>
      </c>
      <c r="C9" s="16">
        <v>1167</v>
      </c>
      <c r="D9" s="16">
        <v>0</v>
      </c>
      <c r="E9" s="16">
        <v>0</v>
      </c>
      <c r="F9" s="16">
        <v>1165</v>
      </c>
      <c r="G9" s="16">
        <v>240</v>
      </c>
      <c r="H9" s="17">
        <v>0.20599999999999999</v>
      </c>
      <c r="I9" s="16">
        <v>582</v>
      </c>
      <c r="J9" s="17">
        <v>0.49959999999999999</v>
      </c>
      <c r="K9" s="16">
        <v>27</v>
      </c>
      <c r="L9" s="17">
        <v>2.3199999999999998E-2</v>
      </c>
      <c r="M9" s="16">
        <v>150</v>
      </c>
      <c r="N9" s="17">
        <v>0.1288</v>
      </c>
      <c r="O9" s="16">
        <v>0</v>
      </c>
      <c r="P9" s="17">
        <v>0</v>
      </c>
      <c r="Q9" s="16">
        <v>166</v>
      </c>
      <c r="R9" s="17">
        <v>0.14249999999999999</v>
      </c>
    </row>
    <row r="10" spans="1:18" ht="18" x14ac:dyDescent="0.25">
      <c r="A10" s="25" t="s">
        <v>25</v>
      </c>
      <c r="B10" s="15">
        <v>1556</v>
      </c>
      <c r="C10" s="16">
        <v>1662</v>
      </c>
      <c r="D10" s="16">
        <v>0</v>
      </c>
      <c r="E10" s="16">
        <v>0</v>
      </c>
      <c r="F10" s="16">
        <v>1662</v>
      </c>
      <c r="G10" s="16">
        <v>402</v>
      </c>
      <c r="H10" s="17">
        <v>0.2419</v>
      </c>
      <c r="I10" s="16">
        <v>449</v>
      </c>
      <c r="J10" s="17">
        <v>0.2702</v>
      </c>
      <c r="K10" s="16">
        <v>2</v>
      </c>
      <c r="L10" s="17">
        <v>1.1999999999999999E-3</v>
      </c>
      <c r="M10" s="16">
        <v>319</v>
      </c>
      <c r="N10" s="17">
        <v>0.19189999999999999</v>
      </c>
      <c r="O10" s="16">
        <v>0</v>
      </c>
      <c r="P10" s="17">
        <v>0</v>
      </c>
      <c r="Q10" s="16">
        <v>490</v>
      </c>
      <c r="R10" s="17">
        <v>0.29480000000000001</v>
      </c>
    </row>
    <row r="11" spans="1:18" ht="18" x14ac:dyDescent="0.25">
      <c r="A11" s="25" t="s">
        <v>27</v>
      </c>
      <c r="B11" s="15">
        <v>296</v>
      </c>
      <c r="C11" s="16">
        <v>309</v>
      </c>
      <c r="D11" s="16">
        <v>0</v>
      </c>
      <c r="E11" s="16">
        <v>0</v>
      </c>
      <c r="F11" s="16">
        <v>309</v>
      </c>
      <c r="G11" s="16">
        <v>69</v>
      </c>
      <c r="H11" s="17">
        <v>0.2233</v>
      </c>
      <c r="I11" s="16">
        <v>125</v>
      </c>
      <c r="J11" s="17">
        <v>0.40450000000000003</v>
      </c>
      <c r="K11" s="16">
        <v>8</v>
      </c>
      <c r="L11" s="17">
        <v>2.5899999999999999E-2</v>
      </c>
      <c r="M11" s="16">
        <v>29</v>
      </c>
      <c r="N11" s="17">
        <v>9.3899999999999997E-2</v>
      </c>
      <c r="O11" s="16">
        <v>0</v>
      </c>
      <c r="P11" s="17">
        <v>0</v>
      </c>
      <c r="Q11" s="16">
        <v>78</v>
      </c>
      <c r="R11" s="17">
        <v>0.25240000000000001</v>
      </c>
    </row>
    <row r="12" spans="1:18" ht="18" x14ac:dyDescent="0.25">
      <c r="A12" s="25" t="s">
        <v>36</v>
      </c>
      <c r="B12" s="15">
        <v>204</v>
      </c>
      <c r="C12" s="16">
        <v>179</v>
      </c>
      <c r="D12" s="16">
        <v>0</v>
      </c>
      <c r="E12" s="16">
        <v>0</v>
      </c>
      <c r="F12" s="16">
        <v>179</v>
      </c>
      <c r="G12" s="16">
        <v>48</v>
      </c>
      <c r="H12" s="17">
        <v>0.26819999999999999</v>
      </c>
      <c r="I12" s="16">
        <v>61</v>
      </c>
      <c r="J12" s="17">
        <v>0.34079999999999999</v>
      </c>
      <c r="K12" s="16">
        <v>1</v>
      </c>
      <c r="L12" s="17">
        <v>5.5999999999999999E-3</v>
      </c>
      <c r="M12" s="16">
        <v>18</v>
      </c>
      <c r="N12" s="17">
        <v>0.10059999999999999</v>
      </c>
      <c r="O12" s="16">
        <v>0</v>
      </c>
      <c r="P12" s="17">
        <v>0</v>
      </c>
      <c r="Q12" s="16">
        <v>51</v>
      </c>
      <c r="R12" s="17">
        <v>0.28489999999999999</v>
      </c>
    </row>
    <row r="13" spans="1:18" ht="18" x14ac:dyDescent="0.25">
      <c r="A13" s="25" t="s">
        <v>37</v>
      </c>
      <c r="B13" s="15">
        <v>2657</v>
      </c>
      <c r="C13" s="16">
        <v>2669</v>
      </c>
      <c r="D13" s="16">
        <v>0</v>
      </c>
      <c r="E13" s="16">
        <v>0</v>
      </c>
      <c r="F13" s="16">
        <v>2661</v>
      </c>
      <c r="G13" s="16">
        <v>969</v>
      </c>
      <c r="H13" s="17">
        <v>0.36409999999999998</v>
      </c>
      <c r="I13" s="16">
        <v>869</v>
      </c>
      <c r="J13" s="17">
        <v>0.3266</v>
      </c>
      <c r="K13" s="16">
        <v>67</v>
      </c>
      <c r="L13" s="17">
        <v>2.52E-2</v>
      </c>
      <c r="M13" s="16">
        <v>33</v>
      </c>
      <c r="N13" s="17">
        <v>1.24E-2</v>
      </c>
      <c r="O13" s="16">
        <v>0</v>
      </c>
      <c r="P13" s="17">
        <v>0</v>
      </c>
      <c r="Q13" s="16">
        <v>723</v>
      </c>
      <c r="R13" s="17">
        <v>0.2717</v>
      </c>
    </row>
    <row r="14" spans="1:18" ht="18" x14ac:dyDescent="0.25">
      <c r="A14" s="25" t="s">
        <v>40</v>
      </c>
      <c r="B14" s="15">
        <v>3771</v>
      </c>
      <c r="C14" s="16">
        <v>3543</v>
      </c>
      <c r="D14" s="16">
        <v>0</v>
      </c>
      <c r="E14" s="16">
        <v>0</v>
      </c>
      <c r="F14" s="16">
        <v>3543</v>
      </c>
      <c r="G14" s="16">
        <v>581</v>
      </c>
      <c r="H14" s="17">
        <v>0.16400000000000001</v>
      </c>
      <c r="I14" s="16">
        <v>841</v>
      </c>
      <c r="J14" s="17">
        <v>0.2374</v>
      </c>
      <c r="K14" s="16">
        <v>22</v>
      </c>
      <c r="L14" s="17">
        <v>6.1999999999999998E-3</v>
      </c>
      <c r="M14" s="16">
        <v>164</v>
      </c>
      <c r="N14" s="17">
        <v>4.6300000000000001E-2</v>
      </c>
      <c r="O14" s="16">
        <v>0</v>
      </c>
      <c r="P14" s="17">
        <v>0</v>
      </c>
      <c r="Q14" s="16">
        <v>1935</v>
      </c>
      <c r="R14" s="17">
        <v>0.54610000000000003</v>
      </c>
    </row>
    <row r="15" spans="1:18" ht="18" x14ac:dyDescent="0.25">
      <c r="A15" s="25" t="s">
        <v>45</v>
      </c>
      <c r="B15" s="15">
        <v>92</v>
      </c>
      <c r="C15" s="16">
        <v>49</v>
      </c>
      <c r="D15" s="16">
        <v>0</v>
      </c>
      <c r="E15" s="16">
        <v>0</v>
      </c>
      <c r="F15" s="16">
        <v>49</v>
      </c>
      <c r="G15" s="16">
        <v>24</v>
      </c>
      <c r="H15" s="17">
        <v>0.48980000000000001</v>
      </c>
      <c r="I15" s="16">
        <v>20</v>
      </c>
      <c r="J15" s="17">
        <v>0.40820000000000001</v>
      </c>
      <c r="K15" s="16">
        <v>0</v>
      </c>
      <c r="L15" s="17">
        <v>0</v>
      </c>
      <c r="M15" s="16">
        <v>2</v>
      </c>
      <c r="N15" s="17">
        <v>4.0800000000000003E-2</v>
      </c>
      <c r="O15" s="16">
        <v>0</v>
      </c>
      <c r="P15" s="17">
        <v>0</v>
      </c>
      <c r="Q15" s="16">
        <v>3</v>
      </c>
      <c r="R15" s="17">
        <v>6.1199999999999997E-2</v>
      </c>
    </row>
    <row r="16" spans="1:18" ht="18" x14ac:dyDescent="0.25">
      <c r="A16" s="25" t="s">
        <v>46</v>
      </c>
      <c r="B16" s="15">
        <v>314</v>
      </c>
      <c r="C16" s="16">
        <v>335</v>
      </c>
      <c r="D16" s="16">
        <v>0</v>
      </c>
      <c r="E16" s="16">
        <v>0</v>
      </c>
      <c r="F16" s="16">
        <v>335</v>
      </c>
      <c r="G16" s="16">
        <v>118</v>
      </c>
      <c r="H16" s="17">
        <v>0.35220000000000001</v>
      </c>
      <c r="I16" s="16">
        <v>96</v>
      </c>
      <c r="J16" s="17">
        <v>0.28660000000000002</v>
      </c>
      <c r="K16" s="16">
        <v>8</v>
      </c>
      <c r="L16" s="17">
        <v>2.3900000000000001E-2</v>
      </c>
      <c r="M16" s="16">
        <v>23</v>
      </c>
      <c r="N16" s="17">
        <v>6.8699999999999997E-2</v>
      </c>
      <c r="O16" s="16">
        <v>0</v>
      </c>
      <c r="P16" s="17">
        <v>0</v>
      </c>
      <c r="Q16" s="16">
        <v>90</v>
      </c>
      <c r="R16" s="17">
        <v>0.26869999999999999</v>
      </c>
    </row>
    <row r="17" spans="1:18" ht="18" x14ac:dyDescent="0.25">
      <c r="A17" s="25" t="s">
        <v>53</v>
      </c>
      <c r="B17" s="15">
        <v>2</v>
      </c>
      <c r="C17" s="33">
        <v>4</v>
      </c>
      <c r="D17" s="33">
        <v>0</v>
      </c>
      <c r="E17" s="33">
        <v>0</v>
      </c>
      <c r="F17" s="33">
        <v>4</v>
      </c>
      <c r="G17" s="33">
        <v>2</v>
      </c>
      <c r="H17" s="34">
        <v>0.5</v>
      </c>
      <c r="I17" s="33">
        <v>2</v>
      </c>
      <c r="J17" s="34">
        <v>0.5</v>
      </c>
      <c r="K17" s="33">
        <v>0</v>
      </c>
      <c r="L17" s="34">
        <v>0</v>
      </c>
      <c r="M17" s="33">
        <v>0</v>
      </c>
      <c r="N17" s="34">
        <v>0</v>
      </c>
      <c r="O17" s="33">
        <v>0</v>
      </c>
      <c r="P17" s="34">
        <v>0</v>
      </c>
      <c r="Q17" s="33">
        <v>0</v>
      </c>
      <c r="R17" s="34">
        <v>0</v>
      </c>
    </row>
    <row r="18" spans="1:18" ht="18.75" thickBot="1" x14ac:dyDescent="0.3">
      <c r="A18" s="26" t="s">
        <v>54</v>
      </c>
      <c r="B18" s="15">
        <v>92</v>
      </c>
      <c r="C18" s="16">
        <v>82</v>
      </c>
      <c r="D18" s="16">
        <v>0</v>
      </c>
      <c r="E18" s="16">
        <v>0</v>
      </c>
      <c r="F18" s="16">
        <v>82</v>
      </c>
      <c r="G18" s="16">
        <v>35</v>
      </c>
      <c r="H18" s="17">
        <v>0.42680000000000001</v>
      </c>
      <c r="I18" s="16">
        <v>21</v>
      </c>
      <c r="J18" s="17">
        <v>0.25609999999999999</v>
      </c>
      <c r="K18" s="16">
        <v>1</v>
      </c>
      <c r="L18" s="17">
        <v>1.2200000000000001E-2</v>
      </c>
      <c r="M18" s="16">
        <v>11</v>
      </c>
      <c r="N18" s="17">
        <v>0.1341</v>
      </c>
      <c r="O18" s="16">
        <v>0</v>
      </c>
      <c r="P18" s="17">
        <v>0</v>
      </c>
      <c r="Q18" s="16">
        <v>14</v>
      </c>
      <c r="R18" s="17">
        <v>0.17069999999999999</v>
      </c>
    </row>
    <row r="19" spans="1:18" ht="42.6" customHeight="1" thickBot="1" x14ac:dyDescent="0.3">
      <c r="A19" s="27" t="s">
        <v>95</v>
      </c>
      <c r="B19" s="21">
        <f t="shared" ref="B19:G19" si="0">SUM(B9:B18)</f>
        <v>10066</v>
      </c>
      <c r="C19" s="28">
        <f t="shared" si="0"/>
        <v>9999</v>
      </c>
      <c r="D19" s="21">
        <f t="shared" si="0"/>
        <v>0</v>
      </c>
      <c r="E19" s="28">
        <f t="shared" si="0"/>
        <v>0</v>
      </c>
      <c r="F19" s="21">
        <f t="shared" si="0"/>
        <v>9989</v>
      </c>
      <c r="G19" s="28">
        <f t="shared" si="0"/>
        <v>2488</v>
      </c>
      <c r="H19" s="22">
        <f>G19/F19</f>
        <v>0.24907398137951747</v>
      </c>
      <c r="I19" s="28">
        <f>SUM(I9:I18)</f>
        <v>3066</v>
      </c>
      <c r="J19" s="22">
        <f>I19/F19</f>
        <v>0.30693763139453401</v>
      </c>
      <c r="K19" s="28">
        <f>SUM(K9:K18)</f>
        <v>136</v>
      </c>
      <c r="L19" s="22">
        <f>K19/F19</f>
        <v>1.3614976474121533E-2</v>
      </c>
      <c r="M19" s="28">
        <f>SUM(M9:M18)</f>
        <v>749</v>
      </c>
      <c r="N19" s="22">
        <f>M19/F19</f>
        <v>7.4982480728801676E-2</v>
      </c>
      <c r="O19" s="28">
        <f>SUM(O9:O18)</f>
        <v>0</v>
      </c>
      <c r="P19" s="22">
        <f>O19/F19</f>
        <v>0</v>
      </c>
      <c r="Q19" s="28">
        <f>SUM(Q9:Q18)</f>
        <v>3550</v>
      </c>
      <c r="R19" s="29">
        <f>Q19/F19</f>
        <v>0.35539093002302535</v>
      </c>
    </row>
    <row r="21" spans="1:18" ht="18" x14ac:dyDescent="0.25">
      <c r="A21" s="35" t="s">
        <v>96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3" spans="1:18" ht="18" x14ac:dyDescent="0.25">
      <c r="A23" s="31"/>
      <c r="B23" s="35"/>
      <c r="C23" s="35"/>
      <c r="D23" s="35"/>
      <c r="E23" s="35"/>
      <c r="F23" s="35"/>
      <c r="G23" s="35"/>
    </row>
  </sheetData>
  <mergeCells count="7">
    <mergeCell ref="B23:G23"/>
    <mergeCell ref="A21:R21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A17" sqref="A17:R17"/>
    </sheetView>
  </sheetViews>
  <sheetFormatPr defaultRowHeight="15" x14ac:dyDescent="0.25"/>
  <cols>
    <col min="1" max="1" width="12.71093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41" t="s">
        <v>62</v>
      </c>
      <c r="C3" s="42"/>
      <c r="D3" s="41" t="s">
        <v>87</v>
      </c>
      <c r="E3" s="42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13</v>
      </c>
      <c r="B9" s="15">
        <v>198</v>
      </c>
      <c r="C9" s="16">
        <v>179</v>
      </c>
      <c r="D9" s="16">
        <v>0</v>
      </c>
      <c r="E9" s="16">
        <v>0</v>
      </c>
      <c r="F9" s="16">
        <v>179</v>
      </c>
      <c r="G9" s="16">
        <v>32</v>
      </c>
      <c r="H9" s="17">
        <v>0.17879999999999999</v>
      </c>
      <c r="I9" s="16">
        <v>87</v>
      </c>
      <c r="J9" s="17">
        <v>0.48599999999999999</v>
      </c>
      <c r="K9" s="16">
        <v>0</v>
      </c>
      <c r="L9" s="17">
        <v>0</v>
      </c>
      <c r="M9" s="16">
        <v>7</v>
      </c>
      <c r="N9" s="17">
        <v>3.9100000000000003E-2</v>
      </c>
      <c r="O9" s="16">
        <v>0</v>
      </c>
      <c r="P9" s="17">
        <v>0</v>
      </c>
      <c r="Q9" s="16">
        <v>53</v>
      </c>
      <c r="R9" s="17">
        <v>0.29609999999999997</v>
      </c>
    </row>
    <row r="10" spans="1:18" ht="18" x14ac:dyDescent="0.25">
      <c r="A10" s="10" t="s">
        <v>14</v>
      </c>
      <c r="B10" s="15">
        <v>239</v>
      </c>
      <c r="C10" s="16">
        <v>273</v>
      </c>
      <c r="D10" s="16">
        <v>0</v>
      </c>
      <c r="E10" s="16">
        <v>0</v>
      </c>
      <c r="F10" s="16">
        <v>273</v>
      </c>
      <c r="G10" s="16">
        <v>48</v>
      </c>
      <c r="H10" s="17">
        <v>0.17580000000000001</v>
      </c>
      <c r="I10" s="16">
        <v>131</v>
      </c>
      <c r="J10" s="17">
        <v>0.47989999999999999</v>
      </c>
      <c r="K10" s="16">
        <v>0</v>
      </c>
      <c r="L10" s="17">
        <v>0</v>
      </c>
      <c r="M10" s="16">
        <v>1</v>
      </c>
      <c r="N10" s="17">
        <v>3.7000000000000002E-3</v>
      </c>
      <c r="O10" s="16">
        <v>0</v>
      </c>
      <c r="P10" s="17">
        <v>0</v>
      </c>
      <c r="Q10" s="16">
        <v>93</v>
      </c>
      <c r="R10" s="17">
        <v>0.3407</v>
      </c>
    </row>
    <row r="11" spans="1:18" ht="18" x14ac:dyDescent="0.25">
      <c r="A11" s="10" t="s">
        <v>26</v>
      </c>
      <c r="B11" s="15">
        <v>1816</v>
      </c>
      <c r="C11" s="16">
        <v>2026</v>
      </c>
      <c r="D11" s="16">
        <v>0</v>
      </c>
      <c r="E11" s="16">
        <v>0</v>
      </c>
      <c r="F11" s="16">
        <v>2003</v>
      </c>
      <c r="G11" s="16">
        <v>460</v>
      </c>
      <c r="H11" s="17">
        <v>0.22969999999999999</v>
      </c>
      <c r="I11" s="16">
        <v>931</v>
      </c>
      <c r="J11" s="17">
        <v>0.46479999999999999</v>
      </c>
      <c r="K11" s="16">
        <v>21</v>
      </c>
      <c r="L11" s="17">
        <v>1.0500000000000001E-2</v>
      </c>
      <c r="M11" s="16">
        <v>323</v>
      </c>
      <c r="N11" s="17">
        <v>0.1613</v>
      </c>
      <c r="O11" s="16">
        <v>0</v>
      </c>
      <c r="P11" s="17">
        <v>0</v>
      </c>
      <c r="Q11" s="16">
        <v>268</v>
      </c>
      <c r="R11" s="17">
        <v>0.1338</v>
      </c>
    </row>
    <row r="12" spans="1:18" ht="18" x14ac:dyDescent="0.25">
      <c r="A12" s="10" t="s">
        <v>44</v>
      </c>
      <c r="B12" s="15">
        <v>5227</v>
      </c>
      <c r="C12" s="16">
        <v>4832</v>
      </c>
      <c r="D12" s="16">
        <v>0</v>
      </c>
      <c r="E12" s="16">
        <v>0</v>
      </c>
      <c r="F12" s="16">
        <v>4832</v>
      </c>
      <c r="G12" s="16">
        <v>959</v>
      </c>
      <c r="H12" s="17">
        <v>0.19850000000000001</v>
      </c>
      <c r="I12" s="16">
        <v>1746</v>
      </c>
      <c r="J12" s="17">
        <v>0.36130000000000001</v>
      </c>
      <c r="K12" s="16">
        <v>20</v>
      </c>
      <c r="L12" s="17">
        <v>4.1000000000000003E-3</v>
      </c>
      <c r="M12" s="16">
        <v>313</v>
      </c>
      <c r="N12" s="17">
        <v>6.4799999999999996E-2</v>
      </c>
      <c r="O12" s="16">
        <v>0</v>
      </c>
      <c r="P12" s="17">
        <v>0</v>
      </c>
      <c r="Q12" s="16">
        <v>1794</v>
      </c>
      <c r="R12" s="17">
        <v>0.37130000000000002</v>
      </c>
    </row>
    <row r="13" spans="1:18" ht="18" x14ac:dyDescent="0.25">
      <c r="A13" s="10" t="s">
        <v>52</v>
      </c>
      <c r="B13" s="15">
        <v>1138</v>
      </c>
      <c r="C13" s="16">
        <v>892</v>
      </c>
      <c r="D13" s="16">
        <v>0</v>
      </c>
      <c r="E13" s="16">
        <v>0</v>
      </c>
      <c r="F13" s="16">
        <v>892</v>
      </c>
      <c r="G13" s="16">
        <v>159</v>
      </c>
      <c r="H13" s="17">
        <v>0.17829999999999999</v>
      </c>
      <c r="I13" s="16">
        <v>414</v>
      </c>
      <c r="J13" s="17">
        <v>0.46410000000000001</v>
      </c>
      <c r="K13" s="16">
        <v>16</v>
      </c>
      <c r="L13" s="17">
        <v>1.7899999999999999E-2</v>
      </c>
      <c r="M13" s="16">
        <v>88</v>
      </c>
      <c r="N13" s="17">
        <v>9.8699999999999996E-2</v>
      </c>
      <c r="O13" s="16">
        <v>0</v>
      </c>
      <c r="P13" s="17">
        <v>0</v>
      </c>
      <c r="Q13" s="16">
        <v>215</v>
      </c>
      <c r="R13" s="17">
        <v>0.24099999999999999</v>
      </c>
    </row>
    <row r="14" spans="1:18" ht="18.75" thickBot="1" x14ac:dyDescent="0.3">
      <c r="A14" s="10" t="s">
        <v>57</v>
      </c>
      <c r="B14" s="15">
        <v>344</v>
      </c>
      <c r="C14" s="16">
        <v>287</v>
      </c>
      <c r="D14" s="16">
        <v>0</v>
      </c>
      <c r="E14" s="16">
        <v>0</v>
      </c>
      <c r="F14" s="16">
        <v>287</v>
      </c>
      <c r="G14" s="16">
        <v>84</v>
      </c>
      <c r="H14" s="17">
        <v>0.29270000000000002</v>
      </c>
      <c r="I14" s="16">
        <v>164</v>
      </c>
      <c r="J14" s="17">
        <v>0.57140000000000002</v>
      </c>
      <c r="K14" s="16">
        <v>2</v>
      </c>
      <c r="L14" s="17">
        <v>7.0000000000000001E-3</v>
      </c>
      <c r="M14" s="16">
        <v>10</v>
      </c>
      <c r="N14" s="17">
        <v>3.4799999999999998E-2</v>
      </c>
      <c r="O14" s="16">
        <v>0</v>
      </c>
      <c r="P14" s="17">
        <v>0</v>
      </c>
      <c r="Q14" s="16">
        <v>27</v>
      </c>
      <c r="R14" s="17">
        <v>9.4100000000000003E-2</v>
      </c>
    </row>
    <row r="15" spans="1:18" ht="54.75" thickBot="1" x14ac:dyDescent="0.3">
      <c r="A15" s="27" t="s">
        <v>95</v>
      </c>
      <c r="B15" s="21">
        <f t="shared" ref="B15:G15" si="0">SUM(B9:B14)</f>
        <v>8962</v>
      </c>
      <c r="C15" s="28">
        <f t="shared" si="0"/>
        <v>8489</v>
      </c>
      <c r="D15" s="21">
        <f t="shared" si="0"/>
        <v>0</v>
      </c>
      <c r="E15" s="28">
        <f t="shared" si="0"/>
        <v>0</v>
      </c>
      <c r="F15" s="21">
        <f t="shared" si="0"/>
        <v>8466</v>
      </c>
      <c r="G15" s="28">
        <f t="shared" si="0"/>
        <v>1742</v>
      </c>
      <c r="H15" s="22">
        <f>G15/F15</f>
        <v>0.20576423340420505</v>
      </c>
      <c r="I15" s="28">
        <f>SUM(I9:I14)</f>
        <v>3473</v>
      </c>
      <c r="J15" s="22">
        <f>I15/F15</f>
        <v>0.41022915190172454</v>
      </c>
      <c r="K15" s="28">
        <f>SUM(K9:K14)</f>
        <v>59</v>
      </c>
      <c r="L15" s="22">
        <f>K15/F15</f>
        <v>6.969052681313489E-3</v>
      </c>
      <c r="M15" s="28">
        <f>SUM(M9:M14)</f>
        <v>742</v>
      </c>
      <c r="N15" s="22">
        <f>M15/F15</f>
        <v>8.7644696432789979E-2</v>
      </c>
      <c r="O15" s="28">
        <f>SUM(O9:O14)</f>
        <v>0</v>
      </c>
      <c r="P15" s="22">
        <f>O15/F15</f>
        <v>0</v>
      </c>
      <c r="Q15" s="28">
        <f>SUM(Q9:Q14)</f>
        <v>2450</v>
      </c>
      <c r="R15" s="29">
        <f>Q15/F15</f>
        <v>0.28939286557996691</v>
      </c>
    </row>
    <row r="17" spans="1:18" ht="18" x14ac:dyDescent="0.25">
      <c r="A17" s="35" t="s">
        <v>96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</sheetData>
  <mergeCells count="6">
    <mergeCell ref="A17:R17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5" x14ac:dyDescent="0.25"/>
  <cols>
    <col min="1" max="1" width="14.285156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41" t="s">
        <v>62</v>
      </c>
      <c r="C3" s="42"/>
      <c r="D3" s="41" t="s">
        <v>87</v>
      </c>
      <c r="E3" s="42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7</v>
      </c>
      <c r="B9" s="15">
        <v>849</v>
      </c>
      <c r="C9" s="16">
        <v>755</v>
      </c>
      <c r="D9" s="16">
        <v>0</v>
      </c>
      <c r="E9" s="16">
        <v>0</v>
      </c>
      <c r="F9" s="16">
        <v>755</v>
      </c>
      <c r="G9" s="16">
        <v>129</v>
      </c>
      <c r="H9" s="17">
        <v>0.1709</v>
      </c>
      <c r="I9" s="16">
        <v>401</v>
      </c>
      <c r="J9" s="17">
        <v>0.53110000000000002</v>
      </c>
      <c r="K9" s="16">
        <v>10</v>
      </c>
      <c r="L9" s="17">
        <v>1.32E-2</v>
      </c>
      <c r="M9" s="16">
        <v>29</v>
      </c>
      <c r="N9" s="17">
        <v>3.8399999999999997E-2</v>
      </c>
      <c r="O9" s="16">
        <v>0</v>
      </c>
      <c r="P9" s="17">
        <v>0</v>
      </c>
      <c r="Q9" s="16">
        <v>186</v>
      </c>
      <c r="R9" s="17">
        <v>0.24640000000000001</v>
      </c>
    </row>
    <row r="10" spans="1:18" ht="18" x14ac:dyDescent="0.25">
      <c r="A10" s="10" t="s">
        <v>15</v>
      </c>
      <c r="B10" s="15">
        <v>4587</v>
      </c>
      <c r="C10" s="16">
        <v>4588</v>
      </c>
      <c r="D10" s="16">
        <v>0</v>
      </c>
      <c r="E10" s="16">
        <v>0</v>
      </c>
      <c r="F10" s="16">
        <v>4553</v>
      </c>
      <c r="G10" s="16">
        <v>769</v>
      </c>
      <c r="H10" s="17">
        <v>0.16889999999999999</v>
      </c>
      <c r="I10" s="16">
        <v>1376</v>
      </c>
      <c r="J10" s="17">
        <v>0.30220000000000002</v>
      </c>
      <c r="K10" s="16">
        <v>11</v>
      </c>
      <c r="L10" s="17">
        <v>2.3999999999999998E-3</v>
      </c>
      <c r="M10" s="16">
        <v>0</v>
      </c>
      <c r="N10" s="17">
        <v>0</v>
      </c>
      <c r="O10" s="16">
        <v>0</v>
      </c>
      <c r="P10" s="17">
        <v>0</v>
      </c>
      <c r="Q10" s="16">
        <v>2397</v>
      </c>
      <c r="R10" s="17">
        <v>0.52649999999999997</v>
      </c>
    </row>
    <row r="11" spans="1:18" ht="18" x14ac:dyDescent="0.25">
      <c r="A11" s="10" t="s">
        <v>16</v>
      </c>
      <c r="B11" s="15">
        <v>2492</v>
      </c>
      <c r="C11" s="16">
        <v>2125</v>
      </c>
      <c r="D11" s="16">
        <v>0</v>
      </c>
      <c r="E11" s="16">
        <v>0</v>
      </c>
      <c r="F11" s="16">
        <v>2125</v>
      </c>
      <c r="G11" s="16">
        <v>323</v>
      </c>
      <c r="H11" s="17">
        <v>0.152</v>
      </c>
      <c r="I11" s="16">
        <v>1356</v>
      </c>
      <c r="J11" s="17">
        <v>0.6381</v>
      </c>
      <c r="K11" s="16">
        <v>5</v>
      </c>
      <c r="L11" s="17">
        <v>2.3999999999999998E-3</v>
      </c>
      <c r="M11" s="16">
        <v>302</v>
      </c>
      <c r="N11" s="17">
        <v>0.1421</v>
      </c>
      <c r="O11" s="16">
        <v>48</v>
      </c>
      <c r="P11" s="17">
        <v>2.2599999999999999E-2</v>
      </c>
      <c r="Q11" s="16">
        <v>91</v>
      </c>
      <c r="R11" s="17">
        <v>4.2799999999999998E-2</v>
      </c>
    </row>
    <row r="12" spans="1:18" ht="18" x14ac:dyDescent="0.25">
      <c r="A12" s="10" t="s">
        <v>23</v>
      </c>
      <c r="B12" s="15">
        <v>1033</v>
      </c>
      <c r="C12" s="16">
        <v>1028</v>
      </c>
      <c r="D12" s="16">
        <v>0</v>
      </c>
      <c r="E12" s="16">
        <v>0</v>
      </c>
      <c r="F12" s="16">
        <v>1028</v>
      </c>
      <c r="G12" s="16">
        <v>155</v>
      </c>
      <c r="H12" s="17">
        <v>0.15079999999999999</v>
      </c>
      <c r="I12" s="16">
        <v>504</v>
      </c>
      <c r="J12" s="17">
        <v>0.49030000000000001</v>
      </c>
      <c r="K12" s="16">
        <v>11</v>
      </c>
      <c r="L12" s="17">
        <v>1.0699999999999999E-2</v>
      </c>
      <c r="M12" s="16">
        <v>22</v>
      </c>
      <c r="N12" s="17">
        <v>2.1399999999999999E-2</v>
      </c>
      <c r="O12" s="16">
        <v>0</v>
      </c>
      <c r="P12" s="17">
        <v>0</v>
      </c>
      <c r="Q12" s="16">
        <v>336</v>
      </c>
      <c r="R12" s="17">
        <v>0.32679999999999998</v>
      </c>
    </row>
    <row r="13" spans="1:18" ht="18" x14ac:dyDescent="0.25">
      <c r="A13" s="10" t="s">
        <v>31</v>
      </c>
      <c r="B13" s="15">
        <v>996</v>
      </c>
      <c r="C13" s="16">
        <v>960</v>
      </c>
      <c r="D13" s="16">
        <v>0</v>
      </c>
      <c r="E13" s="16">
        <v>0</v>
      </c>
      <c r="F13" s="16">
        <v>960</v>
      </c>
      <c r="G13" s="16">
        <v>228</v>
      </c>
      <c r="H13" s="17">
        <v>0.23749999999999999</v>
      </c>
      <c r="I13" s="16">
        <v>407</v>
      </c>
      <c r="J13" s="17">
        <v>0.42399999999999999</v>
      </c>
      <c r="K13" s="16">
        <v>11</v>
      </c>
      <c r="L13" s="17">
        <v>1.15E-2</v>
      </c>
      <c r="M13" s="16">
        <v>98</v>
      </c>
      <c r="N13" s="17">
        <v>0.1021</v>
      </c>
      <c r="O13" s="16">
        <v>0</v>
      </c>
      <c r="P13" s="17">
        <v>0</v>
      </c>
      <c r="Q13" s="16">
        <v>216</v>
      </c>
      <c r="R13" s="17">
        <v>0.22500000000000001</v>
      </c>
    </row>
    <row r="14" spans="1:18" ht="18" x14ac:dyDescent="0.25">
      <c r="A14" s="10" t="s">
        <v>33</v>
      </c>
      <c r="B14" s="15">
        <v>1228</v>
      </c>
      <c r="C14" s="16">
        <v>1310</v>
      </c>
      <c r="D14" s="16">
        <v>0</v>
      </c>
      <c r="E14" s="16">
        <v>0</v>
      </c>
      <c r="F14" s="16">
        <v>1310</v>
      </c>
      <c r="G14" s="16">
        <v>178</v>
      </c>
      <c r="H14" s="17">
        <v>0.13589999999999999</v>
      </c>
      <c r="I14" s="16">
        <v>625</v>
      </c>
      <c r="J14" s="17">
        <v>0.47710000000000002</v>
      </c>
      <c r="K14" s="16">
        <v>2</v>
      </c>
      <c r="L14" s="17">
        <v>1.5E-3</v>
      </c>
      <c r="M14" s="16">
        <v>166</v>
      </c>
      <c r="N14" s="17">
        <v>0.12670000000000001</v>
      </c>
      <c r="O14" s="16">
        <v>0</v>
      </c>
      <c r="P14" s="17">
        <v>0</v>
      </c>
      <c r="Q14" s="16">
        <v>339</v>
      </c>
      <c r="R14" s="17">
        <v>0.25879999999999997</v>
      </c>
    </row>
    <row r="15" spans="1:18" ht="18" x14ac:dyDescent="0.25">
      <c r="A15" s="10" t="s">
        <v>47</v>
      </c>
      <c r="B15" s="15">
        <v>1972</v>
      </c>
      <c r="C15" s="16">
        <v>983</v>
      </c>
      <c r="D15" s="16">
        <v>0</v>
      </c>
      <c r="E15" s="16">
        <v>0</v>
      </c>
      <c r="F15" s="16">
        <v>983</v>
      </c>
      <c r="G15" s="16">
        <v>89</v>
      </c>
      <c r="H15" s="17">
        <v>9.0499999999999997E-2</v>
      </c>
      <c r="I15" s="16">
        <v>494</v>
      </c>
      <c r="J15" s="17">
        <v>0.50249999999999995</v>
      </c>
      <c r="K15" s="16">
        <v>4</v>
      </c>
      <c r="L15" s="17">
        <v>4.1000000000000003E-3</v>
      </c>
      <c r="M15" s="16">
        <v>296</v>
      </c>
      <c r="N15" s="17">
        <v>0.30109999999999998</v>
      </c>
      <c r="O15" s="16">
        <v>0</v>
      </c>
      <c r="P15" s="17">
        <v>0</v>
      </c>
      <c r="Q15" s="16">
        <v>100</v>
      </c>
      <c r="R15" s="17">
        <v>0.1017</v>
      </c>
    </row>
    <row r="16" spans="1:18" ht="18.75" thickBot="1" x14ac:dyDescent="0.3">
      <c r="A16" s="10" t="s">
        <v>49</v>
      </c>
      <c r="B16" s="15">
        <v>1628</v>
      </c>
      <c r="C16" s="16">
        <v>1745</v>
      </c>
      <c r="D16" s="16">
        <v>0</v>
      </c>
      <c r="E16" s="16">
        <v>0</v>
      </c>
      <c r="F16" s="16">
        <v>1745</v>
      </c>
      <c r="G16" s="16">
        <v>344</v>
      </c>
      <c r="H16" s="17">
        <v>0.1971</v>
      </c>
      <c r="I16" s="16">
        <v>646</v>
      </c>
      <c r="J16" s="17">
        <v>0.37019999999999997</v>
      </c>
      <c r="K16" s="16">
        <v>8</v>
      </c>
      <c r="L16" s="17">
        <v>4.5999999999999999E-3</v>
      </c>
      <c r="M16" s="16">
        <v>346</v>
      </c>
      <c r="N16" s="17">
        <v>0.1983</v>
      </c>
      <c r="O16" s="16">
        <v>0</v>
      </c>
      <c r="P16" s="17">
        <v>0</v>
      </c>
      <c r="Q16" s="16">
        <v>401</v>
      </c>
      <c r="R16" s="17">
        <v>0.2298</v>
      </c>
    </row>
    <row r="17" spans="1:18" ht="54.75" thickBot="1" x14ac:dyDescent="0.3">
      <c r="A17" s="27" t="s">
        <v>95</v>
      </c>
      <c r="B17" s="21">
        <f t="shared" ref="B17:G17" si="0">SUM(B9:B16)</f>
        <v>14785</v>
      </c>
      <c r="C17" s="28">
        <f t="shared" si="0"/>
        <v>13494</v>
      </c>
      <c r="D17" s="21">
        <f t="shared" si="0"/>
        <v>0</v>
      </c>
      <c r="E17" s="28">
        <f t="shared" si="0"/>
        <v>0</v>
      </c>
      <c r="F17" s="21">
        <f t="shared" si="0"/>
        <v>13459</v>
      </c>
      <c r="G17" s="28">
        <f t="shared" si="0"/>
        <v>2215</v>
      </c>
      <c r="H17" s="22">
        <f>G17/F17</f>
        <v>0.16457389107660303</v>
      </c>
      <c r="I17" s="28">
        <f>SUM(I9:I16)</f>
        <v>5809</v>
      </c>
      <c r="J17" s="22">
        <f>I17/F17</f>
        <v>0.43160710305371869</v>
      </c>
      <c r="K17" s="28">
        <f>SUM(K9:K16)</f>
        <v>62</v>
      </c>
      <c r="L17" s="22">
        <f>K17/F17</f>
        <v>4.6065829556430644E-3</v>
      </c>
      <c r="M17" s="28">
        <f>SUM(M9:M16)</f>
        <v>1259</v>
      </c>
      <c r="N17" s="22">
        <f>M17/F17</f>
        <v>9.3543353889590605E-2</v>
      </c>
      <c r="O17" s="28">
        <f>SUM(O9:O16)</f>
        <v>48</v>
      </c>
      <c r="P17" s="22">
        <f>O17/F17</f>
        <v>3.5663868043688237E-3</v>
      </c>
      <c r="Q17" s="28">
        <f>SUM(Q9:Q16)</f>
        <v>4066</v>
      </c>
      <c r="R17" s="29">
        <f>Q17/F17</f>
        <v>0.3021026822200758</v>
      </c>
    </row>
    <row r="19" spans="1:18" ht="18" x14ac:dyDescent="0.25">
      <c r="A19" s="35" t="s">
        <v>96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</row>
    <row r="21" spans="1:18" ht="18" x14ac:dyDescent="0.25">
      <c r="A21" s="31"/>
      <c r="B21" s="35"/>
      <c r="C21" s="35"/>
      <c r="D21" s="35"/>
      <c r="E21" s="35"/>
      <c r="F21" s="35"/>
      <c r="G21" s="35"/>
    </row>
  </sheetData>
  <mergeCells count="7">
    <mergeCell ref="B21:G21"/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41" t="s">
        <v>62</v>
      </c>
      <c r="C3" s="42"/>
      <c r="D3" s="41" t="s">
        <v>87</v>
      </c>
      <c r="E3" s="42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8</v>
      </c>
      <c r="B9" s="15">
        <v>682</v>
      </c>
      <c r="C9" s="16">
        <v>667</v>
      </c>
      <c r="D9" s="16">
        <v>0</v>
      </c>
      <c r="E9" s="16">
        <v>0</v>
      </c>
      <c r="F9" s="16">
        <v>667</v>
      </c>
      <c r="G9" s="16">
        <v>136</v>
      </c>
      <c r="H9" s="17">
        <v>0.2039</v>
      </c>
      <c r="I9" s="16">
        <v>307</v>
      </c>
      <c r="J9" s="17">
        <v>0.46029999999999999</v>
      </c>
      <c r="K9" s="16">
        <v>0</v>
      </c>
      <c r="L9" s="17">
        <v>0</v>
      </c>
      <c r="M9" s="16">
        <v>17</v>
      </c>
      <c r="N9" s="17">
        <v>2.5499999999999998E-2</v>
      </c>
      <c r="O9" s="16">
        <v>0</v>
      </c>
      <c r="P9" s="17">
        <v>0</v>
      </c>
      <c r="Q9" s="16">
        <v>207</v>
      </c>
      <c r="R9" s="17">
        <v>0.31030000000000002</v>
      </c>
    </row>
    <row r="10" spans="1:18" ht="18" x14ac:dyDescent="0.25">
      <c r="A10" s="10" t="s">
        <v>11</v>
      </c>
      <c r="B10" s="15">
        <v>1295</v>
      </c>
      <c r="C10" s="16">
        <v>1369</v>
      </c>
      <c r="D10" s="16">
        <v>0</v>
      </c>
      <c r="E10" s="16">
        <v>0</v>
      </c>
      <c r="F10" s="16">
        <v>1369</v>
      </c>
      <c r="G10" s="16">
        <v>397</v>
      </c>
      <c r="H10" s="17">
        <v>0.28999999999999998</v>
      </c>
      <c r="I10" s="16">
        <v>419</v>
      </c>
      <c r="J10" s="17">
        <v>0.30609999999999998</v>
      </c>
      <c r="K10" s="16">
        <v>8</v>
      </c>
      <c r="L10" s="17">
        <v>5.7999999999999996E-3</v>
      </c>
      <c r="M10" s="16">
        <v>75</v>
      </c>
      <c r="N10" s="17">
        <v>5.4800000000000001E-2</v>
      </c>
      <c r="O10" s="16">
        <v>0</v>
      </c>
      <c r="P10" s="17">
        <v>0</v>
      </c>
      <c r="Q10" s="16">
        <v>470</v>
      </c>
      <c r="R10" s="17">
        <v>0.34329999999999999</v>
      </c>
    </row>
    <row r="11" spans="1:18" ht="18" x14ac:dyDescent="0.25">
      <c r="A11" s="10" t="s">
        <v>24</v>
      </c>
      <c r="B11" s="15">
        <v>1488</v>
      </c>
      <c r="C11" s="16">
        <v>1264</v>
      </c>
      <c r="D11" s="16">
        <v>0</v>
      </c>
      <c r="E11" s="16">
        <v>0</v>
      </c>
      <c r="F11" s="16">
        <v>1264</v>
      </c>
      <c r="G11" s="16">
        <v>137</v>
      </c>
      <c r="H11" s="17">
        <v>0.1084</v>
      </c>
      <c r="I11" s="16">
        <v>451</v>
      </c>
      <c r="J11" s="17">
        <v>0.35680000000000001</v>
      </c>
      <c r="K11" s="16">
        <v>1</v>
      </c>
      <c r="L11" s="17">
        <v>8.0000000000000004E-4</v>
      </c>
      <c r="M11" s="16">
        <v>78</v>
      </c>
      <c r="N11" s="17">
        <v>6.1699999999999998E-2</v>
      </c>
      <c r="O11" s="16">
        <v>0</v>
      </c>
      <c r="P11" s="17">
        <v>0</v>
      </c>
      <c r="Q11" s="16">
        <v>597</v>
      </c>
      <c r="R11" s="17">
        <v>0.4723</v>
      </c>
    </row>
    <row r="12" spans="1:18" ht="18" x14ac:dyDescent="0.25">
      <c r="A12" s="10" t="s">
        <v>32</v>
      </c>
      <c r="B12" s="15">
        <v>107</v>
      </c>
      <c r="C12" s="16">
        <v>83</v>
      </c>
      <c r="D12" s="16">
        <v>0</v>
      </c>
      <c r="E12" s="16">
        <v>0</v>
      </c>
      <c r="F12" s="16">
        <v>83</v>
      </c>
      <c r="G12" s="16">
        <v>20</v>
      </c>
      <c r="H12" s="17">
        <v>0.24099999999999999</v>
      </c>
      <c r="I12" s="16">
        <v>28</v>
      </c>
      <c r="J12" s="17">
        <v>0.33729999999999999</v>
      </c>
      <c r="K12" s="16">
        <v>0</v>
      </c>
      <c r="L12" s="17">
        <v>0</v>
      </c>
      <c r="M12" s="16">
        <v>17</v>
      </c>
      <c r="N12" s="17">
        <v>0.20480000000000001</v>
      </c>
      <c r="O12" s="16">
        <v>0</v>
      </c>
      <c r="P12" s="17">
        <v>0</v>
      </c>
      <c r="Q12" s="16">
        <v>18</v>
      </c>
      <c r="R12" s="17">
        <v>0.21690000000000001</v>
      </c>
    </row>
    <row r="13" spans="1:18" ht="18" x14ac:dyDescent="0.25">
      <c r="A13" s="10" t="s">
        <v>34</v>
      </c>
      <c r="B13" s="15">
        <v>266</v>
      </c>
      <c r="C13" s="16">
        <v>240</v>
      </c>
      <c r="D13" s="16">
        <v>0</v>
      </c>
      <c r="E13" s="16">
        <v>0</v>
      </c>
      <c r="F13" s="16">
        <v>240</v>
      </c>
      <c r="G13" s="16">
        <v>68</v>
      </c>
      <c r="H13" s="17">
        <v>0.2833</v>
      </c>
      <c r="I13" s="16">
        <v>67</v>
      </c>
      <c r="J13" s="17">
        <v>0.2792</v>
      </c>
      <c r="K13" s="16">
        <v>2</v>
      </c>
      <c r="L13" s="17">
        <v>8.3000000000000001E-3</v>
      </c>
      <c r="M13" s="16">
        <v>35</v>
      </c>
      <c r="N13" s="17">
        <v>0.14580000000000001</v>
      </c>
      <c r="O13" s="16">
        <v>0</v>
      </c>
      <c r="P13" s="17">
        <v>0</v>
      </c>
      <c r="Q13" s="16">
        <v>68</v>
      </c>
      <c r="R13" s="17">
        <v>0.2833</v>
      </c>
    </row>
    <row r="14" spans="1:18" ht="18" x14ac:dyDescent="0.25">
      <c r="A14" s="10" t="s">
        <v>38</v>
      </c>
      <c r="B14" s="15">
        <v>781</v>
      </c>
      <c r="C14" s="16">
        <v>714</v>
      </c>
      <c r="D14" s="16">
        <v>0</v>
      </c>
      <c r="E14" s="16">
        <v>0</v>
      </c>
      <c r="F14" s="16">
        <v>714</v>
      </c>
      <c r="G14" s="16">
        <v>113</v>
      </c>
      <c r="H14" s="17">
        <v>0.1583</v>
      </c>
      <c r="I14" s="16">
        <v>362</v>
      </c>
      <c r="J14" s="17">
        <v>0.50700000000000001</v>
      </c>
      <c r="K14" s="16">
        <v>6</v>
      </c>
      <c r="L14" s="17">
        <v>8.3999999999999995E-3</v>
      </c>
      <c r="M14" s="16">
        <v>30</v>
      </c>
      <c r="N14" s="17">
        <v>4.2000000000000003E-2</v>
      </c>
      <c r="O14" s="16">
        <v>0</v>
      </c>
      <c r="P14" s="17">
        <v>0</v>
      </c>
      <c r="Q14" s="16">
        <v>203</v>
      </c>
      <c r="R14" s="17">
        <v>0.2843</v>
      </c>
    </row>
    <row r="15" spans="1:18" ht="18" x14ac:dyDescent="0.25">
      <c r="A15" s="10" t="s">
        <v>42</v>
      </c>
      <c r="B15" s="15">
        <v>613</v>
      </c>
      <c r="C15" s="16">
        <v>738</v>
      </c>
      <c r="D15" s="16">
        <v>0</v>
      </c>
      <c r="E15" s="16">
        <v>0</v>
      </c>
      <c r="F15" s="16">
        <v>737</v>
      </c>
      <c r="G15" s="16">
        <v>155</v>
      </c>
      <c r="H15" s="17">
        <v>0.21029999999999999</v>
      </c>
      <c r="I15" s="16">
        <v>445</v>
      </c>
      <c r="J15" s="17">
        <v>0.6038</v>
      </c>
      <c r="K15" s="16">
        <v>4</v>
      </c>
      <c r="L15" s="17">
        <v>5.4000000000000003E-3</v>
      </c>
      <c r="M15" s="16">
        <v>42</v>
      </c>
      <c r="N15" s="17">
        <v>5.7000000000000002E-2</v>
      </c>
      <c r="O15" s="16">
        <v>0</v>
      </c>
      <c r="P15" s="17">
        <v>0</v>
      </c>
      <c r="Q15" s="16">
        <v>91</v>
      </c>
      <c r="R15" s="17">
        <v>0.1235</v>
      </c>
    </row>
    <row r="16" spans="1:18" ht="18" x14ac:dyDescent="0.25">
      <c r="A16" s="10" t="s">
        <v>48</v>
      </c>
      <c r="B16" s="15">
        <v>63</v>
      </c>
      <c r="C16" s="16">
        <v>70</v>
      </c>
      <c r="D16" s="16">
        <v>0</v>
      </c>
      <c r="E16" s="16">
        <v>0</v>
      </c>
      <c r="F16" s="16">
        <v>70</v>
      </c>
      <c r="G16" s="16">
        <v>12</v>
      </c>
      <c r="H16" s="17">
        <v>0.1714</v>
      </c>
      <c r="I16" s="16">
        <v>37</v>
      </c>
      <c r="J16" s="17">
        <v>0.52859999999999996</v>
      </c>
      <c r="K16" s="16">
        <v>1</v>
      </c>
      <c r="L16" s="17">
        <v>1.43E-2</v>
      </c>
      <c r="M16" s="16">
        <v>4</v>
      </c>
      <c r="N16" s="17">
        <v>5.7099999999999998E-2</v>
      </c>
      <c r="O16" s="16">
        <v>0</v>
      </c>
      <c r="P16" s="17">
        <v>0</v>
      </c>
      <c r="Q16" s="16">
        <v>16</v>
      </c>
      <c r="R16" s="17">
        <v>0.2286</v>
      </c>
    </row>
    <row r="17" spans="1:18" ht="18" x14ac:dyDescent="0.25">
      <c r="A17" s="10" t="s">
        <v>50</v>
      </c>
      <c r="B17" s="15">
        <v>6591</v>
      </c>
      <c r="C17" s="16">
        <v>7526</v>
      </c>
      <c r="D17" s="16">
        <v>0</v>
      </c>
      <c r="E17" s="16">
        <v>0</v>
      </c>
      <c r="F17" s="16">
        <v>7526</v>
      </c>
      <c r="G17" s="16">
        <v>1586</v>
      </c>
      <c r="H17" s="17">
        <v>0.2107</v>
      </c>
      <c r="I17" s="16">
        <v>3130</v>
      </c>
      <c r="J17" s="17">
        <v>0.41589999999999999</v>
      </c>
      <c r="K17" s="16">
        <v>32</v>
      </c>
      <c r="L17" s="17">
        <v>4.3E-3</v>
      </c>
      <c r="M17" s="16">
        <v>446</v>
      </c>
      <c r="N17" s="17">
        <v>5.9299999999999999E-2</v>
      </c>
      <c r="O17" s="16">
        <v>0</v>
      </c>
      <c r="P17" s="17">
        <v>0</v>
      </c>
      <c r="Q17" s="16">
        <v>2332</v>
      </c>
      <c r="R17" s="17">
        <v>0.30990000000000001</v>
      </c>
    </row>
    <row r="18" spans="1:18" ht="18" x14ac:dyDescent="0.25">
      <c r="A18" s="10" t="s">
        <v>51</v>
      </c>
      <c r="B18" s="15">
        <v>648</v>
      </c>
      <c r="C18" s="16">
        <v>598</v>
      </c>
      <c r="D18" s="16">
        <v>0</v>
      </c>
      <c r="E18" s="16">
        <v>0</v>
      </c>
      <c r="F18" s="16">
        <v>598</v>
      </c>
      <c r="G18" s="16">
        <v>85</v>
      </c>
      <c r="H18" s="17">
        <v>0.1421</v>
      </c>
      <c r="I18" s="16">
        <v>188</v>
      </c>
      <c r="J18" s="17">
        <v>0.31440000000000001</v>
      </c>
      <c r="K18" s="16">
        <v>1</v>
      </c>
      <c r="L18" s="17">
        <v>1.6999999999999999E-3</v>
      </c>
      <c r="M18" s="16">
        <v>85</v>
      </c>
      <c r="N18" s="17">
        <v>0.1421</v>
      </c>
      <c r="O18" s="16">
        <v>0</v>
      </c>
      <c r="P18" s="17">
        <v>0</v>
      </c>
      <c r="Q18" s="16">
        <v>239</v>
      </c>
      <c r="R18" s="17">
        <v>0.3997</v>
      </c>
    </row>
    <row r="19" spans="1:18" ht="18.75" thickBot="1" x14ac:dyDescent="0.3">
      <c r="A19" s="10" t="s">
        <v>58</v>
      </c>
      <c r="B19" s="15">
        <v>113</v>
      </c>
      <c r="C19" s="16">
        <v>105</v>
      </c>
      <c r="D19" s="16">
        <v>0</v>
      </c>
      <c r="E19" s="16">
        <v>0</v>
      </c>
      <c r="F19" s="16">
        <v>105</v>
      </c>
      <c r="G19" s="16">
        <v>30</v>
      </c>
      <c r="H19" s="17">
        <v>0.28570000000000001</v>
      </c>
      <c r="I19" s="16">
        <v>55</v>
      </c>
      <c r="J19" s="17">
        <v>0.52380000000000004</v>
      </c>
      <c r="K19" s="16">
        <v>1</v>
      </c>
      <c r="L19" s="17">
        <v>9.4999999999999998E-3</v>
      </c>
      <c r="M19" s="16">
        <v>1</v>
      </c>
      <c r="N19" s="17">
        <v>9.4999999999999998E-3</v>
      </c>
      <c r="O19" s="16">
        <v>0</v>
      </c>
      <c r="P19" s="17">
        <v>0</v>
      </c>
      <c r="Q19" s="16">
        <v>18</v>
      </c>
      <c r="R19" s="17">
        <v>0.1714</v>
      </c>
    </row>
    <row r="20" spans="1:18" ht="54.75" thickBot="1" x14ac:dyDescent="0.3">
      <c r="A20" s="27" t="s">
        <v>95</v>
      </c>
      <c r="B20" s="21">
        <f t="shared" ref="B20:G20" si="0">SUM(B9:B19)</f>
        <v>12647</v>
      </c>
      <c r="C20" s="28">
        <f t="shared" si="0"/>
        <v>13374</v>
      </c>
      <c r="D20" s="21">
        <f t="shared" si="0"/>
        <v>0</v>
      </c>
      <c r="E20" s="28">
        <f t="shared" si="0"/>
        <v>0</v>
      </c>
      <c r="F20" s="21">
        <f t="shared" si="0"/>
        <v>13373</v>
      </c>
      <c r="G20" s="28">
        <f t="shared" si="0"/>
        <v>2739</v>
      </c>
      <c r="H20" s="22">
        <f>G20/F20</f>
        <v>0.20481567337171913</v>
      </c>
      <c r="I20" s="28">
        <f>SUM(I9:I19)</f>
        <v>5489</v>
      </c>
      <c r="J20" s="22">
        <f>I20/F20</f>
        <v>0.41045389964854556</v>
      </c>
      <c r="K20" s="28">
        <f>SUM(K9:K19)</f>
        <v>56</v>
      </c>
      <c r="L20" s="22">
        <f>K20/F20</f>
        <v>4.1875420623644658E-3</v>
      </c>
      <c r="M20" s="28">
        <f>SUM(M9:M19)</f>
        <v>830</v>
      </c>
      <c r="N20" s="22">
        <f>M20/F20</f>
        <v>6.2065355567187619E-2</v>
      </c>
      <c r="O20" s="28">
        <f>SUM(O9:O19)</f>
        <v>0</v>
      </c>
      <c r="P20" s="22">
        <f>O20/F20</f>
        <v>0</v>
      </c>
      <c r="Q20" s="28">
        <f>SUM(Q9:Q19)</f>
        <v>4259</v>
      </c>
      <c r="R20" s="29">
        <f>Q20/F20</f>
        <v>0.3184775293501832</v>
      </c>
    </row>
    <row r="22" spans="1:18" ht="18" x14ac:dyDescent="0.25">
      <c r="A22" s="35" t="s">
        <v>96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</row>
  </sheetData>
  <mergeCells count="6">
    <mergeCell ref="A22:R22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5" x14ac:dyDescent="0.25"/>
  <cols>
    <col min="1" max="1" width="13.2851562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41" t="s">
        <v>62</v>
      </c>
      <c r="C3" s="42"/>
      <c r="D3" s="41" t="s">
        <v>87</v>
      </c>
      <c r="E3" s="42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18</v>
      </c>
      <c r="B9" s="15">
        <v>1137</v>
      </c>
      <c r="C9" s="16">
        <v>1027</v>
      </c>
      <c r="D9" s="16">
        <v>0</v>
      </c>
      <c r="E9" s="16">
        <v>0</v>
      </c>
      <c r="F9" s="16">
        <v>1027</v>
      </c>
      <c r="G9" s="16">
        <v>113</v>
      </c>
      <c r="H9" s="17">
        <v>0.11</v>
      </c>
      <c r="I9" s="16">
        <v>399</v>
      </c>
      <c r="J9" s="17">
        <v>0.38850000000000001</v>
      </c>
      <c r="K9" s="16">
        <v>4</v>
      </c>
      <c r="L9" s="17">
        <v>3.8999999999999998E-3</v>
      </c>
      <c r="M9" s="16">
        <v>117</v>
      </c>
      <c r="N9" s="17">
        <v>0.1139</v>
      </c>
      <c r="O9" s="16">
        <v>0</v>
      </c>
      <c r="P9" s="17">
        <v>0</v>
      </c>
      <c r="Q9" s="16">
        <v>394</v>
      </c>
      <c r="R9" s="17">
        <v>0.3836</v>
      </c>
    </row>
    <row r="10" spans="1:18" ht="18" x14ac:dyDescent="0.25">
      <c r="A10" s="10" t="s">
        <v>20</v>
      </c>
      <c r="B10" s="15">
        <v>3016</v>
      </c>
      <c r="C10" s="16">
        <v>3451</v>
      </c>
      <c r="D10" s="16">
        <v>0</v>
      </c>
      <c r="E10" s="16">
        <v>0</v>
      </c>
      <c r="F10" s="16">
        <v>3451</v>
      </c>
      <c r="G10" s="16">
        <v>755</v>
      </c>
      <c r="H10" s="17">
        <v>0.21879999999999999</v>
      </c>
      <c r="I10" s="16">
        <v>1645</v>
      </c>
      <c r="J10" s="17">
        <v>0.47670000000000001</v>
      </c>
      <c r="K10" s="16">
        <v>27</v>
      </c>
      <c r="L10" s="17">
        <v>7.7999999999999996E-3</v>
      </c>
      <c r="M10" s="16">
        <v>593</v>
      </c>
      <c r="N10" s="17">
        <v>0.17180000000000001</v>
      </c>
      <c r="O10" s="16">
        <v>0</v>
      </c>
      <c r="P10" s="17">
        <v>0</v>
      </c>
      <c r="Q10" s="16">
        <v>431</v>
      </c>
      <c r="R10" s="17">
        <v>0.1249</v>
      </c>
    </row>
    <row r="11" spans="1:18" ht="18" x14ac:dyDescent="0.25">
      <c r="A11" s="10" t="s">
        <v>21</v>
      </c>
      <c r="B11" s="15">
        <v>939</v>
      </c>
      <c r="C11" s="16">
        <v>1076</v>
      </c>
      <c r="D11" s="16">
        <v>0</v>
      </c>
      <c r="E11" s="16">
        <v>0</v>
      </c>
      <c r="F11" s="16">
        <v>1076</v>
      </c>
      <c r="G11" s="16">
        <v>182</v>
      </c>
      <c r="H11" s="17">
        <v>0.1691</v>
      </c>
      <c r="I11" s="16">
        <v>476</v>
      </c>
      <c r="J11" s="17">
        <v>0.44240000000000002</v>
      </c>
      <c r="K11" s="16">
        <v>6</v>
      </c>
      <c r="L11" s="17">
        <v>5.5999999999999999E-3</v>
      </c>
      <c r="M11" s="16">
        <v>47</v>
      </c>
      <c r="N11" s="17">
        <v>4.3700000000000003E-2</v>
      </c>
      <c r="O11" s="16">
        <v>0</v>
      </c>
      <c r="P11" s="17">
        <v>0</v>
      </c>
      <c r="Q11" s="16">
        <v>365</v>
      </c>
      <c r="R11" s="17">
        <v>0.3392</v>
      </c>
    </row>
    <row r="12" spans="1:18" ht="18" x14ac:dyDescent="0.25">
      <c r="A12" s="10" t="s">
        <v>22</v>
      </c>
      <c r="B12" s="15">
        <v>637</v>
      </c>
      <c r="C12" s="16">
        <v>715</v>
      </c>
      <c r="D12" s="16">
        <v>0</v>
      </c>
      <c r="E12" s="16">
        <v>0</v>
      </c>
      <c r="F12" s="16">
        <v>715</v>
      </c>
      <c r="G12" s="16">
        <v>151</v>
      </c>
      <c r="H12" s="17">
        <v>0.2112</v>
      </c>
      <c r="I12" s="16">
        <v>311</v>
      </c>
      <c r="J12" s="17">
        <v>0.435</v>
      </c>
      <c r="K12" s="16">
        <v>7</v>
      </c>
      <c r="L12" s="17">
        <v>9.7999999999999997E-3</v>
      </c>
      <c r="M12" s="16">
        <v>117</v>
      </c>
      <c r="N12" s="17">
        <v>0.1636</v>
      </c>
      <c r="O12" s="16">
        <v>0</v>
      </c>
      <c r="P12" s="17">
        <v>0</v>
      </c>
      <c r="Q12" s="16">
        <v>129</v>
      </c>
      <c r="R12" s="17">
        <v>0.1804</v>
      </c>
    </row>
    <row r="13" spans="1:18" ht="18" x14ac:dyDescent="0.25">
      <c r="A13" s="10" t="s">
        <v>28</v>
      </c>
      <c r="B13" s="15">
        <v>2632</v>
      </c>
      <c r="C13" s="16">
        <v>2501</v>
      </c>
      <c r="D13" s="16">
        <v>0</v>
      </c>
      <c r="E13" s="16">
        <v>0</v>
      </c>
      <c r="F13" s="16">
        <v>2501</v>
      </c>
      <c r="G13" s="16">
        <v>424</v>
      </c>
      <c r="H13" s="17">
        <v>0.16950000000000001</v>
      </c>
      <c r="I13" s="16">
        <v>610</v>
      </c>
      <c r="J13" s="17">
        <v>0.24390000000000001</v>
      </c>
      <c r="K13" s="16">
        <v>27</v>
      </c>
      <c r="L13" s="17">
        <v>1.0800000000000001E-2</v>
      </c>
      <c r="M13" s="16">
        <v>120</v>
      </c>
      <c r="N13" s="17">
        <v>4.8000000000000001E-2</v>
      </c>
      <c r="O13" s="16">
        <v>0</v>
      </c>
      <c r="P13" s="17">
        <v>0</v>
      </c>
      <c r="Q13" s="16">
        <v>1320</v>
      </c>
      <c r="R13" s="17">
        <v>0.52780000000000005</v>
      </c>
    </row>
    <row r="14" spans="1:18" ht="18" x14ac:dyDescent="0.25">
      <c r="A14" s="10" t="s">
        <v>29</v>
      </c>
      <c r="B14" s="15">
        <v>1364</v>
      </c>
      <c r="C14" s="16">
        <v>1437</v>
      </c>
      <c r="D14" s="16">
        <v>0</v>
      </c>
      <c r="E14" s="16">
        <v>0</v>
      </c>
      <c r="F14" s="16">
        <v>1445</v>
      </c>
      <c r="G14" s="16">
        <v>258</v>
      </c>
      <c r="H14" s="17">
        <v>0.17849999999999999</v>
      </c>
      <c r="I14" s="16">
        <v>515</v>
      </c>
      <c r="J14" s="17">
        <v>0.35639999999999999</v>
      </c>
      <c r="K14" s="16">
        <v>21</v>
      </c>
      <c r="L14" s="17">
        <v>1.4500000000000001E-2</v>
      </c>
      <c r="M14" s="16">
        <v>188</v>
      </c>
      <c r="N14" s="17">
        <v>0.13009999999999999</v>
      </c>
      <c r="O14" s="16">
        <v>0</v>
      </c>
      <c r="P14" s="17">
        <v>0</v>
      </c>
      <c r="Q14" s="16">
        <v>463</v>
      </c>
      <c r="R14" s="17">
        <v>0.32040000000000002</v>
      </c>
    </row>
    <row r="15" spans="1:18" ht="18" x14ac:dyDescent="0.25">
      <c r="A15" s="10" t="s">
        <v>30</v>
      </c>
      <c r="B15" s="15">
        <v>1581</v>
      </c>
      <c r="C15" s="16">
        <v>1723</v>
      </c>
      <c r="D15" s="16">
        <v>0</v>
      </c>
      <c r="E15" s="16">
        <v>0</v>
      </c>
      <c r="F15" s="16">
        <v>1723</v>
      </c>
      <c r="G15" s="16">
        <v>374</v>
      </c>
      <c r="H15" s="17">
        <v>0.21709999999999999</v>
      </c>
      <c r="I15" s="16">
        <v>722</v>
      </c>
      <c r="J15" s="17">
        <v>0.41899999999999998</v>
      </c>
      <c r="K15" s="16">
        <v>5</v>
      </c>
      <c r="L15" s="17">
        <v>2.8999999999999998E-3</v>
      </c>
      <c r="M15" s="16">
        <v>268</v>
      </c>
      <c r="N15" s="17">
        <v>0.1555</v>
      </c>
      <c r="O15" s="16">
        <v>0</v>
      </c>
      <c r="P15" s="17">
        <v>0</v>
      </c>
      <c r="Q15" s="16">
        <v>354</v>
      </c>
      <c r="R15" s="17">
        <v>0.20549999999999999</v>
      </c>
    </row>
    <row r="16" spans="1:18" ht="18" x14ac:dyDescent="0.25">
      <c r="A16" s="10" t="s">
        <v>35</v>
      </c>
      <c r="B16" s="15">
        <v>379</v>
      </c>
      <c r="C16" s="16">
        <v>336</v>
      </c>
      <c r="D16" s="16">
        <v>0</v>
      </c>
      <c r="E16" s="16">
        <v>0</v>
      </c>
      <c r="F16" s="16">
        <v>333</v>
      </c>
      <c r="G16" s="16">
        <v>88</v>
      </c>
      <c r="H16" s="17">
        <v>0.26429999999999998</v>
      </c>
      <c r="I16" s="16">
        <v>105</v>
      </c>
      <c r="J16" s="17">
        <v>0.31530000000000002</v>
      </c>
      <c r="K16" s="16">
        <v>1</v>
      </c>
      <c r="L16" s="17">
        <v>3.0000000000000001E-3</v>
      </c>
      <c r="M16" s="16">
        <v>56</v>
      </c>
      <c r="N16" s="17">
        <v>0.16819999999999999</v>
      </c>
      <c r="O16" s="16">
        <v>0</v>
      </c>
      <c r="P16" s="17">
        <v>0</v>
      </c>
      <c r="Q16" s="16">
        <v>83</v>
      </c>
      <c r="R16" s="17">
        <v>0.2492</v>
      </c>
    </row>
    <row r="17" spans="1:18" ht="18" x14ac:dyDescent="0.25">
      <c r="A17" s="10" t="s">
        <v>41</v>
      </c>
      <c r="B17" s="15">
        <v>1358</v>
      </c>
      <c r="C17" s="16">
        <v>1357</v>
      </c>
      <c r="D17" s="16">
        <v>0</v>
      </c>
      <c r="E17" s="16">
        <v>0</v>
      </c>
      <c r="F17" s="16">
        <v>1357</v>
      </c>
      <c r="G17" s="16">
        <v>131</v>
      </c>
      <c r="H17" s="17">
        <v>9.6500000000000002E-2</v>
      </c>
      <c r="I17" s="16">
        <v>560</v>
      </c>
      <c r="J17" s="17">
        <v>0.41270000000000001</v>
      </c>
      <c r="K17" s="16">
        <v>6</v>
      </c>
      <c r="L17" s="17">
        <v>4.4000000000000003E-3</v>
      </c>
      <c r="M17" s="16">
        <v>255</v>
      </c>
      <c r="N17" s="17">
        <v>0.18790000000000001</v>
      </c>
      <c r="O17" s="16">
        <v>0</v>
      </c>
      <c r="P17" s="17">
        <v>0</v>
      </c>
      <c r="Q17" s="16">
        <v>405</v>
      </c>
      <c r="R17" s="17">
        <v>0.29849999999999999</v>
      </c>
    </row>
    <row r="18" spans="1:18" ht="18.75" thickBot="1" x14ac:dyDescent="0.3">
      <c r="A18" s="10" t="s">
        <v>56</v>
      </c>
      <c r="B18" s="15">
        <v>1294</v>
      </c>
      <c r="C18" s="16">
        <v>1596</v>
      </c>
      <c r="D18" s="16">
        <v>0</v>
      </c>
      <c r="E18" s="16">
        <v>0</v>
      </c>
      <c r="F18" s="16">
        <v>1596</v>
      </c>
      <c r="G18" s="16">
        <v>153</v>
      </c>
      <c r="H18" s="17">
        <v>9.5899999999999999E-2</v>
      </c>
      <c r="I18" s="16">
        <v>308</v>
      </c>
      <c r="J18" s="17">
        <v>0.193</v>
      </c>
      <c r="K18" s="16">
        <v>0</v>
      </c>
      <c r="L18" s="17">
        <v>0</v>
      </c>
      <c r="M18" s="16">
        <v>55</v>
      </c>
      <c r="N18" s="17">
        <v>3.4500000000000003E-2</v>
      </c>
      <c r="O18" s="16">
        <v>0</v>
      </c>
      <c r="P18" s="17">
        <v>0</v>
      </c>
      <c r="Q18" s="16">
        <v>1080</v>
      </c>
      <c r="R18" s="17">
        <v>0.67669999999999997</v>
      </c>
    </row>
    <row r="19" spans="1:18" ht="54.75" thickBot="1" x14ac:dyDescent="0.3">
      <c r="A19" s="27" t="s">
        <v>95</v>
      </c>
      <c r="B19" s="21">
        <f t="shared" ref="B19:G19" si="0">SUM(B9:B18)</f>
        <v>14337</v>
      </c>
      <c r="C19" s="21">
        <f t="shared" si="0"/>
        <v>15219</v>
      </c>
      <c r="D19" s="28">
        <f t="shared" si="0"/>
        <v>0</v>
      </c>
      <c r="E19" s="21">
        <f t="shared" si="0"/>
        <v>0</v>
      </c>
      <c r="F19" s="28">
        <f t="shared" si="0"/>
        <v>15224</v>
      </c>
      <c r="G19" s="21">
        <f t="shared" si="0"/>
        <v>2629</v>
      </c>
      <c r="H19" s="29">
        <f>G19/F19</f>
        <v>0.17268786127167629</v>
      </c>
      <c r="I19" s="21">
        <f>SUM(I9:I18)</f>
        <v>5651</v>
      </c>
      <c r="J19" s="29">
        <f>I19/F19</f>
        <v>0.37119022595901208</v>
      </c>
      <c r="K19" s="21">
        <f>SUM(K9:K18)</f>
        <v>104</v>
      </c>
      <c r="L19" s="29">
        <f>K19/F19</f>
        <v>6.8313189700472936E-3</v>
      </c>
      <c r="M19" s="21">
        <f>SUM(M9:M18)</f>
        <v>1816</v>
      </c>
      <c r="N19" s="29">
        <f>M19/F19</f>
        <v>0.11928533893851813</v>
      </c>
      <c r="O19" s="21">
        <f>SUM(O9:O18)</f>
        <v>0</v>
      </c>
      <c r="P19" s="29">
        <f>O19/F19</f>
        <v>0</v>
      </c>
      <c r="Q19" s="28">
        <f>SUM(Q9:Q18)</f>
        <v>5024</v>
      </c>
      <c r="R19" s="23">
        <f>Q19/F19</f>
        <v>0.33000525486074617</v>
      </c>
    </row>
    <row r="21" spans="1:18" ht="18" x14ac:dyDescent="0.25">
      <c r="A21" s="35" t="s">
        <v>96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3" spans="1:18" ht="18" x14ac:dyDescent="0.25">
      <c r="A23" s="31"/>
      <c r="B23" s="35"/>
      <c r="C23" s="35"/>
      <c r="D23" s="35"/>
      <c r="E23" s="35"/>
      <c r="F23" s="35"/>
      <c r="G23" s="35"/>
      <c r="H23" s="35"/>
    </row>
  </sheetData>
  <mergeCells count="7">
    <mergeCell ref="B23:H23"/>
    <mergeCell ref="A1:R1"/>
    <mergeCell ref="A2:R2"/>
    <mergeCell ref="B3:C3"/>
    <mergeCell ref="D3:E3"/>
    <mergeCell ref="F3:R3"/>
    <mergeCell ref="A21:R21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5" x14ac:dyDescent="0.25"/>
  <cols>
    <col min="1" max="1" width="12.85546875" customWidth="1"/>
    <col min="2" max="2" width="10.140625" customWidth="1"/>
    <col min="3" max="3" width="12.5703125" customWidth="1"/>
    <col min="4" max="4" width="11.28515625" customWidth="1"/>
    <col min="5" max="5" width="13.28515625" customWidth="1"/>
    <col min="6" max="6" width="13.42578125" customWidth="1"/>
    <col min="7" max="8" width="13.140625" customWidth="1"/>
    <col min="9" max="10" width="12" customWidth="1"/>
    <col min="11" max="12" width="11.140625" customWidth="1"/>
    <col min="13" max="14" width="12.140625" customWidth="1"/>
    <col min="15" max="16" width="11.28515625" customWidth="1"/>
    <col min="17" max="18" width="10.7109375" customWidth="1"/>
  </cols>
  <sheetData>
    <row r="1" spans="1:18" ht="24" thickBot="1" x14ac:dyDescent="0.4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8.75" thickBot="1" x14ac:dyDescent="0.3">
      <c r="A2" s="38" t="s">
        <v>60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0"/>
    </row>
    <row r="3" spans="1:18" ht="18.75" thickBot="1" x14ac:dyDescent="0.3">
      <c r="A3" s="14"/>
      <c r="B3" s="41" t="s">
        <v>62</v>
      </c>
      <c r="C3" s="42"/>
      <c r="D3" s="41" t="s">
        <v>87</v>
      </c>
      <c r="E3" s="42"/>
      <c r="F3" s="38" t="s">
        <v>72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</row>
    <row r="4" spans="1:18" ht="18" x14ac:dyDescent="0.25">
      <c r="A4" s="1"/>
      <c r="B4" s="2"/>
      <c r="C4" s="2" t="s">
        <v>66</v>
      </c>
      <c r="D4" s="2"/>
      <c r="E4" s="2" t="s">
        <v>66</v>
      </c>
      <c r="F4" s="2"/>
      <c r="G4" s="3"/>
      <c r="H4" s="2"/>
      <c r="I4" s="2"/>
      <c r="J4" s="2"/>
      <c r="K4" s="3" t="s">
        <v>79</v>
      </c>
      <c r="L4" s="2" t="s">
        <v>1</v>
      </c>
      <c r="M4" s="2"/>
      <c r="N4" s="2"/>
      <c r="O4" s="3"/>
      <c r="P4" s="2"/>
      <c r="Q4" s="13"/>
      <c r="R4" s="4"/>
    </row>
    <row r="5" spans="1:18" ht="18" x14ac:dyDescent="0.25">
      <c r="A5" s="5"/>
      <c r="B5" s="6" t="s">
        <v>63</v>
      </c>
      <c r="C5" s="6" t="s">
        <v>2</v>
      </c>
      <c r="D5" s="6" t="s">
        <v>63</v>
      </c>
      <c r="E5" s="6" t="s">
        <v>2</v>
      </c>
      <c r="F5" s="6" t="s">
        <v>0</v>
      </c>
      <c r="G5" s="7"/>
      <c r="H5" s="6"/>
      <c r="I5" s="6"/>
      <c r="J5" s="6"/>
      <c r="K5" s="7" t="s">
        <v>2</v>
      </c>
      <c r="L5" s="6" t="s">
        <v>79</v>
      </c>
      <c r="M5" s="6" t="s">
        <v>83</v>
      </c>
      <c r="N5" s="6" t="s">
        <v>1</v>
      </c>
      <c r="O5" s="7"/>
      <c r="P5" s="6"/>
      <c r="Q5" s="9"/>
      <c r="R5" s="8"/>
    </row>
    <row r="6" spans="1:18" ht="18" x14ac:dyDescent="0.25">
      <c r="A6" s="5"/>
      <c r="B6" s="6" t="s">
        <v>64</v>
      </c>
      <c r="C6" s="6" t="s">
        <v>67</v>
      </c>
      <c r="D6" s="6" t="s">
        <v>64</v>
      </c>
      <c r="E6" s="6" t="s">
        <v>67</v>
      </c>
      <c r="F6" s="6" t="s">
        <v>69</v>
      </c>
      <c r="G6" s="7" t="s">
        <v>73</v>
      </c>
      <c r="H6" s="6" t="s">
        <v>1</v>
      </c>
      <c r="I6" s="6" t="s">
        <v>76</v>
      </c>
      <c r="J6" s="6" t="s">
        <v>1</v>
      </c>
      <c r="K6" s="7" t="s">
        <v>80</v>
      </c>
      <c r="L6" s="6" t="s">
        <v>2</v>
      </c>
      <c r="M6" s="6" t="s">
        <v>84</v>
      </c>
      <c r="N6" s="6" t="s">
        <v>83</v>
      </c>
      <c r="O6" s="7" t="s">
        <v>90</v>
      </c>
      <c r="P6" s="6" t="s">
        <v>1</v>
      </c>
      <c r="Q6" s="9" t="s">
        <v>93</v>
      </c>
      <c r="R6" s="8"/>
    </row>
    <row r="7" spans="1:18" ht="18" x14ac:dyDescent="0.25">
      <c r="A7" s="5"/>
      <c r="B7" s="6" t="s">
        <v>65</v>
      </c>
      <c r="C7" s="6" t="s">
        <v>65</v>
      </c>
      <c r="D7" s="6" t="s">
        <v>65</v>
      </c>
      <c r="E7" s="6" t="s">
        <v>65</v>
      </c>
      <c r="F7" s="6" t="s">
        <v>70</v>
      </c>
      <c r="G7" s="7" t="s">
        <v>74</v>
      </c>
      <c r="H7" s="6" t="s">
        <v>73</v>
      </c>
      <c r="I7" s="6" t="s">
        <v>77</v>
      </c>
      <c r="J7" s="6" t="s">
        <v>76</v>
      </c>
      <c r="K7" s="7" t="s">
        <v>81</v>
      </c>
      <c r="L7" s="6" t="s">
        <v>80</v>
      </c>
      <c r="M7" s="6" t="s">
        <v>85</v>
      </c>
      <c r="N7" s="6" t="s">
        <v>84</v>
      </c>
      <c r="O7" s="7" t="s">
        <v>91</v>
      </c>
      <c r="P7" s="6" t="s">
        <v>90</v>
      </c>
      <c r="Q7" s="9"/>
      <c r="R7" s="8" t="s">
        <v>1</v>
      </c>
    </row>
    <row r="8" spans="1:18" ht="18" x14ac:dyDescent="0.25">
      <c r="A8" s="9" t="s">
        <v>3</v>
      </c>
      <c r="B8" s="6" t="s">
        <v>5</v>
      </c>
      <c r="C8" s="6" t="s">
        <v>68</v>
      </c>
      <c r="D8" s="6" t="s">
        <v>88</v>
      </c>
      <c r="E8" s="6" t="s">
        <v>89</v>
      </c>
      <c r="F8" s="6" t="s">
        <v>71</v>
      </c>
      <c r="G8" s="7" t="s">
        <v>75</v>
      </c>
      <c r="H8" s="6" t="s">
        <v>74</v>
      </c>
      <c r="I8" s="6" t="s">
        <v>78</v>
      </c>
      <c r="J8" s="6" t="s">
        <v>77</v>
      </c>
      <c r="K8" s="7" t="s">
        <v>82</v>
      </c>
      <c r="L8" s="6" t="s">
        <v>81</v>
      </c>
      <c r="M8" s="6" t="s">
        <v>86</v>
      </c>
      <c r="N8" s="6" t="s">
        <v>85</v>
      </c>
      <c r="O8" s="7" t="s">
        <v>92</v>
      </c>
      <c r="P8" s="6" t="s">
        <v>91</v>
      </c>
      <c r="Q8" s="9" t="s">
        <v>94</v>
      </c>
      <c r="R8" s="8" t="s">
        <v>93</v>
      </c>
    </row>
    <row r="9" spans="1:18" ht="18" x14ac:dyDescent="0.25">
      <c r="A9" s="10" t="s">
        <v>6</v>
      </c>
      <c r="B9" s="15">
        <v>171</v>
      </c>
      <c r="C9" s="16">
        <v>146</v>
      </c>
      <c r="D9" s="16">
        <v>0</v>
      </c>
      <c r="E9" s="16">
        <v>0</v>
      </c>
      <c r="F9" s="16">
        <v>146</v>
      </c>
      <c r="G9" s="16">
        <v>35</v>
      </c>
      <c r="H9" s="17">
        <v>0.2397</v>
      </c>
      <c r="I9" s="16">
        <v>23</v>
      </c>
      <c r="J9" s="17">
        <v>0.1575</v>
      </c>
      <c r="K9" s="16">
        <v>0</v>
      </c>
      <c r="L9" s="17">
        <v>0</v>
      </c>
      <c r="M9" s="16">
        <v>45</v>
      </c>
      <c r="N9" s="17">
        <v>0.30819999999999997</v>
      </c>
      <c r="O9" s="16">
        <v>0</v>
      </c>
      <c r="P9" s="17">
        <v>0</v>
      </c>
      <c r="Q9" s="16">
        <v>43</v>
      </c>
      <c r="R9" s="17">
        <v>0.29449999999999998</v>
      </c>
    </row>
    <row r="10" spans="1:18" ht="18" x14ac:dyDescent="0.25">
      <c r="A10" s="10" t="s">
        <v>9</v>
      </c>
      <c r="B10" s="15">
        <v>2030</v>
      </c>
      <c r="C10" s="16">
        <v>1707</v>
      </c>
      <c r="D10" s="16">
        <v>0</v>
      </c>
      <c r="E10" s="16">
        <v>0</v>
      </c>
      <c r="F10" s="16">
        <v>1706</v>
      </c>
      <c r="G10" s="16">
        <v>283</v>
      </c>
      <c r="H10" s="17">
        <v>0.16589999999999999</v>
      </c>
      <c r="I10" s="16">
        <v>603</v>
      </c>
      <c r="J10" s="17">
        <v>0.35349999999999998</v>
      </c>
      <c r="K10" s="16">
        <v>5</v>
      </c>
      <c r="L10" s="17">
        <v>2.8999999999999998E-3</v>
      </c>
      <c r="M10" s="16">
        <v>94</v>
      </c>
      <c r="N10" s="17">
        <v>5.5100000000000003E-2</v>
      </c>
      <c r="O10" s="16">
        <v>0</v>
      </c>
      <c r="P10" s="17">
        <v>0</v>
      </c>
      <c r="Q10" s="16">
        <v>721</v>
      </c>
      <c r="R10" s="17">
        <v>0.42259999999999998</v>
      </c>
    </row>
    <row r="11" spans="1:18" ht="18" x14ac:dyDescent="0.25">
      <c r="A11" s="10" t="s">
        <v>10</v>
      </c>
      <c r="B11" s="15">
        <v>15390</v>
      </c>
      <c r="C11" s="16">
        <v>15649</v>
      </c>
      <c r="D11" s="16">
        <v>0</v>
      </c>
      <c r="E11" s="16">
        <v>0</v>
      </c>
      <c r="F11" s="16">
        <v>15649</v>
      </c>
      <c r="G11" s="16">
        <v>1481</v>
      </c>
      <c r="H11" s="17">
        <v>9.4600000000000004E-2</v>
      </c>
      <c r="I11" s="16">
        <v>2044</v>
      </c>
      <c r="J11" s="17">
        <v>0.13059999999999999</v>
      </c>
      <c r="K11" s="16">
        <v>33</v>
      </c>
      <c r="L11" s="17">
        <v>2.0999999999999999E-3</v>
      </c>
      <c r="M11" s="16">
        <v>984</v>
      </c>
      <c r="N11" s="17">
        <v>6.2899999999999998E-2</v>
      </c>
      <c r="O11" s="16">
        <v>0</v>
      </c>
      <c r="P11" s="17">
        <v>0</v>
      </c>
      <c r="Q11" s="16">
        <v>11107</v>
      </c>
      <c r="R11" s="17">
        <v>0.70979999999999999</v>
      </c>
    </row>
    <row r="12" spans="1:18" ht="18" x14ac:dyDescent="0.25">
      <c r="A12" s="10" t="s">
        <v>17</v>
      </c>
      <c r="B12" s="15">
        <v>300</v>
      </c>
      <c r="C12" s="16">
        <v>325</v>
      </c>
      <c r="D12" s="16">
        <v>0</v>
      </c>
      <c r="E12" s="16">
        <v>0</v>
      </c>
      <c r="F12" s="16">
        <v>325</v>
      </c>
      <c r="G12" s="16">
        <v>55</v>
      </c>
      <c r="H12" s="17">
        <v>0.16919999999999999</v>
      </c>
      <c r="I12" s="16">
        <v>79</v>
      </c>
      <c r="J12" s="17">
        <v>0.24310000000000001</v>
      </c>
      <c r="K12" s="16">
        <v>0</v>
      </c>
      <c r="L12" s="17">
        <v>0</v>
      </c>
      <c r="M12" s="16">
        <v>77</v>
      </c>
      <c r="N12" s="17">
        <v>0.2369</v>
      </c>
      <c r="O12" s="16">
        <v>0</v>
      </c>
      <c r="P12" s="17">
        <v>0</v>
      </c>
      <c r="Q12" s="16">
        <v>114</v>
      </c>
      <c r="R12" s="17">
        <v>0.3508</v>
      </c>
    </row>
    <row r="13" spans="1:18" ht="18" x14ac:dyDescent="0.25">
      <c r="A13" s="10" t="s">
        <v>19</v>
      </c>
      <c r="B13" s="15">
        <v>171</v>
      </c>
      <c r="C13" s="16">
        <v>218</v>
      </c>
      <c r="D13" s="16">
        <v>0</v>
      </c>
      <c r="E13" s="16">
        <v>0</v>
      </c>
      <c r="F13" s="16">
        <v>218</v>
      </c>
      <c r="G13" s="16">
        <v>56</v>
      </c>
      <c r="H13" s="17">
        <v>0.25690000000000002</v>
      </c>
      <c r="I13" s="16">
        <v>76</v>
      </c>
      <c r="J13" s="17">
        <v>0.34860000000000002</v>
      </c>
      <c r="K13" s="16">
        <v>0</v>
      </c>
      <c r="L13" s="17">
        <v>0</v>
      </c>
      <c r="M13" s="16">
        <v>35</v>
      </c>
      <c r="N13" s="17">
        <v>0.16059999999999999</v>
      </c>
      <c r="O13" s="16">
        <v>0</v>
      </c>
      <c r="P13" s="17">
        <v>0</v>
      </c>
      <c r="Q13" s="16">
        <v>51</v>
      </c>
      <c r="R13" s="17">
        <v>0.2339</v>
      </c>
    </row>
    <row r="14" spans="1:18" ht="18" x14ac:dyDescent="0.25">
      <c r="A14" s="10" t="s">
        <v>39</v>
      </c>
      <c r="B14" s="15">
        <v>635</v>
      </c>
      <c r="C14" s="16">
        <v>607</v>
      </c>
      <c r="D14" s="16">
        <v>0</v>
      </c>
      <c r="E14" s="16">
        <v>0</v>
      </c>
      <c r="F14" s="16">
        <v>607</v>
      </c>
      <c r="G14" s="16">
        <v>139</v>
      </c>
      <c r="H14" s="17">
        <v>0.22900000000000001</v>
      </c>
      <c r="I14" s="16">
        <v>315</v>
      </c>
      <c r="J14" s="17">
        <v>0.51890000000000003</v>
      </c>
      <c r="K14" s="16">
        <v>5</v>
      </c>
      <c r="L14" s="17">
        <v>8.2000000000000007E-3</v>
      </c>
      <c r="M14" s="16">
        <v>74</v>
      </c>
      <c r="N14" s="17">
        <v>0.12189999999999999</v>
      </c>
      <c r="O14" s="16">
        <v>0</v>
      </c>
      <c r="P14" s="17">
        <v>0</v>
      </c>
      <c r="Q14" s="16">
        <v>74</v>
      </c>
      <c r="R14" s="17">
        <v>0.12189999999999999</v>
      </c>
    </row>
    <row r="15" spans="1:18" ht="18" x14ac:dyDescent="0.25">
      <c r="A15" s="10" t="s">
        <v>43</v>
      </c>
      <c r="B15" s="15">
        <v>1082</v>
      </c>
      <c r="C15" s="16">
        <v>1277</v>
      </c>
      <c r="D15" s="16">
        <v>0</v>
      </c>
      <c r="E15" s="16">
        <v>0</v>
      </c>
      <c r="F15" s="16">
        <v>1277</v>
      </c>
      <c r="G15" s="16">
        <v>262</v>
      </c>
      <c r="H15" s="17">
        <v>0.20519999999999999</v>
      </c>
      <c r="I15" s="16">
        <v>429</v>
      </c>
      <c r="J15" s="17">
        <v>0.33589999999999998</v>
      </c>
      <c r="K15" s="16">
        <v>35</v>
      </c>
      <c r="L15" s="17">
        <v>2.7400000000000001E-2</v>
      </c>
      <c r="M15" s="16">
        <v>235</v>
      </c>
      <c r="N15" s="17">
        <v>0.184</v>
      </c>
      <c r="O15" s="16">
        <v>0</v>
      </c>
      <c r="P15" s="17">
        <v>0</v>
      </c>
      <c r="Q15" s="16">
        <v>316</v>
      </c>
      <c r="R15" s="17">
        <v>0.2475</v>
      </c>
    </row>
    <row r="16" spans="1:18" ht="18.75" thickBot="1" x14ac:dyDescent="0.3">
      <c r="A16" s="10" t="s">
        <v>55</v>
      </c>
      <c r="B16" s="15">
        <v>1371</v>
      </c>
      <c r="C16" s="16">
        <v>1849</v>
      </c>
      <c r="D16" s="16">
        <v>0</v>
      </c>
      <c r="E16" s="16">
        <v>0</v>
      </c>
      <c r="F16" s="16">
        <v>1849</v>
      </c>
      <c r="G16" s="16">
        <v>396</v>
      </c>
      <c r="H16" s="17">
        <v>0.2142</v>
      </c>
      <c r="I16" s="16">
        <v>367</v>
      </c>
      <c r="J16" s="17">
        <v>0.19850000000000001</v>
      </c>
      <c r="K16" s="16">
        <v>8</v>
      </c>
      <c r="L16" s="17">
        <v>4.3E-3</v>
      </c>
      <c r="M16" s="16">
        <v>601</v>
      </c>
      <c r="N16" s="17">
        <v>0.32500000000000001</v>
      </c>
      <c r="O16" s="16">
        <v>0</v>
      </c>
      <c r="P16" s="17">
        <v>0</v>
      </c>
      <c r="Q16" s="16">
        <v>477</v>
      </c>
      <c r="R16" s="17">
        <v>0.25800000000000001</v>
      </c>
    </row>
    <row r="17" spans="1:18" ht="54.75" thickBot="1" x14ac:dyDescent="0.3">
      <c r="A17" s="27" t="s">
        <v>95</v>
      </c>
      <c r="B17" s="21">
        <f t="shared" ref="B17:G17" si="0">SUM(B9:B16)</f>
        <v>21150</v>
      </c>
      <c r="C17" s="28">
        <f t="shared" si="0"/>
        <v>21778</v>
      </c>
      <c r="D17" s="21">
        <f t="shared" si="0"/>
        <v>0</v>
      </c>
      <c r="E17" s="28">
        <f t="shared" si="0"/>
        <v>0</v>
      </c>
      <c r="F17" s="21">
        <f t="shared" si="0"/>
        <v>21777</v>
      </c>
      <c r="G17" s="28">
        <f t="shared" si="0"/>
        <v>2707</v>
      </c>
      <c r="H17" s="22">
        <f>G17/F17</f>
        <v>0.12430545988887358</v>
      </c>
      <c r="I17" s="28">
        <f>SUM(I9:I16)</f>
        <v>3936</v>
      </c>
      <c r="J17" s="22">
        <f>I17/F17</f>
        <v>0.18074114891858384</v>
      </c>
      <c r="K17" s="28">
        <f>SUM(K9:K16)</f>
        <v>86</v>
      </c>
      <c r="L17" s="22">
        <f>K17/F17</f>
        <v>3.9491206318593014E-3</v>
      </c>
      <c r="M17" s="28">
        <f>SUM(M9:M16)</f>
        <v>2145</v>
      </c>
      <c r="N17" s="22">
        <f>M17/F17</f>
        <v>9.8498415759746522E-2</v>
      </c>
      <c r="O17" s="28">
        <f>SUM(O9:O16)</f>
        <v>0</v>
      </c>
      <c r="P17" s="22">
        <f>O17/F17</f>
        <v>0</v>
      </c>
      <c r="Q17" s="28">
        <f>SUM(Q9:Q16)</f>
        <v>12903</v>
      </c>
      <c r="R17" s="29">
        <f>Q17/F17</f>
        <v>0.59250585480093676</v>
      </c>
    </row>
    <row r="19" spans="1:18" ht="18" x14ac:dyDescent="0.25">
      <c r="A19" s="35" t="s">
        <v>96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</row>
  </sheetData>
  <mergeCells count="6">
    <mergeCell ref="A19:R19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2019-02-06T17:47:20Z</dcterms:modified>
</cp:coreProperties>
</file>