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8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7" i="7" l="1"/>
  <c r="O17" i="7"/>
  <c r="M17" i="7"/>
  <c r="K17" i="7"/>
  <c r="L17" i="7" s="1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H20" i="5" s="1"/>
  <c r="F20" i="5"/>
  <c r="E20" i="5"/>
  <c r="D20" i="5"/>
  <c r="C20" i="5"/>
  <c r="B20" i="5"/>
  <c r="Q17" i="4"/>
  <c r="O17" i="4"/>
  <c r="M17" i="4"/>
  <c r="K17" i="4"/>
  <c r="L17" i="4" s="1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P20" i="5" l="1"/>
  <c r="R15" i="3"/>
  <c r="L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L19" i="6" s="1"/>
  <c r="I19" i="6"/>
  <c r="G19" i="6"/>
  <c r="F19" i="6"/>
  <c r="E19" i="6"/>
  <c r="D19" i="6"/>
  <c r="C19" i="6"/>
  <c r="B19" i="6"/>
  <c r="Q19" i="2"/>
  <c r="O19" i="2"/>
  <c r="M19" i="2"/>
  <c r="K19" i="2"/>
  <c r="I19" i="2"/>
  <c r="G19" i="2"/>
  <c r="F19" i="2"/>
  <c r="E19" i="2"/>
  <c r="D19" i="2"/>
  <c r="C19" i="2"/>
  <c r="B19" i="2"/>
  <c r="L19" i="2" l="1"/>
  <c r="R19" i="2"/>
  <c r="N19" i="2"/>
  <c r="H19" i="2"/>
  <c r="P19" i="2"/>
  <c r="J19" i="2"/>
  <c r="N19" i="6"/>
  <c r="H19" i="6"/>
  <c r="P19" i="6"/>
  <c r="J19" i="6"/>
  <c r="R19" i="6"/>
  <c r="F62" i="1" l="1"/>
  <c r="E62" i="1"/>
  <c r="D62" i="1"/>
  <c r="R62" i="1"/>
  <c r="P62" i="1"/>
  <c r="N62" i="1"/>
  <c r="L62" i="1"/>
  <c r="J62" i="1"/>
  <c r="H62" i="1"/>
  <c r="C62" i="1"/>
  <c r="G62" i="1"/>
  <c r="S62" i="1" l="1"/>
  <c r="M62" i="1"/>
  <c r="O62" i="1"/>
  <c r="I62" i="1"/>
  <c r="Q62" i="1"/>
  <c r="K62" i="1"/>
</calcChain>
</file>

<file path=xl/sharedStrings.xml><?xml version="1.0" encoding="utf-8"?>
<sst xmlns="http://schemas.openxmlformats.org/spreadsheetml/2006/main" count="618" uniqueCount="100">
  <si>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</si>
  <si>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</si>
  <si>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</si>
  <si>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</si>
  <si>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</si>
  <si>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</si>
  <si>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</si>
  <si>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</si>
  <si>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</si>
  <si>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</si>
  <si>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</si>
  <si>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</si>
  <si>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</si>
  <si>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</si>
  <si>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</si>
  <si>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</si>
  <si>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</si>
  <si>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</si>
  <si>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</si>
  <si>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</si>
  <si>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</si>
  <si>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</si>
  <si>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</si>
  <si>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</si>
  <si>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</si>
  <si>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</si>
  <si>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</si>
  <si>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</si>
  <si>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</si>
  <si>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</si>
  <si>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</si>
  <si>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</si>
  <si>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</si>
  <si>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</si>
  <si>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</si>
  <si>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</si>
  <si>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</si>
  <si>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</si>
  <si>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</si>
  <si>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</si>
  <si>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</si>
  <si>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</si>
  <si>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</si>
  <si>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</si>
  <si>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</si>
  <si>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</si>
  <si>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</si>
  <si>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</si>
  <si>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</si>
  <si>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</si>
  <si>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</si>
  <si>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</si>
  <si>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</si>
  <si>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</si>
  <si>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</si>
  <si>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</si>
  <si>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</si>
  <si>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</si>
  <si>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</si>
  <si>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</si>
  <si>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</si>
  <si>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</si>
  <si>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</si>
  <si>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</si>
  <si>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</si>
  <si>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</si>
  <si>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</si>
  <si>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</si>
  <si>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</si>
  <si>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</si>
  <si>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</si>
  <si>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</si>
  <si>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</si>
  <si>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</si>
  <si>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</si>
  <si>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</si>
  <si>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</si>
  <si>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</si>
  <si>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</si>
  <si>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</si>
  <si>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</si>
  <si>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</si>
  <si>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</si>
  <si>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</si>
  <si>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</si>
  <si>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</si>
  <si>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</si>
  <si>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</si>
  <si>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</si>
  <si>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</si>
  <si>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</si>
  <si>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</si>
  <si>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</si>
  <si>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</si>
  <si>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</si>
  <si>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</si>
  <si>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</si>
  <si>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Missing data</t>
  </si>
  <si>
    <t>Source:  ETA 5130 Report</t>
  </si>
  <si>
    <t>Prepared by:  Office of Unemployment Insurance, Division of Performance Management 2/8/2019.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</si>
</sst>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5" fillId="0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3" fontId="6" fillId="0" borderId="14" xfId="0" applyNumberFormat="1" applyFont="1" applyBorder="1"/>
    <xf numFmtId="3" fontId="5" fillId="0" borderId="14" xfId="1" applyNumberFormat="1" applyFont="1" applyFill="1" applyBorder="1"/>
    <xf numFmtId="164" fontId="6" fillId="0" borderId="14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6" xfId="1" applyNumberFormat="1" applyFont="1" applyFill="1" applyBorder="1"/>
    <xf numFmtId="3" fontId="6" fillId="0" borderId="16" xfId="0" applyNumberFormat="1" applyFont="1" applyBorder="1"/>
    <xf numFmtId="164" fontId="6" fillId="0" borderId="16" xfId="0" applyNumberFormat="1" applyFont="1" applyBorder="1"/>
    <xf numFmtId="164" fontId="6" fillId="0" borderId="17" xfId="0" applyNumberFormat="1" applyFont="1" applyBorder="1"/>
    <xf numFmtId="0" fontId="5" fillId="0" borderId="18" xfId="0" applyFont="1" applyFill="1" applyBorder="1" applyAlignment="1">
      <alignment horizontal="center"/>
    </xf>
    <xf numFmtId="164" fontId="6" fillId="0" borderId="19" xfId="0" applyNumberFormat="1" applyFont="1" applyBorder="1"/>
    <xf numFmtId="0" fontId="5" fillId="0" borderId="20" xfId="0" applyFont="1" applyFill="1" applyBorder="1" applyAlignment="1">
      <alignment horizontal="center"/>
    </xf>
    <xf numFmtId="3" fontId="5" fillId="0" borderId="21" xfId="1" applyNumberFormat="1" applyFont="1" applyFill="1" applyBorder="1"/>
    <xf numFmtId="3" fontId="6" fillId="0" borderId="21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3" fillId="0" borderId="24" xfId="0" applyFont="1" applyBorder="1" applyAlignment="1">
      <alignment horizont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3" borderId="13" xfId="0" applyFill="1" applyBorder="1"/>
    <xf numFmtId="0" fontId="3" fillId="4" borderId="10" xfId="0" applyFont="1" applyFill="1" applyBorder="1" applyAlignment="1">
      <alignment horizontal="center"/>
    </xf>
    <xf numFmtId="3" fontId="3" fillId="4" borderId="10" xfId="0" applyNumberFormat="1" applyFont="1" applyFill="1" applyBorder="1"/>
    <xf numFmtId="164" fontId="3" fillId="4" borderId="10" xfId="0" applyNumberFormat="1" applyFont="1" applyFill="1" applyBorder="1"/>
    <xf numFmtId="0" fontId="2" fillId="5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0" fillId="5" borderId="4" xfId="0" applyFill="1" applyBorder="1"/>
    <xf numFmtId="0" fontId="4" fillId="5" borderId="5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0" fillId="5" borderId="7" xfId="0" applyFill="1" applyBorder="1"/>
    <xf numFmtId="0" fontId="4" fillId="5" borderId="8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 wrapText="1"/>
    </xf>
    <xf numFmtId="3" fontId="3" fillId="4" borderId="2" xfId="0" applyNumberFormat="1" applyFont="1" applyFill="1" applyBorder="1"/>
    <xf numFmtId="3" fontId="3" fillId="4" borderId="13" xfId="0" applyNumberFormat="1" applyFont="1" applyFill="1" applyBorder="1"/>
    <xf numFmtId="164" fontId="3" fillId="4" borderId="2" xfId="0" applyNumberFormat="1" applyFont="1" applyFill="1" applyBorder="1"/>
    <xf numFmtId="164" fontId="3" fillId="4" borderId="13" xfId="0" applyNumberFormat="1" applyFont="1" applyFill="1" applyBorder="1"/>
    <xf numFmtId="164" fontId="3" fillId="4" borderId="3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1.28515625" customWidth="1"/>
    <col min="4" max="4" width="14.5703125" customWidth="1"/>
    <col min="5" max="5" width="13.140625" customWidth="1"/>
    <col min="6" max="6" width="14.140625" customWidth="1"/>
    <col min="7" max="7" width="13.140625" customWidth="1"/>
    <col min="8" max="8" width="13.7109375" customWidth="1"/>
    <col min="9" max="9" width="13.5703125" customWidth="1"/>
    <col min="10" max="11" width="14" customWidth="1"/>
    <col min="12" max="13" width="11.5703125" customWidth="1"/>
    <col min="14" max="14" width="13.140625" customWidth="1"/>
    <col min="15" max="15" width="13.28515625" customWidth="1"/>
    <col min="16" max="17" width="13.42578125" customWidth="1"/>
    <col min="18" max="19" width="13.85546875" customWidth="1"/>
  </cols>
  <sheetData>
    <row r="1" spans="1:19" ht="24" thickBot="1" x14ac:dyDescent="0.4">
      <c r="A1" s="30" t="s">
        <v>61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2"/>
    </row>
    <row r="2" spans="1:19" ht="18.75" thickBot="1" x14ac:dyDescent="0.3">
      <c r="A2" s="32" t="s">
        <v>60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</row>
    <row r="3" spans="1:19" ht="18.75" thickBot="1" x14ac:dyDescent="0.3">
      <c r="A3" s="35"/>
      <c r="B3" s="36"/>
      <c r="C3" s="37" t="s">
        <v>62</v>
      </c>
      <c r="D3" s="38"/>
      <c r="E3" s="37" t="s">
        <v>87</v>
      </c>
      <c r="F3" s="38"/>
      <c r="G3" s="39" t="s">
        <v>72</v>
      </c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1"/>
    </row>
    <row r="4" spans="1:19" ht="18" x14ac:dyDescent="0.25">
      <c r="A4" s="42"/>
      <c r="B4" s="42"/>
      <c r="C4" s="43"/>
      <c r="D4" s="43" t="s">
        <v>66</v>
      </c>
      <c r="E4" s="43"/>
      <c r="F4" s="43" t="s">
        <v>66</v>
      </c>
      <c r="G4" s="43"/>
      <c r="H4" s="44"/>
      <c r="I4" s="43"/>
      <c r="J4" s="43"/>
      <c r="K4" s="43"/>
      <c r="L4" s="44" t="s">
        <v>79</v>
      </c>
      <c r="M4" s="43" t="s">
        <v>1</v>
      </c>
      <c r="N4" s="43"/>
      <c r="O4" s="43"/>
      <c r="P4" s="44"/>
      <c r="Q4" s="43"/>
      <c r="R4" s="45"/>
      <c r="S4" s="46"/>
    </row>
    <row r="5" spans="1:19" ht="18" x14ac:dyDescent="0.25">
      <c r="A5" s="47"/>
      <c r="B5" s="47"/>
      <c r="C5" s="48" t="s">
        <v>63</v>
      </c>
      <c r="D5" s="48" t="s">
        <v>2</v>
      </c>
      <c r="E5" s="48" t="s">
        <v>63</v>
      </c>
      <c r="F5" s="48" t="s">
        <v>2</v>
      </c>
      <c r="G5" s="48" t="s">
        <v>0</v>
      </c>
      <c r="H5" s="49"/>
      <c r="I5" s="48"/>
      <c r="J5" s="48"/>
      <c r="K5" s="48"/>
      <c r="L5" s="49" t="s">
        <v>2</v>
      </c>
      <c r="M5" s="48" t="s">
        <v>79</v>
      </c>
      <c r="N5" s="48" t="s">
        <v>83</v>
      </c>
      <c r="O5" s="48" t="s">
        <v>1</v>
      </c>
      <c r="P5" s="49"/>
      <c r="Q5" s="48"/>
      <c r="R5" s="50"/>
      <c r="S5" s="51"/>
    </row>
    <row r="6" spans="1:19" ht="18" x14ac:dyDescent="0.25">
      <c r="A6" s="47"/>
      <c r="B6" s="47"/>
      <c r="C6" s="48" t="s">
        <v>64</v>
      </c>
      <c r="D6" s="48" t="s">
        <v>67</v>
      </c>
      <c r="E6" s="48" t="s">
        <v>64</v>
      </c>
      <c r="F6" s="48" t="s">
        <v>67</v>
      </c>
      <c r="G6" s="48" t="s">
        <v>69</v>
      </c>
      <c r="H6" s="49" t="s">
        <v>73</v>
      </c>
      <c r="I6" s="48" t="s">
        <v>1</v>
      </c>
      <c r="J6" s="48" t="s">
        <v>76</v>
      </c>
      <c r="K6" s="48" t="s">
        <v>1</v>
      </c>
      <c r="L6" s="49" t="s">
        <v>80</v>
      </c>
      <c r="M6" s="48" t="s">
        <v>2</v>
      </c>
      <c r="N6" s="48" t="s">
        <v>84</v>
      </c>
      <c r="O6" s="48" t="s">
        <v>83</v>
      </c>
      <c r="P6" s="49" t="s">
        <v>90</v>
      </c>
      <c r="Q6" s="48" t="s">
        <v>1</v>
      </c>
      <c r="R6" s="50" t="s">
        <v>93</v>
      </c>
      <c r="S6" s="51"/>
    </row>
    <row r="7" spans="1:19" ht="18" x14ac:dyDescent="0.25">
      <c r="A7" s="47"/>
      <c r="B7" s="47"/>
      <c r="C7" s="48" t="s">
        <v>65</v>
      </c>
      <c r="D7" s="48" t="s">
        <v>65</v>
      </c>
      <c r="E7" s="48" t="s">
        <v>65</v>
      </c>
      <c r="F7" s="48" t="s">
        <v>65</v>
      </c>
      <c r="G7" s="48" t="s">
        <v>70</v>
      </c>
      <c r="H7" s="49" t="s">
        <v>74</v>
      </c>
      <c r="I7" s="48" t="s">
        <v>73</v>
      </c>
      <c r="J7" s="48" t="s">
        <v>77</v>
      </c>
      <c r="K7" s="48" t="s">
        <v>76</v>
      </c>
      <c r="L7" s="49" t="s">
        <v>81</v>
      </c>
      <c r="M7" s="48" t="s">
        <v>80</v>
      </c>
      <c r="N7" s="48" t="s">
        <v>85</v>
      </c>
      <c r="O7" s="48" t="s">
        <v>84</v>
      </c>
      <c r="P7" s="49" t="s">
        <v>91</v>
      </c>
      <c r="Q7" s="48" t="s">
        <v>90</v>
      </c>
      <c r="R7" s="50"/>
      <c r="S7" s="51" t="s">
        <v>1</v>
      </c>
    </row>
    <row r="8" spans="1:19" ht="18" x14ac:dyDescent="0.25">
      <c r="A8" s="50" t="s">
        <v>3</v>
      </c>
      <c r="B8" s="50" t="s">
        <v>4</v>
      </c>
      <c r="C8" s="48" t="s">
        <v>5</v>
      </c>
      <c r="D8" s="48" t="s">
        <v>68</v>
      </c>
      <c r="E8" s="48" t="s">
        <v>88</v>
      </c>
      <c r="F8" s="48" t="s">
        <v>89</v>
      </c>
      <c r="G8" s="48" t="s">
        <v>71</v>
      </c>
      <c r="H8" s="49" t="s">
        <v>75</v>
      </c>
      <c r="I8" s="48" t="s">
        <v>74</v>
      </c>
      <c r="J8" s="48" t="s">
        <v>78</v>
      </c>
      <c r="K8" s="48" t="s">
        <v>77</v>
      </c>
      <c r="L8" s="49" t="s">
        <v>82</v>
      </c>
      <c r="M8" s="48" t="s">
        <v>81</v>
      </c>
      <c r="N8" s="48" t="s">
        <v>86</v>
      </c>
      <c r="O8" s="48" t="s">
        <v>85</v>
      </c>
      <c r="P8" s="49" t="s">
        <v>92</v>
      </c>
      <c r="Q8" s="48" t="s">
        <v>91</v>
      </c>
      <c r="R8" s="50" t="s">
        <v>94</v>
      </c>
      <c r="S8" s="51" t="s">
        <v>93</v>
      </c>
    </row>
    <row r="9" spans="1:19" ht="18" x14ac:dyDescent="0.25">
      <c r="A9" s="1" t="s">
        <v>6</v>
      </c>
      <c r="B9" s="1">
        <v>6</v>
      </c>
      <c r="C9" s="3">
        <v>178</v>
      </c>
      <c r="D9" s="4">
        <v>158</v>
      </c>
      <c r="E9" s="4">
        <v>0</v>
      </c>
      <c r="F9" s="4">
        <v>0</v>
      </c>
      <c r="G9" s="4">
        <v>158</v>
      </c>
      <c r="H9" s="4">
        <v>51</v>
      </c>
      <c r="I9" s="5">
        <v>0.32279999999999998</v>
      </c>
      <c r="J9" s="4">
        <v>35</v>
      </c>
      <c r="K9" s="5">
        <v>0.2215</v>
      </c>
      <c r="L9" s="4">
        <v>1</v>
      </c>
      <c r="M9" s="5">
        <v>6.3E-3</v>
      </c>
      <c r="N9" s="4">
        <v>38</v>
      </c>
      <c r="O9" s="5">
        <v>0.24049999999999999</v>
      </c>
      <c r="P9" s="4">
        <v>0</v>
      </c>
      <c r="Q9" s="5">
        <v>0</v>
      </c>
      <c r="R9" s="4">
        <v>33</v>
      </c>
      <c r="S9" s="5">
        <v>0.2089</v>
      </c>
    </row>
    <row r="10" spans="1:19" ht="18" x14ac:dyDescent="0.25">
      <c r="A10" s="1" t="s">
        <v>7</v>
      </c>
      <c r="B10" s="1">
        <v>3</v>
      </c>
      <c r="C10" s="3">
        <v>842</v>
      </c>
      <c r="D10" s="4">
        <v>899</v>
      </c>
      <c r="E10" s="4">
        <v>0</v>
      </c>
      <c r="F10" s="4">
        <v>0</v>
      </c>
      <c r="G10" s="4">
        <v>899</v>
      </c>
      <c r="H10" s="4">
        <v>169</v>
      </c>
      <c r="I10" s="5">
        <v>0.188</v>
      </c>
      <c r="J10" s="4">
        <v>443</v>
      </c>
      <c r="K10" s="5">
        <v>0.49280000000000002</v>
      </c>
      <c r="L10" s="4">
        <v>0</v>
      </c>
      <c r="M10" s="5">
        <v>0</v>
      </c>
      <c r="N10" s="4">
        <v>49</v>
      </c>
      <c r="O10" s="5">
        <v>5.45E-2</v>
      </c>
      <c r="P10" s="4">
        <v>0</v>
      </c>
      <c r="Q10" s="5">
        <v>0</v>
      </c>
      <c r="R10" s="4">
        <v>238</v>
      </c>
      <c r="S10" s="5">
        <v>0.26469999999999999</v>
      </c>
    </row>
    <row r="11" spans="1:19" ht="18" x14ac:dyDescent="0.25">
      <c r="A11" s="1" t="s">
        <v>8</v>
      </c>
      <c r="B11" s="1">
        <v>4</v>
      </c>
      <c r="C11" s="3">
        <v>662</v>
      </c>
      <c r="D11" s="4">
        <v>688</v>
      </c>
      <c r="E11" s="4">
        <v>0</v>
      </c>
      <c r="F11" s="4">
        <v>0</v>
      </c>
      <c r="G11" s="4">
        <v>688</v>
      </c>
      <c r="H11" s="4">
        <v>123</v>
      </c>
      <c r="I11" s="5">
        <v>0.17879999999999999</v>
      </c>
      <c r="J11" s="4">
        <v>329</v>
      </c>
      <c r="K11" s="5">
        <v>0.47820000000000001</v>
      </c>
      <c r="L11" s="4">
        <v>3</v>
      </c>
      <c r="M11" s="5">
        <v>4.4000000000000003E-3</v>
      </c>
      <c r="N11" s="4">
        <v>24</v>
      </c>
      <c r="O11" s="5">
        <v>3.49E-2</v>
      </c>
      <c r="P11" s="4">
        <v>0</v>
      </c>
      <c r="Q11" s="5">
        <v>0</v>
      </c>
      <c r="R11" s="4">
        <v>209</v>
      </c>
      <c r="S11" s="5">
        <v>0.30380000000000001</v>
      </c>
    </row>
    <row r="12" spans="1:19" ht="18" x14ac:dyDescent="0.25">
      <c r="A12" s="1" t="s">
        <v>9</v>
      </c>
      <c r="B12" s="1">
        <v>6</v>
      </c>
      <c r="C12" s="3">
        <v>1635</v>
      </c>
      <c r="D12" s="4">
        <v>1755</v>
      </c>
      <c r="E12" s="4">
        <v>0</v>
      </c>
      <c r="F12" s="4">
        <v>0</v>
      </c>
      <c r="G12" s="4">
        <v>1755</v>
      </c>
      <c r="H12" s="4">
        <v>264</v>
      </c>
      <c r="I12" s="5">
        <v>0.15040000000000001</v>
      </c>
      <c r="J12" s="4">
        <v>591</v>
      </c>
      <c r="K12" s="5">
        <v>0.33679999999999999</v>
      </c>
      <c r="L12" s="4">
        <v>1</v>
      </c>
      <c r="M12" s="5">
        <v>5.9999999999999995E-4</v>
      </c>
      <c r="N12" s="4">
        <v>104</v>
      </c>
      <c r="O12" s="5">
        <v>5.9299999999999999E-2</v>
      </c>
      <c r="P12" s="4">
        <v>0</v>
      </c>
      <c r="Q12" s="5">
        <v>0</v>
      </c>
      <c r="R12" s="4">
        <v>795</v>
      </c>
      <c r="S12" s="5">
        <v>0.45300000000000001</v>
      </c>
    </row>
    <row r="13" spans="1:19" ht="18" x14ac:dyDescent="0.25">
      <c r="A13" s="1" t="s">
        <v>10</v>
      </c>
      <c r="B13" s="1">
        <v>6</v>
      </c>
      <c r="C13" s="3">
        <v>17841</v>
      </c>
      <c r="D13" s="4">
        <v>17446</v>
      </c>
      <c r="E13" s="4">
        <v>0</v>
      </c>
      <c r="F13" s="4">
        <v>4</v>
      </c>
      <c r="G13" s="4">
        <v>17447</v>
      </c>
      <c r="H13" s="4">
        <v>1471</v>
      </c>
      <c r="I13" s="5">
        <v>8.43E-2</v>
      </c>
      <c r="J13" s="4">
        <v>2238</v>
      </c>
      <c r="K13" s="5">
        <v>0.1283</v>
      </c>
      <c r="L13" s="4">
        <v>44</v>
      </c>
      <c r="M13" s="5">
        <v>2.5000000000000001E-3</v>
      </c>
      <c r="N13" s="4">
        <v>981</v>
      </c>
      <c r="O13" s="5">
        <v>5.62E-2</v>
      </c>
      <c r="P13" s="4">
        <v>0</v>
      </c>
      <c r="Q13" s="5">
        <v>0</v>
      </c>
      <c r="R13" s="4">
        <v>12713</v>
      </c>
      <c r="S13" s="5">
        <v>0.72870000000000001</v>
      </c>
    </row>
    <row r="14" spans="1:19" ht="18" x14ac:dyDescent="0.25">
      <c r="A14" s="1" t="s">
        <v>11</v>
      </c>
      <c r="B14" s="1">
        <v>4</v>
      </c>
      <c r="C14" s="3">
        <v>1280</v>
      </c>
      <c r="D14" s="4">
        <v>1347</v>
      </c>
      <c r="E14" s="4">
        <v>0</v>
      </c>
      <c r="F14" s="4">
        <v>0</v>
      </c>
      <c r="G14" s="4">
        <v>1347</v>
      </c>
      <c r="H14" s="4">
        <v>380</v>
      </c>
      <c r="I14" s="5">
        <v>0.28210000000000002</v>
      </c>
      <c r="J14" s="4">
        <v>428</v>
      </c>
      <c r="K14" s="5">
        <v>0.31769999999999998</v>
      </c>
      <c r="L14" s="4">
        <v>9</v>
      </c>
      <c r="M14" s="5">
        <v>6.7000000000000002E-3</v>
      </c>
      <c r="N14" s="4">
        <v>51</v>
      </c>
      <c r="O14" s="5">
        <v>3.7900000000000003E-2</v>
      </c>
      <c r="P14" s="4">
        <v>0</v>
      </c>
      <c r="Q14" s="5">
        <v>0</v>
      </c>
      <c r="R14" s="4">
        <v>479</v>
      </c>
      <c r="S14" s="5">
        <v>0.35560000000000003</v>
      </c>
    </row>
    <row r="15" spans="1:19" ht="18" x14ac:dyDescent="0.25">
      <c r="A15" s="1" t="s">
        <v>12</v>
      </c>
      <c r="B15" s="1">
        <v>1</v>
      </c>
      <c r="C15" s="3">
        <v>1116</v>
      </c>
      <c r="D15" s="4">
        <v>1071</v>
      </c>
      <c r="E15" s="4">
        <v>0</v>
      </c>
      <c r="F15" s="4">
        <v>0</v>
      </c>
      <c r="G15" s="4">
        <v>1069</v>
      </c>
      <c r="H15" s="4">
        <v>198</v>
      </c>
      <c r="I15" s="5">
        <v>0.1852</v>
      </c>
      <c r="J15" s="4">
        <v>579</v>
      </c>
      <c r="K15" s="5">
        <v>0.54159999999999997</v>
      </c>
      <c r="L15" s="4">
        <v>16</v>
      </c>
      <c r="M15" s="5">
        <v>1.4999999999999999E-2</v>
      </c>
      <c r="N15" s="4">
        <v>104</v>
      </c>
      <c r="O15" s="5">
        <v>9.7299999999999998E-2</v>
      </c>
      <c r="P15" s="4">
        <v>0</v>
      </c>
      <c r="Q15" s="5">
        <v>0</v>
      </c>
      <c r="R15" s="4">
        <v>172</v>
      </c>
      <c r="S15" s="5">
        <v>0.16089999999999999</v>
      </c>
    </row>
    <row r="16" spans="1:19" ht="18" x14ac:dyDescent="0.25">
      <c r="A16" s="1" t="s">
        <v>13</v>
      </c>
      <c r="B16" s="1">
        <v>2</v>
      </c>
      <c r="C16" s="3">
        <v>159</v>
      </c>
      <c r="D16" s="4">
        <v>143</v>
      </c>
      <c r="E16" s="4">
        <v>0</v>
      </c>
      <c r="F16" s="4">
        <v>0</v>
      </c>
      <c r="G16" s="4">
        <v>146</v>
      </c>
      <c r="H16" s="4">
        <v>35</v>
      </c>
      <c r="I16" s="5">
        <v>0.2397</v>
      </c>
      <c r="J16" s="4">
        <v>62</v>
      </c>
      <c r="K16" s="5">
        <v>0.42470000000000002</v>
      </c>
      <c r="L16" s="4">
        <v>0</v>
      </c>
      <c r="M16" s="5">
        <v>0</v>
      </c>
      <c r="N16" s="4">
        <v>4</v>
      </c>
      <c r="O16" s="5">
        <v>2.7400000000000001E-2</v>
      </c>
      <c r="P16" s="4">
        <v>0</v>
      </c>
      <c r="Q16" s="5">
        <v>0</v>
      </c>
      <c r="R16" s="4">
        <v>45</v>
      </c>
      <c r="S16" s="5">
        <v>0.30819999999999997</v>
      </c>
    </row>
    <row r="17" spans="1:19" ht="18" x14ac:dyDescent="0.25">
      <c r="A17" s="1" t="s">
        <v>14</v>
      </c>
      <c r="B17" s="1">
        <v>2</v>
      </c>
      <c r="C17" s="3">
        <v>227</v>
      </c>
      <c r="D17" s="4">
        <v>211</v>
      </c>
      <c r="E17" s="4">
        <v>0</v>
      </c>
      <c r="F17" s="4">
        <v>0</v>
      </c>
      <c r="G17" s="4">
        <v>211</v>
      </c>
      <c r="H17" s="4">
        <v>34</v>
      </c>
      <c r="I17" s="5">
        <v>0.16109999999999999</v>
      </c>
      <c r="J17" s="4">
        <v>98</v>
      </c>
      <c r="K17" s="5">
        <v>0.46450000000000002</v>
      </c>
      <c r="L17" s="4">
        <v>0</v>
      </c>
      <c r="M17" s="5">
        <v>0</v>
      </c>
      <c r="N17" s="4">
        <v>7</v>
      </c>
      <c r="O17" s="5">
        <v>3.32E-2</v>
      </c>
      <c r="P17" s="4">
        <v>0</v>
      </c>
      <c r="Q17" s="5">
        <v>0</v>
      </c>
      <c r="R17" s="4">
        <v>72</v>
      </c>
      <c r="S17" s="5">
        <v>0.3412</v>
      </c>
    </row>
    <row r="18" spans="1:19" ht="18" x14ac:dyDescent="0.25">
      <c r="A18" s="1" t="s">
        <v>15</v>
      </c>
      <c r="B18" s="1">
        <v>3</v>
      </c>
      <c r="C18" s="3">
        <v>4284</v>
      </c>
      <c r="D18" s="4">
        <v>4557</v>
      </c>
      <c r="E18" s="4">
        <v>0</v>
      </c>
      <c r="F18" s="4">
        <v>0</v>
      </c>
      <c r="G18" s="4">
        <v>4523</v>
      </c>
      <c r="H18" s="4">
        <v>841</v>
      </c>
      <c r="I18" s="5">
        <v>0.18590000000000001</v>
      </c>
      <c r="J18" s="4">
        <v>1641</v>
      </c>
      <c r="K18" s="5">
        <v>0.36280000000000001</v>
      </c>
      <c r="L18" s="4">
        <v>4</v>
      </c>
      <c r="M18" s="5">
        <v>8.9999999999999998E-4</v>
      </c>
      <c r="N18" s="4">
        <v>1</v>
      </c>
      <c r="O18" s="5">
        <v>2.0000000000000001E-4</v>
      </c>
      <c r="P18" s="4">
        <v>0</v>
      </c>
      <c r="Q18" s="5">
        <v>0</v>
      </c>
      <c r="R18" s="4">
        <v>2036</v>
      </c>
      <c r="S18" s="5">
        <v>0.4501</v>
      </c>
    </row>
    <row r="19" spans="1:19" ht="18" x14ac:dyDescent="0.25">
      <c r="A19" s="1" t="s">
        <v>16</v>
      </c>
      <c r="B19" s="1">
        <v>3</v>
      </c>
      <c r="C19" s="3">
        <v>2535</v>
      </c>
      <c r="D19" s="4">
        <v>2175</v>
      </c>
      <c r="E19" s="4">
        <v>0</v>
      </c>
      <c r="F19" s="4">
        <v>0</v>
      </c>
      <c r="G19" s="4">
        <v>2175</v>
      </c>
      <c r="H19" s="4">
        <v>282</v>
      </c>
      <c r="I19" s="5">
        <v>0.12970000000000001</v>
      </c>
      <c r="J19" s="4">
        <v>1406</v>
      </c>
      <c r="K19" s="5">
        <v>0.64639999999999997</v>
      </c>
      <c r="L19" s="4">
        <v>6</v>
      </c>
      <c r="M19" s="5">
        <v>2.8E-3</v>
      </c>
      <c r="N19" s="4">
        <v>375</v>
      </c>
      <c r="O19" s="5">
        <v>0.1724</v>
      </c>
      <c r="P19" s="4">
        <v>31</v>
      </c>
      <c r="Q19" s="5">
        <v>1.43E-2</v>
      </c>
      <c r="R19" s="4">
        <v>75</v>
      </c>
      <c r="S19" s="5">
        <v>3.4500000000000003E-2</v>
      </c>
    </row>
    <row r="20" spans="1:19" ht="18" x14ac:dyDescent="0.25">
      <c r="A20" s="1" t="s">
        <v>17</v>
      </c>
      <c r="B20" s="1">
        <v>6</v>
      </c>
      <c r="C20" s="3">
        <v>313</v>
      </c>
      <c r="D20" s="4">
        <v>302</v>
      </c>
      <c r="E20" s="4">
        <v>0</v>
      </c>
      <c r="F20" s="4">
        <v>0</v>
      </c>
      <c r="G20" s="4">
        <v>302</v>
      </c>
      <c r="H20" s="4">
        <v>44</v>
      </c>
      <c r="I20" s="5">
        <v>0.1457</v>
      </c>
      <c r="J20" s="4">
        <v>71</v>
      </c>
      <c r="K20" s="5">
        <v>0.2351</v>
      </c>
      <c r="L20" s="4">
        <v>3</v>
      </c>
      <c r="M20" s="5">
        <v>9.9000000000000008E-3</v>
      </c>
      <c r="N20" s="4">
        <v>46</v>
      </c>
      <c r="O20" s="5">
        <v>0.15229999999999999</v>
      </c>
      <c r="P20" s="4">
        <v>0</v>
      </c>
      <c r="Q20" s="5">
        <v>0</v>
      </c>
      <c r="R20" s="4">
        <v>138</v>
      </c>
      <c r="S20" s="5">
        <v>0.45700000000000002</v>
      </c>
    </row>
    <row r="21" spans="1:19" ht="18" x14ac:dyDescent="0.25">
      <c r="A21" s="1" t="s">
        <v>18</v>
      </c>
      <c r="B21" s="1">
        <v>5</v>
      </c>
      <c r="C21" s="3">
        <v>1269</v>
      </c>
      <c r="D21" s="4">
        <v>1390</v>
      </c>
      <c r="E21" s="4">
        <v>0</v>
      </c>
      <c r="F21" s="4">
        <v>0</v>
      </c>
      <c r="G21" s="4">
        <v>1390</v>
      </c>
      <c r="H21" s="4">
        <v>131</v>
      </c>
      <c r="I21" s="5">
        <v>9.4200000000000006E-2</v>
      </c>
      <c r="J21" s="4">
        <v>495</v>
      </c>
      <c r="K21" s="5">
        <v>0.35610000000000003</v>
      </c>
      <c r="L21" s="4">
        <v>5</v>
      </c>
      <c r="M21" s="5">
        <v>3.5999999999999999E-3</v>
      </c>
      <c r="N21" s="4">
        <v>142</v>
      </c>
      <c r="O21" s="5">
        <v>0.1022</v>
      </c>
      <c r="P21" s="4">
        <v>0</v>
      </c>
      <c r="Q21" s="5">
        <v>0</v>
      </c>
      <c r="R21" s="4">
        <v>617</v>
      </c>
      <c r="S21" s="5">
        <v>0.44390000000000002</v>
      </c>
    </row>
    <row r="22" spans="1:19" ht="18" x14ac:dyDescent="0.25">
      <c r="A22" s="1" t="s">
        <v>19</v>
      </c>
      <c r="B22" s="1">
        <v>6</v>
      </c>
      <c r="C22" s="3">
        <v>306</v>
      </c>
      <c r="D22" s="4">
        <v>260</v>
      </c>
      <c r="E22" s="4">
        <v>1</v>
      </c>
      <c r="F22" s="4">
        <v>0</v>
      </c>
      <c r="G22" s="4">
        <v>260</v>
      </c>
      <c r="H22" s="4">
        <v>50</v>
      </c>
      <c r="I22" s="5">
        <v>0.1923</v>
      </c>
      <c r="J22" s="4">
        <v>76</v>
      </c>
      <c r="K22" s="5">
        <v>0.2923</v>
      </c>
      <c r="L22" s="4">
        <v>3</v>
      </c>
      <c r="M22" s="5">
        <v>1.15E-2</v>
      </c>
      <c r="N22" s="4">
        <v>72</v>
      </c>
      <c r="O22" s="5">
        <v>0.27689999999999998</v>
      </c>
      <c r="P22" s="4">
        <v>0</v>
      </c>
      <c r="Q22" s="5">
        <v>0</v>
      </c>
      <c r="R22" s="4">
        <v>59</v>
      </c>
      <c r="S22" s="5">
        <v>0.22689999999999999</v>
      </c>
    </row>
    <row r="23" spans="1:19" ht="18" x14ac:dyDescent="0.25">
      <c r="A23" s="1" t="s">
        <v>20</v>
      </c>
      <c r="B23" s="1">
        <v>5</v>
      </c>
      <c r="C23" s="3">
        <v>3476</v>
      </c>
      <c r="D23" s="4">
        <v>3893</v>
      </c>
      <c r="E23" s="4">
        <v>0</v>
      </c>
      <c r="F23" s="4">
        <v>0</v>
      </c>
      <c r="G23" s="4">
        <v>3893</v>
      </c>
      <c r="H23" s="4">
        <v>804</v>
      </c>
      <c r="I23" s="5">
        <v>0.20649999999999999</v>
      </c>
      <c r="J23" s="4">
        <v>1717</v>
      </c>
      <c r="K23" s="5">
        <v>0.441</v>
      </c>
      <c r="L23" s="4">
        <v>39</v>
      </c>
      <c r="M23" s="5">
        <v>0.01</v>
      </c>
      <c r="N23" s="4">
        <v>673</v>
      </c>
      <c r="O23" s="5">
        <v>0.1729</v>
      </c>
      <c r="P23" s="4">
        <v>0</v>
      </c>
      <c r="Q23" s="5">
        <v>0</v>
      </c>
      <c r="R23" s="4">
        <v>660</v>
      </c>
      <c r="S23" s="5">
        <v>0.16950000000000001</v>
      </c>
    </row>
    <row r="24" spans="1:19" ht="18" x14ac:dyDescent="0.25">
      <c r="A24" s="1" t="s">
        <v>21</v>
      </c>
      <c r="B24" s="1">
        <v>5</v>
      </c>
      <c r="C24" s="3">
        <v>1438</v>
      </c>
      <c r="D24" s="4">
        <v>1062</v>
      </c>
      <c r="E24" s="4">
        <v>0</v>
      </c>
      <c r="F24" s="4">
        <v>0</v>
      </c>
      <c r="G24" s="4">
        <v>1062</v>
      </c>
      <c r="H24" s="4">
        <v>144</v>
      </c>
      <c r="I24" s="5">
        <v>0.1356</v>
      </c>
      <c r="J24" s="4">
        <v>452</v>
      </c>
      <c r="K24" s="5">
        <v>0.42559999999999998</v>
      </c>
      <c r="L24" s="4">
        <v>7</v>
      </c>
      <c r="M24" s="5">
        <v>6.6E-3</v>
      </c>
      <c r="N24" s="4">
        <v>46</v>
      </c>
      <c r="O24" s="5">
        <v>4.3299999999999998E-2</v>
      </c>
      <c r="P24" s="4">
        <v>0</v>
      </c>
      <c r="Q24" s="5">
        <v>0</v>
      </c>
      <c r="R24" s="4">
        <v>413</v>
      </c>
      <c r="S24" s="5">
        <v>0.38890000000000002</v>
      </c>
    </row>
    <row r="25" spans="1:19" ht="18" x14ac:dyDescent="0.25">
      <c r="A25" s="1" t="s">
        <v>22</v>
      </c>
      <c r="B25" s="1">
        <v>5</v>
      </c>
      <c r="C25" s="3">
        <v>658</v>
      </c>
      <c r="D25" s="4">
        <v>705</v>
      </c>
      <c r="E25" s="4">
        <v>0</v>
      </c>
      <c r="F25" s="4">
        <v>0</v>
      </c>
      <c r="G25" s="4">
        <v>705</v>
      </c>
      <c r="H25" s="4">
        <v>137</v>
      </c>
      <c r="I25" s="5">
        <v>0.1943</v>
      </c>
      <c r="J25" s="4">
        <v>309</v>
      </c>
      <c r="K25" s="5">
        <v>0.43830000000000002</v>
      </c>
      <c r="L25" s="4">
        <v>7</v>
      </c>
      <c r="M25" s="5">
        <v>9.9000000000000008E-3</v>
      </c>
      <c r="N25" s="4">
        <v>137</v>
      </c>
      <c r="O25" s="5">
        <v>0.1943</v>
      </c>
      <c r="P25" s="4">
        <v>0</v>
      </c>
      <c r="Q25" s="5">
        <v>0</v>
      </c>
      <c r="R25" s="4">
        <v>115</v>
      </c>
      <c r="S25" s="5">
        <v>0.16309999999999999</v>
      </c>
    </row>
    <row r="26" spans="1:19" ht="18" x14ac:dyDescent="0.25">
      <c r="A26" s="1" t="s">
        <v>23</v>
      </c>
      <c r="B26" s="1">
        <v>3</v>
      </c>
      <c r="C26" s="3">
        <v>1242</v>
      </c>
      <c r="D26" s="4">
        <v>1058</v>
      </c>
      <c r="E26" s="4">
        <v>0</v>
      </c>
      <c r="F26" s="4">
        <v>0</v>
      </c>
      <c r="G26" s="4">
        <v>1058</v>
      </c>
      <c r="H26" s="4">
        <v>108</v>
      </c>
      <c r="I26" s="5">
        <v>0.1021</v>
      </c>
      <c r="J26" s="4">
        <v>491</v>
      </c>
      <c r="K26" s="5">
        <v>0.46410000000000001</v>
      </c>
      <c r="L26" s="4">
        <v>10</v>
      </c>
      <c r="M26" s="5">
        <v>9.4999999999999998E-3</v>
      </c>
      <c r="N26" s="4">
        <v>16</v>
      </c>
      <c r="O26" s="5">
        <v>1.5100000000000001E-2</v>
      </c>
      <c r="P26" s="4">
        <v>0</v>
      </c>
      <c r="Q26" s="5">
        <v>0</v>
      </c>
      <c r="R26" s="4">
        <v>433</v>
      </c>
      <c r="S26" s="5">
        <v>0.4093</v>
      </c>
    </row>
    <row r="27" spans="1:19" ht="18" x14ac:dyDescent="0.25">
      <c r="A27" s="1" t="s">
        <v>24</v>
      </c>
      <c r="B27" s="1">
        <v>4</v>
      </c>
      <c r="C27" s="3">
        <v>1299</v>
      </c>
      <c r="D27" s="4">
        <v>1545</v>
      </c>
      <c r="E27" s="4">
        <v>0</v>
      </c>
      <c r="F27" s="4">
        <v>0</v>
      </c>
      <c r="G27" s="4">
        <v>1545</v>
      </c>
      <c r="H27" s="4">
        <v>182</v>
      </c>
      <c r="I27" s="5">
        <v>0.1178</v>
      </c>
      <c r="J27" s="4">
        <v>584</v>
      </c>
      <c r="K27" s="5">
        <v>0.378</v>
      </c>
      <c r="L27" s="4">
        <v>0</v>
      </c>
      <c r="M27" s="5">
        <v>0</v>
      </c>
      <c r="N27" s="4">
        <v>70</v>
      </c>
      <c r="O27" s="5">
        <v>4.53E-2</v>
      </c>
      <c r="P27" s="4">
        <v>0</v>
      </c>
      <c r="Q27" s="5">
        <v>0</v>
      </c>
      <c r="R27" s="4">
        <v>709</v>
      </c>
      <c r="S27" s="5">
        <v>0.45889999999999997</v>
      </c>
    </row>
    <row r="28" spans="1:19" ht="18" x14ac:dyDescent="0.25">
      <c r="A28" s="1" t="s">
        <v>25</v>
      </c>
      <c r="B28" s="1">
        <v>1</v>
      </c>
      <c r="C28" s="3">
        <v>2195</v>
      </c>
      <c r="D28" s="4">
        <v>1671</v>
      </c>
      <c r="E28" s="4">
        <v>0</v>
      </c>
      <c r="F28" s="4">
        <v>0</v>
      </c>
      <c r="G28" s="4">
        <v>1671</v>
      </c>
      <c r="H28" s="4">
        <v>336</v>
      </c>
      <c r="I28" s="5">
        <v>0.2011</v>
      </c>
      <c r="J28" s="4">
        <v>414</v>
      </c>
      <c r="K28" s="5">
        <v>0.24779999999999999</v>
      </c>
      <c r="L28" s="4">
        <v>2</v>
      </c>
      <c r="M28" s="5">
        <v>1.1999999999999999E-3</v>
      </c>
      <c r="N28" s="4">
        <v>430</v>
      </c>
      <c r="O28" s="5">
        <v>0.25729999999999997</v>
      </c>
      <c r="P28" s="4">
        <v>0</v>
      </c>
      <c r="Q28" s="5">
        <v>0</v>
      </c>
      <c r="R28" s="4">
        <v>489</v>
      </c>
      <c r="S28" s="5">
        <v>0.29260000000000003</v>
      </c>
    </row>
    <row r="29" spans="1:19" ht="18" x14ac:dyDescent="0.25">
      <c r="A29" s="1" t="s">
        <v>26</v>
      </c>
      <c r="B29" s="1">
        <v>2</v>
      </c>
      <c r="C29" s="3">
        <v>1899</v>
      </c>
      <c r="D29" s="4">
        <v>1961</v>
      </c>
      <c r="E29" s="4">
        <v>0</v>
      </c>
      <c r="F29" s="4">
        <v>0</v>
      </c>
      <c r="G29" s="4">
        <v>1931</v>
      </c>
      <c r="H29" s="4">
        <v>395</v>
      </c>
      <c r="I29" s="5">
        <v>0.2046</v>
      </c>
      <c r="J29" s="4">
        <v>880</v>
      </c>
      <c r="K29" s="5">
        <v>0.45569999999999999</v>
      </c>
      <c r="L29" s="4">
        <v>8</v>
      </c>
      <c r="M29" s="5">
        <v>4.1000000000000003E-3</v>
      </c>
      <c r="N29" s="4">
        <v>277</v>
      </c>
      <c r="O29" s="5">
        <v>0.1434</v>
      </c>
      <c r="P29" s="4">
        <v>0</v>
      </c>
      <c r="Q29" s="5">
        <v>0</v>
      </c>
      <c r="R29" s="4">
        <v>371</v>
      </c>
      <c r="S29" s="5">
        <v>0.19209999999999999</v>
      </c>
    </row>
    <row r="30" spans="1:19" ht="18" x14ac:dyDescent="0.25">
      <c r="A30" s="1" t="s">
        <v>27</v>
      </c>
      <c r="B30" s="1">
        <v>1</v>
      </c>
      <c r="C30" s="3">
        <v>419</v>
      </c>
      <c r="D30" s="4">
        <v>324</v>
      </c>
      <c r="E30" s="4">
        <v>0</v>
      </c>
      <c r="F30" s="4">
        <v>0</v>
      </c>
      <c r="G30" s="4">
        <v>324</v>
      </c>
      <c r="H30" s="4">
        <v>37</v>
      </c>
      <c r="I30" s="5">
        <v>0.1142</v>
      </c>
      <c r="J30" s="4">
        <v>64</v>
      </c>
      <c r="K30" s="5">
        <v>0.19750000000000001</v>
      </c>
      <c r="L30" s="4">
        <v>0</v>
      </c>
      <c r="M30" s="5">
        <v>0</v>
      </c>
      <c r="N30" s="4">
        <v>11</v>
      </c>
      <c r="O30" s="5">
        <v>3.4000000000000002E-2</v>
      </c>
      <c r="P30" s="4">
        <v>0</v>
      </c>
      <c r="Q30" s="5">
        <v>0</v>
      </c>
      <c r="R30" s="4">
        <v>212</v>
      </c>
      <c r="S30" s="5">
        <v>0.65429999999999999</v>
      </c>
    </row>
    <row r="31" spans="1:19" ht="18" x14ac:dyDescent="0.25">
      <c r="A31" s="1" t="s">
        <v>28</v>
      </c>
      <c r="B31" s="1">
        <v>5</v>
      </c>
      <c r="C31" s="3">
        <v>2256</v>
      </c>
      <c r="D31" s="4">
        <v>2075</v>
      </c>
      <c r="E31" s="4">
        <v>0</v>
      </c>
      <c r="F31" s="4">
        <v>1</v>
      </c>
      <c r="G31" s="4">
        <v>2076</v>
      </c>
      <c r="H31" s="4">
        <v>294</v>
      </c>
      <c r="I31" s="5">
        <v>0.1416</v>
      </c>
      <c r="J31" s="4">
        <v>461</v>
      </c>
      <c r="K31" s="5">
        <v>0.22209999999999999</v>
      </c>
      <c r="L31" s="4">
        <v>20</v>
      </c>
      <c r="M31" s="5">
        <v>9.5999999999999992E-3</v>
      </c>
      <c r="N31" s="4">
        <v>98</v>
      </c>
      <c r="O31" s="5">
        <v>4.7199999999999999E-2</v>
      </c>
      <c r="P31" s="4">
        <v>0</v>
      </c>
      <c r="Q31" s="5">
        <v>0</v>
      </c>
      <c r="R31" s="4">
        <v>1203</v>
      </c>
      <c r="S31" s="5">
        <v>0.57950000000000002</v>
      </c>
    </row>
    <row r="32" spans="1:19" ht="18" x14ac:dyDescent="0.25">
      <c r="A32" s="1" t="s">
        <v>29</v>
      </c>
      <c r="B32" s="1">
        <v>5</v>
      </c>
      <c r="C32" s="3">
        <v>1548</v>
      </c>
      <c r="D32" s="4">
        <v>1670</v>
      </c>
      <c r="E32" s="4">
        <v>0</v>
      </c>
      <c r="F32" s="4">
        <v>0</v>
      </c>
      <c r="G32" s="4">
        <v>1673</v>
      </c>
      <c r="H32" s="4">
        <v>337</v>
      </c>
      <c r="I32" s="5">
        <v>0.2014</v>
      </c>
      <c r="J32" s="4">
        <v>663</v>
      </c>
      <c r="K32" s="5">
        <v>0.39629999999999999</v>
      </c>
      <c r="L32" s="4">
        <v>30</v>
      </c>
      <c r="M32" s="5">
        <v>1.7899999999999999E-2</v>
      </c>
      <c r="N32" s="4">
        <v>164</v>
      </c>
      <c r="O32" s="5">
        <v>9.8000000000000004E-2</v>
      </c>
      <c r="P32" s="4">
        <v>0</v>
      </c>
      <c r="Q32" s="5">
        <v>0</v>
      </c>
      <c r="R32" s="4">
        <v>479</v>
      </c>
      <c r="S32" s="5">
        <v>0.2863</v>
      </c>
    </row>
    <row r="33" spans="1:19" ht="18" x14ac:dyDescent="0.25">
      <c r="A33" s="1" t="s">
        <v>30</v>
      </c>
      <c r="B33" s="1">
        <v>5</v>
      </c>
      <c r="C33" s="3">
        <v>1848</v>
      </c>
      <c r="D33" s="4">
        <v>2187</v>
      </c>
      <c r="E33" s="4">
        <v>0</v>
      </c>
      <c r="F33" s="4">
        <v>0</v>
      </c>
      <c r="G33" s="4">
        <v>2187</v>
      </c>
      <c r="H33" s="4">
        <v>388</v>
      </c>
      <c r="I33" s="5">
        <v>0.1774</v>
      </c>
      <c r="J33" s="4">
        <v>817</v>
      </c>
      <c r="K33" s="5">
        <v>0.37359999999999999</v>
      </c>
      <c r="L33" s="4">
        <v>12</v>
      </c>
      <c r="M33" s="5">
        <v>5.4999999999999997E-3</v>
      </c>
      <c r="N33" s="4">
        <v>453</v>
      </c>
      <c r="O33" s="5">
        <v>0.20710000000000001</v>
      </c>
      <c r="P33" s="4">
        <v>0</v>
      </c>
      <c r="Q33" s="5">
        <v>0</v>
      </c>
      <c r="R33" s="4">
        <v>517</v>
      </c>
      <c r="S33" s="5">
        <v>0.2364</v>
      </c>
    </row>
    <row r="34" spans="1:19" ht="18" x14ac:dyDescent="0.25">
      <c r="A34" s="1" t="s">
        <v>31</v>
      </c>
      <c r="B34" s="1">
        <v>3</v>
      </c>
      <c r="C34" s="3">
        <v>1152</v>
      </c>
      <c r="D34" s="4">
        <v>1139</v>
      </c>
      <c r="E34" s="4">
        <v>0</v>
      </c>
      <c r="F34" s="4">
        <v>0</v>
      </c>
      <c r="G34" s="4">
        <v>1139</v>
      </c>
      <c r="H34" s="4">
        <v>157</v>
      </c>
      <c r="I34" s="5">
        <v>0.13780000000000001</v>
      </c>
      <c r="J34" s="4">
        <v>353</v>
      </c>
      <c r="K34" s="5">
        <v>0.30990000000000001</v>
      </c>
      <c r="L34" s="4">
        <v>6</v>
      </c>
      <c r="M34" s="5">
        <v>5.3E-3</v>
      </c>
      <c r="N34" s="4">
        <v>137</v>
      </c>
      <c r="O34" s="5">
        <v>0.1203</v>
      </c>
      <c r="P34" s="4">
        <v>0</v>
      </c>
      <c r="Q34" s="5">
        <v>0</v>
      </c>
      <c r="R34" s="4">
        <v>486</v>
      </c>
      <c r="S34" s="5">
        <v>0.42670000000000002</v>
      </c>
    </row>
    <row r="35" spans="1:19" ht="18" x14ac:dyDescent="0.25">
      <c r="A35" s="1" t="s">
        <v>32</v>
      </c>
      <c r="B35" s="1">
        <v>4</v>
      </c>
      <c r="C35" s="3">
        <v>115</v>
      </c>
      <c r="D35" s="4">
        <v>109</v>
      </c>
      <c r="E35" s="4">
        <v>0</v>
      </c>
      <c r="F35" s="4">
        <v>0</v>
      </c>
      <c r="G35" s="4">
        <v>109</v>
      </c>
      <c r="H35" s="4">
        <v>35</v>
      </c>
      <c r="I35" s="5">
        <v>0.3211</v>
      </c>
      <c r="J35" s="4">
        <v>21</v>
      </c>
      <c r="K35" s="5">
        <v>0.19270000000000001</v>
      </c>
      <c r="L35" s="4">
        <v>0</v>
      </c>
      <c r="M35" s="5">
        <v>0</v>
      </c>
      <c r="N35" s="4">
        <v>19</v>
      </c>
      <c r="O35" s="5">
        <v>0.17430000000000001</v>
      </c>
      <c r="P35" s="4">
        <v>0</v>
      </c>
      <c r="Q35" s="5">
        <v>0</v>
      </c>
      <c r="R35" s="4">
        <v>34</v>
      </c>
      <c r="S35" s="5">
        <v>0.31190000000000001</v>
      </c>
    </row>
    <row r="36" spans="1:19" ht="18" x14ac:dyDescent="0.25">
      <c r="A36" s="1" t="s">
        <v>33</v>
      </c>
      <c r="B36" s="1">
        <v>3</v>
      </c>
      <c r="C36" s="3">
        <v>1238</v>
      </c>
      <c r="D36" s="4">
        <v>1147</v>
      </c>
      <c r="E36" s="4">
        <v>0</v>
      </c>
      <c r="F36" s="4">
        <v>0</v>
      </c>
      <c r="G36" s="4">
        <v>1147</v>
      </c>
      <c r="H36" s="4">
        <v>165</v>
      </c>
      <c r="I36" s="5">
        <v>0.1439</v>
      </c>
      <c r="J36" s="4">
        <v>552</v>
      </c>
      <c r="K36" s="5">
        <v>0.48130000000000001</v>
      </c>
      <c r="L36" s="4">
        <v>4</v>
      </c>
      <c r="M36" s="5">
        <v>3.5000000000000001E-3</v>
      </c>
      <c r="N36" s="4">
        <v>139</v>
      </c>
      <c r="O36" s="5">
        <v>0.1212</v>
      </c>
      <c r="P36" s="4">
        <v>0</v>
      </c>
      <c r="Q36" s="5">
        <v>0</v>
      </c>
      <c r="R36" s="4">
        <v>287</v>
      </c>
      <c r="S36" s="5">
        <v>0.25019999999999998</v>
      </c>
    </row>
    <row r="37" spans="1:19" ht="18" x14ac:dyDescent="0.25">
      <c r="A37" s="1" t="s">
        <v>34</v>
      </c>
      <c r="B37" s="1">
        <v>4</v>
      </c>
      <c r="C37" s="3">
        <v>214</v>
      </c>
      <c r="D37" s="4">
        <v>256</v>
      </c>
      <c r="E37" s="4">
        <v>0</v>
      </c>
      <c r="F37" s="4">
        <v>0</v>
      </c>
      <c r="G37" s="4">
        <v>256</v>
      </c>
      <c r="H37" s="4">
        <v>61</v>
      </c>
      <c r="I37" s="5">
        <v>0.23830000000000001</v>
      </c>
      <c r="J37" s="4">
        <v>55</v>
      </c>
      <c r="K37" s="5">
        <v>0.21479999999999999</v>
      </c>
      <c r="L37" s="4">
        <v>0</v>
      </c>
      <c r="M37" s="5">
        <v>0</v>
      </c>
      <c r="N37" s="4">
        <v>38</v>
      </c>
      <c r="O37" s="5">
        <v>0.1484</v>
      </c>
      <c r="P37" s="4">
        <v>0</v>
      </c>
      <c r="Q37" s="5">
        <v>0</v>
      </c>
      <c r="R37" s="4">
        <v>102</v>
      </c>
      <c r="S37" s="5">
        <v>0.39839999999999998</v>
      </c>
    </row>
    <row r="38" spans="1:19" ht="18" x14ac:dyDescent="0.25">
      <c r="A38" s="1" t="s">
        <v>35</v>
      </c>
      <c r="B38" s="1">
        <v>5</v>
      </c>
      <c r="C38" s="3">
        <v>379</v>
      </c>
      <c r="D38" s="4">
        <v>314</v>
      </c>
      <c r="E38" s="4">
        <v>0</v>
      </c>
      <c r="F38" s="4">
        <v>0</v>
      </c>
      <c r="G38" s="4">
        <v>312</v>
      </c>
      <c r="H38" s="4">
        <v>70</v>
      </c>
      <c r="I38" s="5">
        <v>0.22439999999999999</v>
      </c>
      <c r="J38" s="4">
        <v>133</v>
      </c>
      <c r="K38" s="5">
        <v>0.42630000000000001</v>
      </c>
      <c r="L38" s="4">
        <v>0</v>
      </c>
      <c r="M38" s="5">
        <v>0</v>
      </c>
      <c r="N38" s="4">
        <v>17</v>
      </c>
      <c r="O38" s="5">
        <v>5.45E-2</v>
      </c>
      <c r="P38" s="4">
        <v>0</v>
      </c>
      <c r="Q38" s="5">
        <v>0</v>
      </c>
      <c r="R38" s="4">
        <v>92</v>
      </c>
      <c r="S38" s="5">
        <v>0.2949</v>
      </c>
    </row>
    <row r="39" spans="1:19" ht="18" x14ac:dyDescent="0.25">
      <c r="A39" s="1" t="s">
        <v>36</v>
      </c>
      <c r="B39" s="1">
        <v>1</v>
      </c>
      <c r="C39" s="3">
        <v>227</v>
      </c>
      <c r="D39" s="4">
        <v>239</v>
      </c>
      <c r="E39" s="4">
        <v>0</v>
      </c>
      <c r="F39" s="4">
        <v>0</v>
      </c>
      <c r="G39" s="4">
        <v>239</v>
      </c>
      <c r="H39" s="4">
        <v>46</v>
      </c>
      <c r="I39" s="5">
        <v>0.1925</v>
      </c>
      <c r="J39" s="4">
        <v>73</v>
      </c>
      <c r="K39" s="5">
        <v>0.3054</v>
      </c>
      <c r="L39" s="4">
        <v>3</v>
      </c>
      <c r="M39" s="5">
        <v>1.26E-2</v>
      </c>
      <c r="N39" s="4">
        <v>27</v>
      </c>
      <c r="O39" s="5">
        <v>0.113</v>
      </c>
      <c r="P39" s="4">
        <v>0</v>
      </c>
      <c r="Q39" s="5">
        <v>0</v>
      </c>
      <c r="R39" s="4">
        <v>90</v>
      </c>
      <c r="S39" s="5">
        <v>0.37659999999999999</v>
      </c>
    </row>
    <row r="40" spans="1:19" ht="18" x14ac:dyDescent="0.25">
      <c r="A40" s="1" t="s">
        <v>37</v>
      </c>
      <c r="B40" s="1">
        <v>1</v>
      </c>
      <c r="C40" s="3">
        <v>2909</v>
      </c>
      <c r="D40" s="4">
        <v>3154</v>
      </c>
      <c r="E40" s="4">
        <v>0</v>
      </c>
      <c r="F40" s="4">
        <v>0</v>
      </c>
      <c r="G40" s="4">
        <v>3145</v>
      </c>
      <c r="H40" s="4">
        <v>1024</v>
      </c>
      <c r="I40" s="5">
        <v>0.3256</v>
      </c>
      <c r="J40" s="4">
        <v>1004</v>
      </c>
      <c r="K40" s="5">
        <v>0.31919999999999998</v>
      </c>
      <c r="L40" s="4">
        <v>85</v>
      </c>
      <c r="M40" s="5">
        <v>2.7E-2</v>
      </c>
      <c r="N40" s="4">
        <v>97</v>
      </c>
      <c r="O40" s="5">
        <v>3.0800000000000001E-2</v>
      </c>
      <c r="P40" s="4">
        <v>0</v>
      </c>
      <c r="Q40" s="5">
        <v>0</v>
      </c>
      <c r="R40" s="4">
        <v>935</v>
      </c>
      <c r="S40" s="5">
        <v>0.29730000000000001</v>
      </c>
    </row>
    <row r="41" spans="1:19" ht="18" x14ac:dyDescent="0.25">
      <c r="A41" s="1" t="s">
        <v>38</v>
      </c>
      <c r="B41" s="1">
        <v>4</v>
      </c>
      <c r="C41" s="3">
        <v>620</v>
      </c>
      <c r="D41" s="4">
        <v>627</v>
      </c>
      <c r="E41" s="4">
        <v>0</v>
      </c>
      <c r="F41" s="4">
        <v>0</v>
      </c>
      <c r="G41" s="4">
        <v>627</v>
      </c>
      <c r="H41" s="4">
        <v>112</v>
      </c>
      <c r="I41" s="5">
        <v>0.17860000000000001</v>
      </c>
      <c r="J41" s="4">
        <v>351</v>
      </c>
      <c r="K41" s="5">
        <v>0.55979999999999996</v>
      </c>
      <c r="L41" s="4">
        <v>3</v>
      </c>
      <c r="M41" s="5">
        <v>4.7999999999999996E-3</v>
      </c>
      <c r="N41" s="4">
        <v>14</v>
      </c>
      <c r="O41" s="5">
        <v>2.23E-2</v>
      </c>
      <c r="P41" s="4">
        <v>0</v>
      </c>
      <c r="Q41" s="5">
        <v>0</v>
      </c>
      <c r="R41" s="4">
        <v>147</v>
      </c>
      <c r="S41" s="5">
        <v>0.2344</v>
      </c>
    </row>
    <row r="42" spans="1:19" ht="18" x14ac:dyDescent="0.25">
      <c r="A42" s="1" t="s">
        <v>39</v>
      </c>
      <c r="B42" s="1">
        <v>6</v>
      </c>
      <c r="C42" s="3">
        <v>567</v>
      </c>
      <c r="D42" s="4">
        <v>693</v>
      </c>
      <c r="E42" s="4">
        <v>0</v>
      </c>
      <c r="F42" s="4">
        <v>0</v>
      </c>
      <c r="G42" s="4">
        <v>693</v>
      </c>
      <c r="H42" s="4">
        <v>136</v>
      </c>
      <c r="I42" s="5">
        <v>0.19620000000000001</v>
      </c>
      <c r="J42" s="4">
        <v>353</v>
      </c>
      <c r="K42" s="5">
        <v>0.50939999999999996</v>
      </c>
      <c r="L42" s="4">
        <v>4</v>
      </c>
      <c r="M42" s="5">
        <v>5.7999999999999996E-3</v>
      </c>
      <c r="N42" s="4">
        <v>77</v>
      </c>
      <c r="O42" s="5">
        <v>0.1111</v>
      </c>
      <c r="P42" s="4">
        <v>0</v>
      </c>
      <c r="Q42" s="5">
        <v>0</v>
      </c>
      <c r="R42" s="4">
        <v>123</v>
      </c>
      <c r="S42" s="5">
        <v>0.17749999999999999</v>
      </c>
    </row>
    <row r="43" spans="1:19" ht="18" x14ac:dyDescent="0.25">
      <c r="A43" s="1" t="s">
        <v>40</v>
      </c>
      <c r="B43" s="1">
        <v>1</v>
      </c>
      <c r="C43" s="3">
        <v>3956</v>
      </c>
      <c r="D43" s="4">
        <v>3512</v>
      </c>
      <c r="E43" s="4">
        <v>0</v>
      </c>
      <c r="F43" s="4">
        <v>0</v>
      </c>
      <c r="G43" s="4">
        <v>3512</v>
      </c>
      <c r="H43" s="4">
        <v>556</v>
      </c>
      <c r="I43" s="5">
        <v>0.1583</v>
      </c>
      <c r="J43" s="4">
        <v>775</v>
      </c>
      <c r="K43" s="5">
        <v>0.22070000000000001</v>
      </c>
      <c r="L43" s="4">
        <v>30</v>
      </c>
      <c r="M43" s="5">
        <v>8.5000000000000006E-3</v>
      </c>
      <c r="N43" s="4">
        <v>126</v>
      </c>
      <c r="O43" s="5">
        <v>3.5900000000000001E-2</v>
      </c>
      <c r="P43" s="4">
        <v>1</v>
      </c>
      <c r="Q43" s="5">
        <v>2.9999999999999997E-4</v>
      </c>
      <c r="R43" s="4">
        <v>2024</v>
      </c>
      <c r="S43" s="5">
        <v>0.57630000000000003</v>
      </c>
    </row>
    <row r="44" spans="1:19" ht="18" x14ac:dyDescent="0.25">
      <c r="A44" s="1" t="s">
        <v>41</v>
      </c>
      <c r="B44" s="1">
        <v>5</v>
      </c>
      <c r="C44" s="3">
        <v>1538</v>
      </c>
      <c r="D44" s="4">
        <v>1515</v>
      </c>
      <c r="E44" s="4">
        <v>0</v>
      </c>
      <c r="F44" s="4">
        <v>0</v>
      </c>
      <c r="G44" s="4">
        <v>1515</v>
      </c>
      <c r="H44" s="4">
        <v>126</v>
      </c>
      <c r="I44" s="5">
        <v>8.3199999999999996E-2</v>
      </c>
      <c r="J44" s="4">
        <v>508</v>
      </c>
      <c r="K44" s="5">
        <v>0.33529999999999999</v>
      </c>
      <c r="L44" s="4">
        <v>11</v>
      </c>
      <c r="M44" s="5">
        <v>7.3000000000000001E-3</v>
      </c>
      <c r="N44" s="4">
        <v>282</v>
      </c>
      <c r="O44" s="5">
        <v>0.18609999999999999</v>
      </c>
      <c r="P44" s="4">
        <v>0</v>
      </c>
      <c r="Q44" s="5">
        <v>0</v>
      </c>
      <c r="R44" s="4">
        <v>588</v>
      </c>
      <c r="S44" s="5">
        <v>0.3881</v>
      </c>
    </row>
    <row r="45" spans="1:19" ht="18" x14ac:dyDescent="0.25">
      <c r="A45" s="1" t="s">
        <v>42</v>
      </c>
      <c r="B45" s="1">
        <v>4</v>
      </c>
      <c r="C45" s="3">
        <v>695</v>
      </c>
      <c r="D45" s="4">
        <v>842</v>
      </c>
      <c r="E45" s="4">
        <v>0</v>
      </c>
      <c r="F45" s="4">
        <v>0</v>
      </c>
      <c r="G45" s="4">
        <v>840</v>
      </c>
      <c r="H45" s="4">
        <v>174</v>
      </c>
      <c r="I45" s="5">
        <v>0.20710000000000001</v>
      </c>
      <c r="J45" s="4">
        <v>524</v>
      </c>
      <c r="K45" s="5">
        <v>0.62380000000000002</v>
      </c>
      <c r="L45" s="4">
        <v>13</v>
      </c>
      <c r="M45" s="5">
        <v>1.55E-2</v>
      </c>
      <c r="N45" s="4">
        <v>27</v>
      </c>
      <c r="O45" s="5">
        <v>3.2099999999999997E-2</v>
      </c>
      <c r="P45" s="4">
        <v>0</v>
      </c>
      <c r="Q45" s="5">
        <v>0</v>
      </c>
      <c r="R45" s="4">
        <v>102</v>
      </c>
      <c r="S45" s="5">
        <v>0.12139999999999999</v>
      </c>
    </row>
    <row r="46" spans="1:19" ht="18" x14ac:dyDescent="0.25">
      <c r="A46" s="1" t="s">
        <v>43</v>
      </c>
      <c r="B46" s="1">
        <v>6</v>
      </c>
      <c r="C46" s="3">
        <v>1279</v>
      </c>
      <c r="D46" s="4">
        <v>1141</v>
      </c>
      <c r="E46" s="4">
        <v>0</v>
      </c>
      <c r="F46" s="4">
        <v>0</v>
      </c>
      <c r="G46" s="4">
        <v>1141</v>
      </c>
      <c r="H46" s="4">
        <v>282</v>
      </c>
      <c r="I46" s="5">
        <v>0.2472</v>
      </c>
      <c r="J46" s="4">
        <v>447</v>
      </c>
      <c r="K46" s="5">
        <v>0.39179999999999998</v>
      </c>
      <c r="L46" s="4">
        <v>4</v>
      </c>
      <c r="M46" s="5">
        <v>3.5000000000000001E-3</v>
      </c>
      <c r="N46" s="4">
        <v>258</v>
      </c>
      <c r="O46" s="5">
        <v>0.2261</v>
      </c>
      <c r="P46" s="4">
        <v>0</v>
      </c>
      <c r="Q46" s="5">
        <v>0</v>
      </c>
      <c r="R46" s="4">
        <v>150</v>
      </c>
      <c r="S46" s="5">
        <v>0.13150000000000001</v>
      </c>
    </row>
    <row r="47" spans="1:19" ht="18" x14ac:dyDescent="0.25">
      <c r="A47" s="1" t="s">
        <v>44</v>
      </c>
      <c r="B47" s="1">
        <v>2</v>
      </c>
      <c r="C47" s="3">
        <v>6606</v>
      </c>
      <c r="D47" s="4">
        <v>6620</v>
      </c>
      <c r="E47" s="4">
        <v>0</v>
      </c>
      <c r="F47" s="4">
        <v>0</v>
      </c>
      <c r="G47" s="4">
        <v>6620</v>
      </c>
      <c r="H47" s="4">
        <v>928</v>
      </c>
      <c r="I47" s="5">
        <v>0.14019999999999999</v>
      </c>
      <c r="J47" s="4">
        <v>1644</v>
      </c>
      <c r="K47" s="5">
        <v>0.24829999999999999</v>
      </c>
      <c r="L47" s="4">
        <v>15</v>
      </c>
      <c r="M47" s="5">
        <v>2.3E-3</v>
      </c>
      <c r="N47" s="4">
        <v>328</v>
      </c>
      <c r="O47" s="5">
        <v>4.9500000000000002E-2</v>
      </c>
      <c r="P47" s="4">
        <v>0</v>
      </c>
      <c r="Q47" s="5">
        <v>0</v>
      </c>
      <c r="R47" s="4">
        <v>3705</v>
      </c>
      <c r="S47" s="5">
        <v>0.55969999999999998</v>
      </c>
    </row>
    <row r="48" spans="1:19" ht="18" x14ac:dyDescent="0.25">
      <c r="A48" s="1" t="s">
        <v>45</v>
      </c>
      <c r="B48" s="1">
        <v>1</v>
      </c>
      <c r="C48" s="3">
        <v>297</v>
      </c>
      <c r="D48" s="4">
        <v>246</v>
      </c>
      <c r="E48" s="4">
        <v>0</v>
      </c>
      <c r="F48" s="4">
        <v>0</v>
      </c>
      <c r="G48" s="4">
        <v>246</v>
      </c>
      <c r="H48" s="4">
        <v>134</v>
      </c>
      <c r="I48" s="5">
        <v>0.54469999999999996</v>
      </c>
      <c r="J48" s="4">
        <v>89</v>
      </c>
      <c r="K48" s="5">
        <v>0.36180000000000001</v>
      </c>
      <c r="L48" s="4">
        <v>1</v>
      </c>
      <c r="M48" s="5">
        <v>4.1000000000000003E-3</v>
      </c>
      <c r="N48" s="4">
        <v>5</v>
      </c>
      <c r="O48" s="5">
        <v>2.0299999999999999E-2</v>
      </c>
      <c r="P48" s="4">
        <v>0</v>
      </c>
      <c r="Q48" s="5">
        <v>0</v>
      </c>
      <c r="R48" s="4">
        <v>17</v>
      </c>
      <c r="S48" s="5">
        <v>6.9099999999999995E-2</v>
      </c>
    </row>
    <row r="49" spans="1:19" ht="18" x14ac:dyDescent="0.25">
      <c r="A49" s="1" t="s">
        <v>46</v>
      </c>
      <c r="B49" s="1">
        <v>1</v>
      </c>
      <c r="C49" s="3">
        <v>350</v>
      </c>
      <c r="D49" s="4">
        <v>385</v>
      </c>
      <c r="E49" s="4">
        <v>0</v>
      </c>
      <c r="F49" s="4">
        <v>0</v>
      </c>
      <c r="G49" s="4">
        <v>385</v>
      </c>
      <c r="H49" s="4">
        <v>120</v>
      </c>
      <c r="I49" s="5">
        <v>0.31169999999999998</v>
      </c>
      <c r="J49" s="4">
        <v>125</v>
      </c>
      <c r="K49" s="5">
        <v>0.32469999999999999</v>
      </c>
      <c r="L49" s="4">
        <v>4</v>
      </c>
      <c r="M49" s="5">
        <v>1.04E-2</v>
      </c>
      <c r="N49" s="4">
        <v>23</v>
      </c>
      <c r="O49" s="5">
        <v>5.9700000000000003E-2</v>
      </c>
      <c r="P49" s="4">
        <v>0</v>
      </c>
      <c r="Q49" s="5">
        <v>0</v>
      </c>
      <c r="R49" s="4">
        <v>113</v>
      </c>
      <c r="S49" s="5">
        <v>0.29349999999999998</v>
      </c>
    </row>
    <row r="50" spans="1:19" ht="18" x14ac:dyDescent="0.25">
      <c r="A50" s="1" t="s">
        <v>47</v>
      </c>
      <c r="B50" s="1">
        <v>3</v>
      </c>
      <c r="C50" s="3">
        <v>1823</v>
      </c>
      <c r="D50" s="4">
        <v>2435</v>
      </c>
      <c r="E50" s="4">
        <v>0</v>
      </c>
      <c r="F50" s="4">
        <v>0</v>
      </c>
      <c r="G50" s="4">
        <v>2435</v>
      </c>
      <c r="H50" s="4">
        <v>177</v>
      </c>
      <c r="I50" s="5">
        <v>7.2700000000000001E-2</v>
      </c>
      <c r="J50" s="4">
        <v>658</v>
      </c>
      <c r="K50" s="5">
        <v>0.2702</v>
      </c>
      <c r="L50" s="4">
        <v>4</v>
      </c>
      <c r="M50" s="5">
        <v>1.6000000000000001E-3</v>
      </c>
      <c r="N50" s="4">
        <v>661</v>
      </c>
      <c r="O50" s="5">
        <v>0.27150000000000002</v>
      </c>
      <c r="P50" s="4">
        <v>3</v>
      </c>
      <c r="Q50" s="5">
        <v>1.1999999999999999E-3</v>
      </c>
      <c r="R50" s="4">
        <v>932</v>
      </c>
      <c r="S50" s="5">
        <v>0.38279999999999997</v>
      </c>
    </row>
    <row r="51" spans="1:19" ht="18" x14ac:dyDescent="0.25">
      <c r="A51" s="1" t="s">
        <v>48</v>
      </c>
      <c r="B51" s="1">
        <v>4</v>
      </c>
      <c r="C51" s="3">
        <v>47</v>
      </c>
      <c r="D51" s="4">
        <v>58</v>
      </c>
      <c r="E51" s="4">
        <v>0</v>
      </c>
      <c r="F51" s="4">
        <v>0</v>
      </c>
      <c r="G51" s="4">
        <v>58</v>
      </c>
      <c r="H51" s="4">
        <v>12</v>
      </c>
      <c r="I51" s="5">
        <v>0.2069</v>
      </c>
      <c r="J51" s="4">
        <v>21</v>
      </c>
      <c r="K51" s="5">
        <v>0.36209999999999998</v>
      </c>
      <c r="L51" s="4">
        <v>3</v>
      </c>
      <c r="M51" s="5">
        <v>5.1700000000000003E-2</v>
      </c>
      <c r="N51" s="4">
        <v>0</v>
      </c>
      <c r="O51" s="5">
        <v>0</v>
      </c>
      <c r="P51" s="4">
        <v>0</v>
      </c>
      <c r="Q51" s="5">
        <v>0</v>
      </c>
      <c r="R51" s="4">
        <v>22</v>
      </c>
      <c r="S51" s="5">
        <v>0.37930000000000003</v>
      </c>
    </row>
    <row r="52" spans="1:19" ht="18" x14ac:dyDescent="0.25">
      <c r="A52" s="1" t="s">
        <v>49</v>
      </c>
      <c r="B52" s="1">
        <v>3</v>
      </c>
      <c r="C52" s="3">
        <v>1856</v>
      </c>
      <c r="D52" s="4">
        <v>1835</v>
      </c>
      <c r="E52" s="4">
        <v>0</v>
      </c>
      <c r="F52" s="4">
        <v>0</v>
      </c>
      <c r="G52" s="4">
        <v>1835</v>
      </c>
      <c r="H52" s="4">
        <v>224</v>
      </c>
      <c r="I52" s="5">
        <v>0.1221</v>
      </c>
      <c r="J52" s="4">
        <v>649</v>
      </c>
      <c r="K52" s="5">
        <v>0.35370000000000001</v>
      </c>
      <c r="L52" s="4">
        <v>6</v>
      </c>
      <c r="M52" s="5">
        <v>3.3E-3</v>
      </c>
      <c r="N52" s="4">
        <v>391</v>
      </c>
      <c r="O52" s="5">
        <v>0.21310000000000001</v>
      </c>
      <c r="P52" s="4">
        <v>0</v>
      </c>
      <c r="Q52" s="5">
        <v>0</v>
      </c>
      <c r="R52" s="4">
        <v>565</v>
      </c>
      <c r="S52" s="5">
        <v>0.30790000000000001</v>
      </c>
    </row>
    <row r="53" spans="1:19" ht="18" x14ac:dyDescent="0.25">
      <c r="A53" s="1" t="s">
        <v>50</v>
      </c>
      <c r="B53" s="1">
        <v>4</v>
      </c>
      <c r="C53" s="3">
        <v>8381</v>
      </c>
      <c r="D53" s="4">
        <v>9475</v>
      </c>
      <c r="E53" s="4">
        <v>0</v>
      </c>
      <c r="F53" s="4">
        <v>0</v>
      </c>
      <c r="G53" s="4">
        <v>9475</v>
      </c>
      <c r="H53" s="4">
        <v>2068</v>
      </c>
      <c r="I53" s="5">
        <v>0.21829999999999999</v>
      </c>
      <c r="J53" s="4">
        <v>3789</v>
      </c>
      <c r="K53" s="5">
        <v>0.39989999999999998</v>
      </c>
      <c r="L53" s="4">
        <v>24</v>
      </c>
      <c r="M53" s="5">
        <v>2.5000000000000001E-3</v>
      </c>
      <c r="N53" s="4">
        <v>626</v>
      </c>
      <c r="O53" s="5">
        <v>6.6100000000000006E-2</v>
      </c>
      <c r="P53" s="4">
        <v>0</v>
      </c>
      <c r="Q53" s="5">
        <v>0</v>
      </c>
      <c r="R53" s="4">
        <v>2968</v>
      </c>
      <c r="S53" s="5">
        <v>0.31319999999999998</v>
      </c>
    </row>
    <row r="54" spans="1:19" ht="18" x14ac:dyDescent="0.25">
      <c r="A54" s="1" t="s">
        <v>51</v>
      </c>
      <c r="B54" s="1">
        <v>4</v>
      </c>
      <c r="C54" s="3">
        <v>599</v>
      </c>
      <c r="D54" s="4">
        <v>649</v>
      </c>
      <c r="E54" s="4">
        <v>0</v>
      </c>
      <c r="F54" s="4">
        <v>0</v>
      </c>
      <c r="G54" s="4">
        <v>649</v>
      </c>
      <c r="H54" s="4">
        <v>114</v>
      </c>
      <c r="I54" s="5">
        <v>0.1757</v>
      </c>
      <c r="J54" s="4">
        <v>244</v>
      </c>
      <c r="K54" s="5">
        <v>0.376</v>
      </c>
      <c r="L54" s="4">
        <v>3</v>
      </c>
      <c r="M54" s="5">
        <v>4.5999999999999999E-3</v>
      </c>
      <c r="N54" s="4">
        <v>65</v>
      </c>
      <c r="O54" s="5">
        <v>0.1002</v>
      </c>
      <c r="P54" s="4">
        <v>0</v>
      </c>
      <c r="Q54" s="5">
        <v>0</v>
      </c>
      <c r="R54" s="4">
        <v>223</v>
      </c>
      <c r="S54" s="5">
        <v>0.34360000000000002</v>
      </c>
    </row>
    <row r="55" spans="1:19" ht="18" x14ac:dyDescent="0.25">
      <c r="A55" s="1" t="s">
        <v>52</v>
      </c>
      <c r="B55" s="1">
        <v>2</v>
      </c>
      <c r="C55" s="3">
        <v>1144</v>
      </c>
      <c r="D55" s="4">
        <v>1275</v>
      </c>
      <c r="E55" s="4">
        <v>0</v>
      </c>
      <c r="F55" s="4">
        <v>0</v>
      </c>
      <c r="G55" s="4">
        <v>1275</v>
      </c>
      <c r="H55" s="4">
        <v>248</v>
      </c>
      <c r="I55" s="5">
        <v>0.19450000000000001</v>
      </c>
      <c r="J55" s="4">
        <v>605</v>
      </c>
      <c r="K55" s="5">
        <v>0.47449999999999998</v>
      </c>
      <c r="L55" s="4">
        <v>7</v>
      </c>
      <c r="M55" s="5">
        <v>5.4999999999999997E-3</v>
      </c>
      <c r="N55" s="4">
        <v>104</v>
      </c>
      <c r="O55" s="5">
        <v>8.1600000000000006E-2</v>
      </c>
      <c r="P55" s="4">
        <v>0</v>
      </c>
      <c r="Q55" s="5">
        <v>0</v>
      </c>
      <c r="R55" s="4">
        <v>311</v>
      </c>
      <c r="S55" s="5">
        <v>0.24390000000000001</v>
      </c>
    </row>
    <row r="56" spans="1:19" ht="18" x14ac:dyDescent="0.25">
      <c r="A56" s="1" t="s">
        <v>53</v>
      </c>
      <c r="B56" s="1">
        <v>1</v>
      </c>
      <c r="C56" s="3">
        <v>4</v>
      </c>
      <c r="D56" s="4">
        <v>3</v>
      </c>
      <c r="E56" s="4">
        <v>0</v>
      </c>
      <c r="F56" s="4">
        <v>0</v>
      </c>
      <c r="G56" s="4">
        <v>3</v>
      </c>
      <c r="H56" s="4">
        <v>1</v>
      </c>
      <c r="I56" s="5">
        <v>0.33329999999999999</v>
      </c>
      <c r="J56" s="4">
        <v>1</v>
      </c>
      <c r="K56" s="5">
        <v>0.33329999999999999</v>
      </c>
      <c r="L56" s="4">
        <v>0</v>
      </c>
      <c r="M56" s="5">
        <v>0</v>
      </c>
      <c r="N56" s="4">
        <v>1</v>
      </c>
      <c r="O56" s="5">
        <v>0.33329999999999999</v>
      </c>
      <c r="P56" s="4">
        <v>0</v>
      </c>
      <c r="Q56" s="5">
        <v>0</v>
      </c>
      <c r="R56" s="4">
        <v>0</v>
      </c>
      <c r="S56" s="5">
        <v>0</v>
      </c>
    </row>
    <row r="57" spans="1:19" ht="18" x14ac:dyDescent="0.25">
      <c r="A57" s="1" t="s">
        <v>54</v>
      </c>
      <c r="B57" s="1">
        <v>1</v>
      </c>
      <c r="C57" s="3">
        <v>103</v>
      </c>
      <c r="D57" s="4">
        <v>78</v>
      </c>
      <c r="E57" s="4">
        <v>0</v>
      </c>
      <c r="F57" s="4">
        <v>0</v>
      </c>
      <c r="G57" s="4">
        <v>78</v>
      </c>
      <c r="H57" s="4">
        <v>22</v>
      </c>
      <c r="I57" s="5">
        <v>0.28210000000000002</v>
      </c>
      <c r="J57" s="4">
        <v>35</v>
      </c>
      <c r="K57" s="5">
        <v>0.44869999999999999</v>
      </c>
      <c r="L57" s="4">
        <v>1</v>
      </c>
      <c r="M57" s="5">
        <v>1.2800000000000001E-2</v>
      </c>
      <c r="N57" s="4">
        <v>9</v>
      </c>
      <c r="O57" s="5">
        <v>0.1154</v>
      </c>
      <c r="P57" s="4">
        <v>0</v>
      </c>
      <c r="Q57" s="5">
        <v>0</v>
      </c>
      <c r="R57" s="4">
        <v>11</v>
      </c>
      <c r="S57" s="5">
        <v>0.14099999999999999</v>
      </c>
    </row>
    <row r="58" spans="1:19" ht="18" x14ac:dyDescent="0.25">
      <c r="A58" s="1" t="s">
        <v>55</v>
      </c>
      <c r="B58" s="1">
        <v>6</v>
      </c>
      <c r="C58" s="3">
        <v>1627</v>
      </c>
      <c r="D58" s="4">
        <v>2073</v>
      </c>
      <c r="E58" s="4">
        <v>0</v>
      </c>
      <c r="F58" s="4">
        <v>0</v>
      </c>
      <c r="G58" s="4">
        <v>2073</v>
      </c>
      <c r="H58" s="4">
        <v>488</v>
      </c>
      <c r="I58" s="5">
        <v>0.2354</v>
      </c>
      <c r="J58" s="4">
        <v>400</v>
      </c>
      <c r="K58" s="5">
        <v>0.193</v>
      </c>
      <c r="L58" s="4">
        <v>8</v>
      </c>
      <c r="M58" s="5">
        <v>3.8999999999999998E-3</v>
      </c>
      <c r="N58" s="4">
        <v>653</v>
      </c>
      <c r="O58" s="5">
        <v>0.315</v>
      </c>
      <c r="P58" s="4">
        <v>1</v>
      </c>
      <c r="Q58" s="5">
        <v>5.0000000000000001E-4</v>
      </c>
      <c r="R58" s="4">
        <v>523</v>
      </c>
      <c r="S58" s="5">
        <v>0.25230000000000002</v>
      </c>
    </row>
    <row r="59" spans="1:19" ht="18" x14ac:dyDescent="0.25">
      <c r="A59" s="1" t="s">
        <v>56</v>
      </c>
      <c r="B59" s="1">
        <v>5</v>
      </c>
      <c r="C59" s="3">
        <v>1460</v>
      </c>
      <c r="D59" s="4">
        <v>1497</v>
      </c>
      <c r="E59" s="4">
        <v>0</v>
      </c>
      <c r="F59" s="4">
        <v>0</v>
      </c>
      <c r="G59" s="4">
        <v>1497</v>
      </c>
      <c r="H59" s="4">
        <v>118</v>
      </c>
      <c r="I59" s="5">
        <v>7.8799999999999995E-2</v>
      </c>
      <c r="J59" s="4">
        <v>317</v>
      </c>
      <c r="K59" s="5">
        <v>0.21179999999999999</v>
      </c>
      <c r="L59" s="4">
        <v>0</v>
      </c>
      <c r="M59" s="5">
        <v>0</v>
      </c>
      <c r="N59" s="4">
        <v>65</v>
      </c>
      <c r="O59" s="5">
        <v>4.3400000000000001E-2</v>
      </c>
      <c r="P59" s="4">
        <v>0</v>
      </c>
      <c r="Q59" s="5">
        <v>0</v>
      </c>
      <c r="R59" s="4">
        <v>997</v>
      </c>
      <c r="S59" s="5">
        <v>0.66600000000000004</v>
      </c>
    </row>
    <row r="60" spans="1:19" ht="18" x14ac:dyDescent="0.25">
      <c r="A60" s="1" t="s">
        <v>57</v>
      </c>
      <c r="B60" s="1">
        <v>2</v>
      </c>
      <c r="C60" s="3">
        <v>359</v>
      </c>
      <c r="D60" s="4">
        <v>369</v>
      </c>
      <c r="E60" s="4">
        <v>0</v>
      </c>
      <c r="F60" s="4">
        <v>0</v>
      </c>
      <c r="G60" s="4">
        <v>369</v>
      </c>
      <c r="H60" s="4">
        <v>86</v>
      </c>
      <c r="I60" s="5">
        <v>0.2331</v>
      </c>
      <c r="J60" s="4">
        <v>227</v>
      </c>
      <c r="K60" s="5">
        <v>0.61519999999999997</v>
      </c>
      <c r="L60" s="4">
        <v>5</v>
      </c>
      <c r="M60" s="5">
        <v>1.3599999999999999E-2</v>
      </c>
      <c r="N60" s="4">
        <v>13</v>
      </c>
      <c r="O60" s="5">
        <v>3.5200000000000002E-2</v>
      </c>
      <c r="P60" s="4">
        <v>0</v>
      </c>
      <c r="Q60" s="5">
        <v>0</v>
      </c>
      <c r="R60" s="4">
        <v>38</v>
      </c>
      <c r="S60" s="5">
        <v>0.10299999999999999</v>
      </c>
    </row>
    <row r="61" spans="1:19" ht="18" x14ac:dyDescent="0.25">
      <c r="A61" s="1" t="s">
        <v>58</v>
      </c>
      <c r="B61" s="1">
        <v>4</v>
      </c>
      <c r="C61" s="3">
        <v>102</v>
      </c>
      <c r="D61" s="4">
        <v>109</v>
      </c>
      <c r="E61" s="4">
        <v>0</v>
      </c>
      <c r="F61" s="4">
        <v>0</v>
      </c>
      <c r="G61" s="4">
        <v>109</v>
      </c>
      <c r="H61" s="4">
        <v>33</v>
      </c>
      <c r="I61" s="5">
        <v>0.30280000000000001</v>
      </c>
      <c r="J61" s="4">
        <v>59</v>
      </c>
      <c r="K61" s="5">
        <v>0.5413</v>
      </c>
      <c r="L61" s="4">
        <v>0</v>
      </c>
      <c r="M61" s="5">
        <v>0</v>
      </c>
      <c r="N61" s="4">
        <v>1</v>
      </c>
      <c r="O61" s="5">
        <v>9.1999999999999998E-3</v>
      </c>
      <c r="P61" s="4">
        <v>0</v>
      </c>
      <c r="Q61" s="5">
        <v>0</v>
      </c>
      <c r="R61" s="4">
        <v>16</v>
      </c>
      <c r="S61" s="5">
        <v>0.14680000000000001</v>
      </c>
    </row>
    <row r="62" spans="1:19" ht="18" x14ac:dyDescent="0.25">
      <c r="A62" s="27" t="s">
        <v>59</v>
      </c>
      <c r="B62" s="27"/>
      <c r="C62" s="28">
        <f t="shared" ref="C62:H62" si="0">SUM(C9:C61)</f>
        <v>90572</v>
      </c>
      <c r="D62" s="28">
        <f t="shared" si="0"/>
        <v>92348</v>
      </c>
      <c r="E62" s="28">
        <f t="shared" si="0"/>
        <v>1</v>
      </c>
      <c r="F62" s="28">
        <f t="shared" si="0"/>
        <v>5</v>
      </c>
      <c r="G62" s="28">
        <f t="shared" si="0"/>
        <v>92277</v>
      </c>
      <c r="H62" s="28">
        <f t="shared" si="0"/>
        <v>14952</v>
      </c>
      <c r="I62" s="29">
        <f>H62/G62</f>
        <v>0.16203387626385773</v>
      </c>
      <c r="J62" s="28">
        <f>SUM(J9:J61)</f>
        <v>29356</v>
      </c>
      <c r="K62" s="29">
        <f>J62/G62</f>
        <v>0.31812911126282822</v>
      </c>
      <c r="L62" s="28">
        <f>SUM(L9:L61)</f>
        <v>474</v>
      </c>
      <c r="M62" s="29">
        <f>L62/G62</f>
        <v>5.1367079553951691E-3</v>
      </c>
      <c r="N62" s="28">
        <f>SUM(N9:N61)</f>
        <v>8576</v>
      </c>
      <c r="O62" s="29">
        <f>N62/G62</f>
        <v>9.2937568408162377E-2</v>
      </c>
      <c r="P62" s="28">
        <f>SUM(P9:P61)</f>
        <v>36</v>
      </c>
      <c r="Q62" s="29">
        <f>P62/G62</f>
        <v>3.9012971813127864E-4</v>
      </c>
      <c r="R62" s="28">
        <f>SUM(R9:R61)</f>
        <v>38883</v>
      </c>
      <c r="S62" s="29">
        <f>R62/G62</f>
        <v>0.42137260639162522</v>
      </c>
    </row>
    <row r="63" spans="1:19" ht="18" x14ac:dyDescent="0.2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1:19" ht="16.5" thickBot="1" x14ac:dyDescent="0.3">
      <c r="A64" s="24" t="s">
        <v>96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</row>
    <row r="65" spans="1:19" ht="18" customHeight="1" thickBot="1" x14ac:dyDescent="0.3">
      <c r="A65" s="26"/>
      <c r="B65" s="25" t="s">
        <v>97</v>
      </c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</row>
    <row r="66" spans="1:19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</row>
    <row r="67" spans="1:19" ht="15.75" x14ac:dyDescent="0.25">
      <c r="A67" s="25" t="s">
        <v>98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</row>
    <row r="68" spans="1:19" ht="15.75" x14ac:dyDescent="0.25">
      <c r="A68" s="25" t="s">
        <v>99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</row>
  </sheetData>
  <sortState ref="A9:S61">
    <sortCondition ref="A9:A61"/>
  </sortState>
  <mergeCells count="11">
    <mergeCell ref="A66:S66"/>
    <mergeCell ref="A67:S67"/>
    <mergeCell ref="A68:S68"/>
    <mergeCell ref="A1:R1"/>
    <mergeCell ref="C3:D3"/>
    <mergeCell ref="E3:F3"/>
    <mergeCell ref="A2:S2"/>
    <mergeCell ref="G3:S3"/>
    <mergeCell ref="A63:S63"/>
    <mergeCell ref="A64:S64"/>
    <mergeCell ref="B65:S65"/>
  </mergeCells>
  <pageMargins left="0.7" right="0.7" top="0.75" bottom="0.75" header="0.3" footer="0.3"/>
  <pageSetup orientation="portrait" r:id="rId1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2" sqref="A2:R2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52" t="s">
        <v>61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18" ht="18.75" thickBot="1" x14ac:dyDescent="0.3">
      <c r="A2" s="32" t="s">
        <v>60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</row>
    <row r="3" spans="1:18" ht="18.75" thickBot="1" x14ac:dyDescent="0.3">
      <c r="A3" s="35"/>
      <c r="B3" s="37" t="s">
        <v>62</v>
      </c>
      <c r="C3" s="38"/>
      <c r="D3" s="37" t="s">
        <v>87</v>
      </c>
      <c r="E3" s="38"/>
      <c r="F3" s="39" t="s">
        <v>72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</row>
    <row r="4" spans="1:18" ht="18" x14ac:dyDescent="0.25">
      <c r="A4" s="42"/>
      <c r="B4" s="43"/>
      <c r="C4" s="43" t="s">
        <v>66</v>
      </c>
      <c r="D4" s="43"/>
      <c r="E4" s="43" t="s">
        <v>66</v>
      </c>
      <c r="F4" s="43"/>
      <c r="G4" s="44"/>
      <c r="H4" s="43"/>
      <c r="I4" s="43"/>
      <c r="J4" s="43"/>
      <c r="K4" s="44" t="s">
        <v>79</v>
      </c>
      <c r="L4" s="43" t="s">
        <v>1</v>
      </c>
      <c r="M4" s="43"/>
      <c r="N4" s="43"/>
      <c r="O4" s="44"/>
      <c r="P4" s="43"/>
      <c r="Q4" s="45"/>
      <c r="R4" s="46"/>
    </row>
    <row r="5" spans="1:18" ht="18" x14ac:dyDescent="0.25">
      <c r="A5" s="47"/>
      <c r="B5" s="48" t="s">
        <v>63</v>
      </c>
      <c r="C5" s="48" t="s">
        <v>2</v>
      </c>
      <c r="D5" s="48" t="s">
        <v>63</v>
      </c>
      <c r="E5" s="48" t="s">
        <v>2</v>
      </c>
      <c r="F5" s="48" t="s">
        <v>0</v>
      </c>
      <c r="G5" s="49"/>
      <c r="H5" s="48"/>
      <c r="I5" s="48"/>
      <c r="J5" s="48"/>
      <c r="K5" s="49" t="s">
        <v>2</v>
      </c>
      <c r="L5" s="48" t="s">
        <v>79</v>
      </c>
      <c r="M5" s="48" t="s">
        <v>83</v>
      </c>
      <c r="N5" s="48" t="s">
        <v>1</v>
      </c>
      <c r="O5" s="49"/>
      <c r="P5" s="48"/>
      <c r="Q5" s="50"/>
      <c r="R5" s="51"/>
    </row>
    <row r="6" spans="1:18" ht="18" x14ac:dyDescent="0.25">
      <c r="A6" s="47"/>
      <c r="B6" s="48" t="s">
        <v>64</v>
      </c>
      <c r="C6" s="48" t="s">
        <v>67</v>
      </c>
      <c r="D6" s="48" t="s">
        <v>64</v>
      </c>
      <c r="E6" s="48" t="s">
        <v>67</v>
      </c>
      <c r="F6" s="48" t="s">
        <v>69</v>
      </c>
      <c r="G6" s="49" t="s">
        <v>73</v>
      </c>
      <c r="H6" s="48" t="s">
        <v>1</v>
      </c>
      <c r="I6" s="48" t="s">
        <v>76</v>
      </c>
      <c r="J6" s="48" t="s">
        <v>1</v>
      </c>
      <c r="K6" s="49" t="s">
        <v>80</v>
      </c>
      <c r="L6" s="48" t="s">
        <v>2</v>
      </c>
      <c r="M6" s="48" t="s">
        <v>84</v>
      </c>
      <c r="N6" s="48" t="s">
        <v>83</v>
      </c>
      <c r="O6" s="49" t="s">
        <v>90</v>
      </c>
      <c r="P6" s="48" t="s">
        <v>1</v>
      </c>
      <c r="Q6" s="50" t="s">
        <v>93</v>
      </c>
      <c r="R6" s="51"/>
    </row>
    <row r="7" spans="1:18" ht="18" x14ac:dyDescent="0.25">
      <c r="A7" s="47"/>
      <c r="B7" s="48" t="s">
        <v>65</v>
      </c>
      <c r="C7" s="48" t="s">
        <v>65</v>
      </c>
      <c r="D7" s="48" t="s">
        <v>65</v>
      </c>
      <c r="E7" s="48" t="s">
        <v>65</v>
      </c>
      <c r="F7" s="48" t="s">
        <v>70</v>
      </c>
      <c r="G7" s="49" t="s">
        <v>74</v>
      </c>
      <c r="H7" s="48" t="s">
        <v>73</v>
      </c>
      <c r="I7" s="48" t="s">
        <v>77</v>
      </c>
      <c r="J7" s="48" t="s">
        <v>76</v>
      </c>
      <c r="K7" s="49" t="s">
        <v>81</v>
      </c>
      <c r="L7" s="48" t="s">
        <v>80</v>
      </c>
      <c r="M7" s="48" t="s">
        <v>85</v>
      </c>
      <c r="N7" s="48" t="s">
        <v>84</v>
      </c>
      <c r="O7" s="49" t="s">
        <v>91</v>
      </c>
      <c r="P7" s="48" t="s">
        <v>90</v>
      </c>
      <c r="Q7" s="50"/>
      <c r="R7" s="51" t="s">
        <v>1</v>
      </c>
    </row>
    <row r="8" spans="1:18" ht="18.75" thickBot="1" x14ac:dyDescent="0.3">
      <c r="A8" s="50" t="s">
        <v>3</v>
      </c>
      <c r="B8" s="48" t="s">
        <v>5</v>
      </c>
      <c r="C8" s="48" t="s">
        <v>68</v>
      </c>
      <c r="D8" s="48" t="s">
        <v>88</v>
      </c>
      <c r="E8" s="48" t="s">
        <v>89</v>
      </c>
      <c r="F8" s="48" t="s">
        <v>71</v>
      </c>
      <c r="G8" s="49" t="s">
        <v>75</v>
      </c>
      <c r="H8" s="48" t="s">
        <v>74</v>
      </c>
      <c r="I8" s="48" t="s">
        <v>78</v>
      </c>
      <c r="J8" s="48" t="s">
        <v>77</v>
      </c>
      <c r="K8" s="49" t="s">
        <v>82</v>
      </c>
      <c r="L8" s="48" t="s">
        <v>81</v>
      </c>
      <c r="M8" s="48" t="s">
        <v>86</v>
      </c>
      <c r="N8" s="48" t="s">
        <v>85</v>
      </c>
      <c r="O8" s="49" t="s">
        <v>92</v>
      </c>
      <c r="P8" s="48" t="s">
        <v>91</v>
      </c>
      <c r="Q8" s="50" t="s">
        <v>94</v>
      </c>
      <c r="R8" s="51" t="s">
        <v>93</v>
      </c>
    </row>
    <row r="9" spans="1:18" ht="18" x14ac:dyDescent="0.25">
      <c r="A9" s="9" t="s">
        <v>12</v>
      </c>
      <c r="B9" s="10">
        <v>1116</v>
      </c>
      <c r="C9" s="11">
        <v>1071</v>
      </c>
      <c r="D9" s="11">
        <v>0</v>
      </c>
      <c r="E9" s="11">
        <v>0</v>
      </c>
      <c r="F9" s="11">
        <v>1069</v>
      </c>
      <c r="G9" s="11">
        <v>198</v>
      </c>
      <c r="H9" s="12">
        <v>0.1852</v>
      </c>
      <c r="I9" s="11">
        <v>579</v>
      </c>
      <c r="J9" s="12">
        <v>0.54159999999999997</v>
      </c>
      <c r="K9" s="11">
        <v>16</v>
      </c>
      <c r="L9" s="12">
        <v>1.4999999999999999E-2</v>
      </c>
      <c r="M9" s="11">
        <v>104</v>
      </c>
      <c r="N9" s="12">
        <v>9.7299999999999998E-2</v>
      </c>
      <c r="O9" s="11">
        <v>0</v>
      </c>
      <c r="P9" s="12">
        <v>0</v>
      </c>
      <c r="Q9" s="11">
        <v>172</v>
      </c>
      <c r="R9" s="13">
        <v>0.16089999999999999</v>
      </c>
    </row>
    <row r="10" spans="1:18" ht="18" x14ac:dyDescent="0.25">
      <c r="A10" s="14" t="s">
        <v>25</v>
      </c>
      <c r="B10" s="3">
        <v>2195</v>
      </c>
      <c r="C10" s="4">
        <v>1671</v>
      </c>
      <c r="D10" s="4">
        <v>0</v>
      </c>
      <c r="E10" s="4">
        <v>0</v>
      </c>
      <c r="F10" s="4">
        <v>1671</v>
      </c>
      <c r="G10" s="4">
        <v>336</v>
      </c>
      <c r="H10" s="5">
        <v>0.2011</v>
      </c>
      <c r="I10" s="4">
        <v>414</v>
      </c>
      <c r="J10" s="5">
        <v>0.24779999999999999</v>
      </c>
      <c r="K10" s="4">
        <v>2</v>
      </c>
      <c r="L10" s="5">
        <v>1.1999999999999999E-3</v>
      </c>
      <c r="M10" s="4">
        <v>430</v>
      </c>
      <c r="N10" s="5">
        <v>0.25729999999999997</v>
      </c>
      <c r="O10" s="4">
        <v>0</v>
      </c>
      <c r="P10" s="5">
        <v>0</v>
      </c>
      <c r="Q10" s="4">
        <v>489</v>
      </c>
      <c r="R10" s="15">
        <v>0.29260000000000003</v>
      </c>
    </row>
    <row r="11" spans="1:18" ht="18" x14ac:dyDescent="0.25">
      <c r="A11" s="14" t="s">
        <v>27</v>
      </c>
      <c r="B11" s="3">
        <v>419</v>
      </c>
      <c r="C11" s="4">
        <v>324</v>
      </c>
      <c r="D11" s="4">
        <v>0</v>
      </c>
      <c r="E11" s="4">
        <v>0</v>
      </c>
      <c r="F11" s="4">
        <v>324</v>
      </c>
      <c r="G11" s="4">
        <v>37</v>
      </c>
      <c r="H11" s="5">
        <v>0.1142</v>
      </c>
      <c r="I11" s="4">
        <v>64</v>
      </c>
      <c r="J11" s="5">
        <v>0.19750000000000001</v>
      </c>
      <c r="K11" s="4">
        <v>0</v>
      </c>
      <c r="L11" s="5">
        <v>0</v>
      </c>
      <c r="M11" s="4">
        <v>11</v>
      </c>
      <c r="N11" s="5">
        <v>3.4000000000000002E-2</v>
      </c>
      <c r="O11" s="4">
        <v>0</v>
      </c>
      <c r="P11" s="5">
        <v>0</v>
      </c>
      <c r="Q11" s="4">
        <v>212</v>
      </c>
      <c r="R11" s="15">
        <v>0.65429999999999999</v>
      </c>
    </row>
    <row r="12" spans="1:18" ht="18" x14ac:dyDescent="0.25">
      <c r="A12" s="14" t="s">
        <v>36</v>
      </c>
      <c r="B12" s="3">
        <v>227</v>
      </c>
      <c r="C12" s="4">
        <v>239</v>
      </c>
      <c r="D12" s="4">
        <v>0</v>
      </c>
      <c r="E12" s="4">
        <v>0</v>
      </c>
      <c r="F12" s="4">
        <v>239</v>
      </c>
      <c r="G12" s="4">
        <v>46</v>
      </c>
      <c r="H12" s="5">
        <v>0.1925</v>
      </c>
      <c r="I12" s="4">
        <v>73</v>
      </c>
      <c r="J12" s="5">
        <v>0.3054</v>
      </c>
      <c r="K12" s="4">
        <v>3</v>
      </c>
      <c r="L12" s="5">
        <v>1.26E-2</v>
      </c>
      <c r="M12" s="4">
        <v>27</v>
      </c>
      <c r="N12" s="5">
        <v>0.113</v>
      </c>
      <c r="O12" s="4">
        <v>0</v>
      </c>
      <c r="P12" s="5">
        <v>0</v>
      </c>
      <c r="Q12" s="4">
        <v>90</v>
      </c>
      <c r="R12" s="15">
        <v>0.37659999999999999</v>
      </c>
    </row>
    <row r="13" spans="1:18" ht="18" x14ac:dyDescent="0.25">
      <c r="A13" s="14" t="s">
        <v>37</v>
      </c>
      <c r="B13" s="3">
        <v>2909</v>
      </c>
      <c r="C13" s="4">
        <v>3154</v>
      </c>
      <c r="D13" s="4">
        <v>0</v>
      </c>
      <c r="E13" s="4">
        <v>0</v>
      </c>
      <c r="F13" s="4">
        <v>3145</v>
      </c>
      <c r="G13" s="4">
        <v>1024</v>
      </c>
      <c r="H13" s="5">
        <v>0.3256</v>
      </c>
      <c r="I13" s="4">
        <v>1004</v>
      </c>
      <c r="J13" s="5">
        <v>0.31919999999999998</v>
      </c>
      <c r="K13" s="4">
        <v>85</v>
      </c>
      <c r="L13" s="5">
        <v>2.7E-2</v>
      </c>
      <c r="M13" s="4">
        <v>97</v>
      </c>
      <c r="N13" s="5">
        <v>3.0800000000000001E-2</v>
      </c>
      <c r="O13" s="4">
        <v>0</v>
      </c>
      <c r="P13" s="5">
        <v>0</v>
      </c>
      <c r="Q13" s="4">
        <v>935</v>
      </c>
      <c r="R13" s="15">
        <v>0.29730000000000001</v>
      </c>
    </row>
    <row r="14" spans="1:18" ht="18" x14ac:dyDescent="0.25">
      <c r="A14" s="14" t="s">
        <v>40</v>
      </c>
      <c r="B14" s="3">
        <v>3956</v>
      </c>
      <c r="C14" s="4">
        <v>3512</v>
      </c>
      <c r="D14" s="4">
        <v>0</v>
      </c>
      <c r="E14" s="4">
        <v>0</v>
      </c>
      <c r="F14" s="4">
        <v>3512</v>
      </c>
      <c r="G14" s="4">
        <v>556</v>
      </c>
      <c r="H14" s="5">
        <v>0.1583</v>
      </c>
      <c r="I14" s="4">
        <v>775</v>
      </c>
      <c r="J14" s="5">
        <v>0.22070000000000001</v>
      </c>
      <c r="K14" s="4">
        <v>30</v>
      </c>
      <c r="L14" s="5">
        <v>8.5000000000000006E-3</v>
      </c>
      <c r="M14" s="4">
        <v>126</v>
      </c>
      <c r="N14" s="5">
        <v>3.5900000000000001E-2</v>
      </c>
      <c r="O14" s="4">
        <v>1</v>
      </c>
      <c r="P14" s="5">
        <v>2.9999999999999997E-4</v>
      </c>
      <c r="Q14" s="4">
        <v>2024</v>
      </c>
      <c r="R14" s="15">
        <v>0.57630000000000003</v>
      </c>
    </row>
    <row r="15" spans="1:18" ht="18" x14ac:dyDescent="0.25">
      <c r="A15" s="14" t="s">
        <v>45</v>
      </c>
      <c r="B15" s="3">
        <v>297</v>
      </c>
      <c r="C15" s="4">
        <v>246</v>
      </c>
      <c r="D15" s="4">
        <v>0</v>
      </c>
      <c r="E15" s="4">
        <v>0</v>
      </c>
      <c r="F15" s="4">
        <v>246</v>
      </c>
      <c r="G15" s="4">
        <v>134</v>
      </c>
      <c r="H15" s="5">
        <v>0.54469999999999996</v>
      </c>
      <c r="I15" s="4">
        <v>89</v>
      </c>
      <c r="J15" s="5">
        <v>0.36180000000000001</v>
      </c>
      <c r="K15" s="4">
        <v>1</v>
      </c>
      <c r="L15" s="5">
        <v>4.1000000000000003E-3</v>
      </c>
      <c r="M15" s="4">
        <v>5</v>
      </c>
      <c r="N15" s="5">
        <v>2.0299999999999999E-2</v>
      </c>
      <c r="O15" s="4">
        <v>0</v>
      </c>
      <c r="P15" s="5">
        <v>0</v>
      </c>
      <c r="Q15" s="4">
        <v>17</v>
      </c>
      <c r="R15" s="15">
        <v>6.9099999999999995E-2</v>
      </c>
    </row>
    <row r="16" spans="1:18" ht="18" x14ac:dyDescent="0.25">
      <c r="A16" s="14" t="s">
        <v>46</v>
      </c>
      <c r="B16" s="3">
        <v>350</v>
      </c>
      <c r="C16" s="4">
        <v>385</v>
      </c>
      <c r="D16" s="4">
        <v>0</v>
      </c>
      <c r="E16" s="4">
        <v>0</v>
      </c>
      <c r="F16" s="4">
        <v>385</v>
      </c>
      <c r="G16" s="4">
        <v>120</v>
      </c>
      <c r="H16" s="5">
        <v>0.31169999999999998</v>
      </c>
      <c r="I16" s="4">
        <v>125</v>
      </c>
      <c r="J16" s="5">
        <v>0.32469999999999999</v>
      </c>
      <c r="K16" s="4">
        <v>4</v>
      </c>
      <c r="L16" s="5">
        <v>1.04E-2</v>
      </c>
      <c r="M16" s="4">
        <v>23</v>
      </c>
      <c r="N16" s="5">
        <v>5.9700000000000003E-2</v>
      </c>
      <c r="O16" s="4">
        <v>0</v>
      </c>
      <c r="P16" s="5">
        <v>0</v>
      </c>
      <c r="Q16" s="4">
        <v>113</v>
      </c>
      <c r="R16" s="15">
        <v>0.29349999999999998</v>
      </c>
    </row>
    <row r="17" spans="1:18" ht="18" x14ac:dyDescent="0.25">
      <c r="A17" s="14" t="s">
        <v>53</v>
      </c>
      <c r="B17" s="3">
        <v>4</v>
      </c>
      <c r="C17" s="4">
        <v>3</v>
      </c>
      <c r="D17" s="4">
        <v>0</v>
      </c>
      <c r="E17" s="4">
        <v>0</v>
      </c>
      <c r="F17" s="4">
        <v>3</v>
      </c>
      <c r="G17" s="4">
        <v>1</v>
      </c>
      <c r="H17" s="5">
        <v>0.33329999999999999</v>
      </c>
      <c r="I17" s="4">
        <v>1</v>
      </c>
      <c r="J17" s="5">
        <v>0.33329999999999999</v>
      </c>
      <c r="K17" s="4">
        <v>0</v>
      </c>
      <c r="L17" s="5">
        <v>0</v>
      </c>
      <c r="M17" s="4">
        <v>1</v>
      </c>
      <c r="N17" s="5">
        <v>0.33329999999999999</v>
      </c>
      <c r="O17" s="4">
        <v>0</v>
      </c>
      <c r="P17" s="5">
        <v>0</v>
      </c>
      <c r="Q17" s="4">
        <v>0</v>
      </c>
      <c r="R17" s="15">
        <v>0</v>
      </c>
    </row>
    <row r="18" spans="1:18" ht="18.75" thickBot="1" x14ac:dyDescent="0.3">
      <c r="A18" s="16" t="s">
        <v>54</v>
      </c>
      <c r="B18" s="17">
        <v>103</v>
      </c>
      <c r="C18" s="18">
        <v>78</v>
      </c>
      <c r="D18" s="18">
        <v>0</v>
      </c>
      <c r="E18" s="18">
        <v>0</v>
      </c>
      <c r="F18" s="18">
        <v>78</v>
      </c>
      <c r="G18" s="18">
        <v>22</v>
      </c>
      <c r="H18" s="19">
        <v>0.28210000000000002</v>
      </c>
      <c r="I18" s="18">
        <v>35</v>
      </c>
      <c r="J18" s="19">
        <v>0.44869999999999999</v>
      </c>
      <c r="K18" s="18">
        <v>1</v>
      </c>
      <c r="L18" s="19">
        <v>1.2800000000000001E-2</v>
      </c>
      <c r="M18" s="18">
        <v>9</v>
      </c>
      <c r="N18" s="19">
        <v>0.1154</v>
      </c>
      <c r="O18" s="18">
        <v>0</v>
      </c>
      <c r="P18" s="19">
        <v>0</v>
      </c>
      <c r="Q18" s="18">
        <v>11</v>
      </c>
      <c r="R18" s="20">
        <v>0.14099999999999999</v>
      </c>
    </row>
    <row r="19" spans="1:18" ht="42.6" customHeight="1" thickBot="1" x14ac:dyDescent="0.3">
      <c r="A19" s="54" t="s">
        <v>95</v>
      </c>
      <c r="B19" s="55">
        <f t="shared" ref="B19:G19" si="0">SUM(B9:B18)</f>
        <v>11576</v>
      </c>
      <c r="C19" s="56">
        <f t="shared" si="0"/>
        <v>10683</v>
      </c>
      <c r="D19" s="55">
        <f t="shared" si="0"/>
        <v>0</v>
      </c>
      <c r="E19" s="56">
        <f t="shared" si="0"/>
        <v>0</v>
      </c>
      <c r="F19" s="55">
        <f t="shared" si="0"/>
        <v>10672</v>
      </c>
      <c r="G19" s="56">
        <f t="shared" si="0"/>
        <v>2474</v>
      </c>
      <c r="H19" s="57">
        <f>G19/F19</f>
        <v>0.2318215892053973</v>
      </c>
      <c r="I19" s="56">
        <f>SUM(I9:I18)</f>
        <v>3159</v>
      </c>
      <c r="J19" s="57">
        <f>I19/F19</f>
        <v>0.29600824587706148</v>
      </c>
      <c r="K19" s="56">
        <f>SUM(K9:K18)</f>
        <v>142</v>
      </c>
      <c r="L19" s="57">
        <f>K19/F19</f>
        <v>1.3305847076461768E-2</v>
      </c>
      <c r="M19" s="56">
        <f>SUM(M9:M18)</f>
        <v>833</v>
      </c>
      <c r="N19" s="57">
        <f>M19/F19</f>
        <v>7.8054722638680657E-2</v>
      </c>
      <c r="O19" s="56">
        <f>SUM(O9:O18)</f>
        <v>1</v>
      </c>
      <c r="P19" s="57">
        <f>O19/F19</f>
        <v>9.3703148425787103E-5</v>
      </c>
      <c r="Q19" s="56">
        <f>SUM(Q9:Q18)</f>
        <v>4063</v>
      </c>
      <c r="R19" s="58">
        <f>Q19/F19</f>
        <v>0.38071589205397299</v>
      </c>
    </row>
    <row r="21" spans="1:18" ht="16.5" thickBot="1" x14ac:dyDescent="0.3">
      <c r="A21" s="24" t="s">
        <v>96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</row>
    <row r="22" spans="1:18" ht="16.5" thickBot="1" x14ac:dyDescent="0.3">
      <c r="A22" s="26"/>
      <c r="B22" s="25" t="s">
        <v>97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</row>
    <row r="24" spans="1:18" ht="15.75" x14ac:dyDescent="0.25">
      <c r="A24" s="25" t="s">
        <v>98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</row>
    <row r="25" spans="1:18" ht="15.75" x14ac:dyDescent="0.25">
      <c r="A25" s="25" t="s">
        <v>99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</row>
  </sheetData>
  <mergeCells count="9">
    <mergeCell ref="B22:R22"/>
    <mergeCell ref="A24:R24"/>
    <mergeCell ref="A25:R25"/>
    <mergeCell ref="A21:R21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52" t="s">
        <v>61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18" ht="18.75" thickBot="1" x14ac:dyDescent="0.3">
      <c r="A2" s="32" t="s">
        <v>60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</row>
    <row r="3" spans="1:18" ht="18.75" thickBot="1" x14ac:dyDescent="0.3">
      <c r="A3" s="35"/>
      <c r="B3" s="37" t="s">
        <v>62</v>
      </c>
      <c r="C3" s="38"/>
      <c r="D3" s="37" t="s">
        <v>87</v>
      </c>
      <c r="E3" s="38"/>
      <c r="F3" s="39" t="s">
        <v>72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</row>
    <row r="4" spans="1:18" ht="18" x14ac:dyDescent="0.25">
      <c r="A4" s="42"/>
      <c r="B4" s="43"/>
      <c r="C4" s="43" t="s">
        <v>66</v>
      </c>
      <c r="D4" s="43"/>
      <c r="E4" s="43" t="s">
        <v>66</v>
      </c>
      <c r="F4" s="43"/>
      <c r="G4" s="44"/>
      <c r="H4" s="43"/>
      <c r="I4" s="43"/>
      <c r="J4" s="43"/>
      <c r="K4" s="44" t="s">
        <v>79</v>
      </c>
      <c r="L4" s="43" t="s">
        <v>1</v>
      </c>
      <c r="M4" s="43"/>
      <c r="N4" s="43"/>
      <c r="O4" s="44"/>
      <c r="P4" s="43"/>
      <c r="Q4" s="45"/>
      <c r="R4" s="46"/>
    </row>
    <row r="5" spans="1:18" ht="18" x14ac:dyDescent="0.25">
      <c r="A5" s="47"/>
      <c r="B5" s="48" t="s">
        <v>63</v>
      </c>
      <c r="C5" s="48" t="s">
        <v>2</v>
      </c>
      <c r="D5" s="48" t="s">
        <v>63</v>
      </c>
      <c r="E5" s="48" t="s">
        <v>2</v>
      </c>
      <c r="F5" s="48" t="s">
        <v>0</v>
      </c>
      <c r="G5" s="49"/>
      <c r="H5" s="48"/>
      <c r="I5" s="48"/>
      <c r="J5" s="48"/>
      <c r="K5" s="49" t="s">
        <v>2</v>
      </c>
      <c r="L5" s="48" t="s">
        <v>79</v>
      </c>
      <c r="M5" s="48" t="s">
        <v>83</v>
      </c>
      <c r="N5" s="48" t="s">
        <v>1</v>
      </c>
      <c r="O5" s="49"/>
      <c r="P5" s="48"/>
      <c r="Q5" s="50"/>
      <c r="R5" s="51"/>
    </row>
    <row r="6" spans="1:18" ht="18" x14ac:dyDescent="0.25">
      <c r="A6" s="47"/>
      <c r="B6" s="48" t="s">
        <v>64</v>
      </c>
      <c r="C6" s="48" t="s">
        <v>67</v>
      </c>
      <c r="D6" s="48" t="s">
        <v>64</v>
      </c>
      <c r="E6" s="48" t="s">
        <v>67</v>
      </c>
      <c r="F6" s="48" t="s">
        <v>69</v>
      </c>
      <c r="G6" s="49" t="s">
        <v>73</v>
      </c>
      <c r="H6" s="48" t="s">
        <v>1</v>
      </c>
      <c r="I6" s="48" t="s">
        <v>76</v>
      </c>
      <c r="J6" s="48" t="s">
        <v>1</v>
      </c>
      <c r="K6" s="49" t="s">
        <v>80</v>
      </c>
      <c r="L6" s="48" t="s">
        <v>2</v>
      </c>
      <c r="M6" s="48" t="s">
        <v>84</v>
      </c>
      <c r="N6" s="48" t="s">
        <v>83</v>
      </c>
      <c r="O6" s="49" t="s">
        <v>90</v>
      </c>
      <c r="P6" s="48" t="s">
        <v>1</v>
      </c>
      <c r="Q6" s="50" t="s">
        <v>93</v>
      </c>
      <c r="R6" s="51"/>
    </row>
    <row r="7" spans="1:18" ht="18" x14ac:dyDescent="0.25">
      <c r="A7" s="47"/>
      <c r="B7" s="48" t="s">
        <v>65</v>
      </c>
      <c r="C7" s="48" t="s">
        <v>65</v>
      </c>
      <c r="D7" s="48" t="s">
        <v>65</v>
      </c>
      <c r="E7" s="48" t="s">
        <v>65</v>
      </c>
      <c r="F7" s="48" t="s">
        <v>70</v>
      </c>
      <c r="G7" s="49" t="s">
        <v>74</v>
      </c>
      <c r="H7" s="48" t="s">
        <v>73</v>
      </c>
      <c r="I7" s="48" t="s">
        <v>77</v>
      </c>
      <c r="J7" s="48" t="s">
        <v>76</v>
      </c>
      <c r="K7" s="49" t="s">
        <v>81</v>
      </c>
      <c r="L7" s="48" t="s">
        <v>80</v>
      </c>
      <c r="M7" s="48" t="s">
        <v>85</v>
      </c>
      <c r="N7" s="48" t="s">
        <v>84</v>
      </c>
      <c r="O7" s="49" t="s">
        <v>91</v>
      </c>
      <c r="P7" s="48" t="s">
        <v>90</v>
      </c>
      <c r="Q7" s="50"/>
      <c r="R7" s="51" t="s">
        <v>1</v>
      </c>
    </row>
    <row r="8" spans="1:18" ht="18.75" thickBot="1" x14ac:dyDescent="0.3">
      <c r="A8" s="50" t="s">
        <v>3</v>
      </c>
      <c r="B8" s="48" t="s">
        <v>5</v>
      </c>
      <c r="C8" s="48" t="s">
        <v>68</v>
      </c>
      <c r="D8" s="48" t="s">
        <v>88</v>
      </c>
      <c r="E8" s="48" t="s">
        <v>89</v>
      </c>
      <c r="F8" s="48" t="s">
        <v>71</v>
      </c>
      <c r="G8" s="49" t="s">
        <v>75</v>
      </c>
      <c r="H8" s="48" t="s">
        <v>74</v>
      </c>
      <c r="I8" s="48" t="s">
        <v>78</v>
      </c>
      <c r="J8" s="48" t="s">
        <v>77</v>
      </c>
      <c r="K8" s="49" t="s">
        <v>82</v>
      </c>
      <c r="L8" s="48" t="s">
        <v>81</v>
      </c>
      <c r="M8" s="48" t="s">
        <v>86</v>
      </c>
      <c r="N8" s="48" t="s">
        <v>85</v>
      </c>
      <c r="O8" s="49" t="s">
        <v>92</v>
      </c>
      <c r="P8" s="48" t="s">
        <v>91</v>
      </c>
      <c r="Q8" s="50" t="s">
        <v>94</v>
      </c>
      <c r="R8" s="51" t="s">
        <v>93</v>
      </c>
    </row>
    <row r="9" spans="1:18" ht="18" x14ac:dyDescent="0.25">
      <c r="A9" s="1" t="s">
        <v>13</v>
      </c>
      <c r="B9" s="10">
        <v>159</v>
      </c>
      <c r="C9" s="11">
        <v>143</v>
      </c>
      <c r="D9" s="11">
        <v>0</v>
      </c>
      <c r="E9" s="11">
        <v>0</v>
      </c>
      <c r="F9" s="11">
        <v>146</v>
      </c>
      <c r="G9" s="11">
        <v>35</v>
      </c>
      <c r="H9" s="12">
        <v>0.2397</v>
      </c>
      <c r="I9" s="11">
        <v>62</v>
      </c>
      <c r="J9" s="12">
        <v>0.42470000000000002</v>
      </c>
      <c r="K9" s="11">
        <v>0</v>
      </c>
      <c r="L9" s="12">
        <v>0</v>
      </c>
      <c r="M9" s="11">
        <v>4</v>
      </c>
      <c r="N9" s="12">
        <v>2.7400000000000001E-2</v>
      </c>
      <c r="O9" s="11">
        <v>0</v>
      </c>
      <c r="P9" s="12">
        <v>0</v>
      </c>
      <c r="Q9" s="11">
        <v>45</v>
      </c>
      <c r="R9" s="13">
        <v>0.30819999999999997</v>
      </c>
    </row>
    <row r="10" spans="1:18" ht="18" x14ac:dyDescent="0.25">
      <c r="A10" s="1" t="s">
        <v>14</v>
      </c>
      <c r="B10" s="3">
        <v>227</v>
      </c>
      <c r="C10" s="4">
        <v>211</v>
      </c>
      <c r="D10" s="4">
        <v>0</v>
      </c>
      <c r="E10" s="4">
        <v>0</v>
      </c>
      <c r="F10" s="4">
        <v>211</v>
      </c>
      <c r="G10" s="4">
        <v>34</v>
      </c>
      <c r="H10" s="5">
        <v>0.16109999999999999</v>
      </c>
      <c r="I10" s="4">
        <v>98</v>
      </c>
      <c r="J10" s="5">
        <v>0.46450000000000002</v>
      </c>
      <c r="K10" s="4">
        <v>0</v>
      </c>
      <c r="L10" s="5">
        <v>0</v>
      </c>
      <c r="M10" s="4">
        <v>7</v>
      </c>
      <c r="N10" s="5">
        <v>3.32E-2</v>
      </c>
      <c r="O10" s="4">
        <v>0</v>
      </c>
      <c r="P10" s="5">
        <v>0</v>
      </c>
      <c r="Q10" s="4">
        <v>72</v>
      </c>
      <c r="R10" s="15">
        <v>0.3412</v>
      </c>
    </row>
    <row r="11" spans="1:18" ht="18" x14ac:dyDescent="0.25">
      <c r="A11" s="1" t="s">
        <v>26</v>
      </c>
      <c r="B11" s="3">
        <v>1899</v>
      </c>
      <c r="C11" s="4">
        <v>1961</v>
      </c>
      <c r="D11" s="4">
        <v>0</v>
      </c>
      <c r="E11" s="4">
        <v>0</v>
      </c>
      <c r="F11" s="4">
        <v>1931</v>
      </c>
      <c r="G11" s="4">
        <v>395</v>
      </c>
      <c r="H11" s="5">
        <v>0.2046</v>
      </c>
      <c r="I11" s="4">
        <v>880</v>
      </c>
      <c r="J11" s="5">
        <v>0.45569999999999999</v>
      </c>
      <c r="K11" s="4">
        <v>8</v>
      </c>
      <c r="L11" s="5">
        <v>4.1000000000000003E-3</v>
      </c>
      <c r="M11" s="4">
        <v>277</v>
      </c>
      <c r="N11" s="5">
        <v>0.1434</v>
      </c>
      <c r="O11" s="4">
        <v>0</v>
      </c>
      <c r="P11" s="5">
        <v>0</v>
      </c>
      <c r="Q11" s="4">
        <v>371</v>
      </c>
      <c r="R11" s="15">
        <v>0.19209999999999999</v>
      </c>
    </row>
    <row r="12" spans="1:18" ht="18" x14ac:dyDescent="0.25">
      <c r="A12" s="1" t="s">
        <v>44</v>
      </c>
      <c r="B12" s="3">
        <v>6606</v>
      </c>
      <c r="C12" s="4">
        <v>6620</v>
      </c>
      <c r="D12" s="4">
        <v>0</v>
      </c>
      <c r="E12" s="4">
        <v>0</v>
      </c>
      <c r="F12" s="4">
        <v>6620</v>
      </c>
      <c r="G12" s="4">
        <v>928</v>
      </c>
      <c r="H12" s="5">
        <v>0.14019999999999999</v>
      </c>
      <c r="I12" s="4">
        <v>1644</v>
      </c>
      <c r="J12" s="5">
        <v>0.24829999999999999</v>
      </c>
      <c r="K12" s="4">
        <v>15</v>
      </c>
      <c r="L12" s="5">
        <v>2.3E-3</v>
      </c>
      <c r="M12" s="4">
        <v>328</v>
      </c>
      <c r="N12" s="5">
        <v>4.9500000000000002E-2</v>
      </c>
      <c r="O12" s="4">
        <v>0</v>
      </c>
      <c r="P12" s="5">
        <v>0</v>
      </c>
      <c r="Q12" s="4">
        <v>3705</v>
      </c>
      <c r="R12" s="15">
        <v>0.55969999999999998</v>
      </c>
    </row>
    <row r="13" spans="1:18" ht="18" x14ac:dyDescent="0.25">
      <c r="A13" s="1" t="s">
        <v>52</v>
      </c>
      <c r="B13" s="3">
        <v>1144</v>
      </c>
      <c r="C13" s="4">
        <v>1275</v>
      </c>
      <c r="D13" s="4">
        <v>0</v>
      </c>
      <c r="E13" s="4">
        <v>0</v>
      </c>
      <c r="F13" s="4">
        <v>1275</v>
      </c>
      <c r="G13" s="4">
        <v>248</v>
      </c>
      <c r="H13" s="5">
        <v>0.19450000000000001</v>
      </c>
      <c r="I13" s="4">
        <v>605</v>
      </c>
      <c r="J13" s="5">
        <v>0.47449999999999998</v>
      </c>
      <c r="K13" s="4">
        <v>7</v>
      </c>
      <c r="L13" s="5">
        <v>5.4999999999999997E-3</v>
      </c>
      <c r="M13" s="4">
        <v>104</v>
      </c>
      <c r="N13" s="5">
        <v>8.1600000000000006E-2</v>
      </c>
      <c r="O13" s="4">
        <v>0</v>
      </c>
      <c r="P13" s="5">
        <v>0</v>
      </c>
      <c r="Q13" s="4">
        <v>311</v>
      </c>
      <c r="R13" s="15">
        <v>0.24390000000000001</v>
      </c>
    </row>
    <row r="14" spans="1:18" ht="18.75" thickBot="1" x14ac:dyDescent="0.3">
      <c r="A14" s="1" t="s">
        <v>57</v>
      </c>
      <c r="B14" s="3">
        <v>359</v>
      </c>
      <c r="C14" s="4">
        <v>369</v>
      </c>
      <c r="D14" s="4">
        <v>0</v>
      </c>
      <c r="E14" s="4">
        <v>0</v>
      </c>
      <c r="F14" s="4">
        <v>369</v>
      </c>
      <c r="G14" s="4">
        <v>86</v>
      </c>
      <c r="H14" s="5">
        <v>0.2331</v>
      </c>
      <c r="I14" s="4">
        <v>227</v>
      </c>
      <c r="J14" s="5">
        <v>0.61519999999999997</v>
      </c>
      <c r="K14" s="4">
        <v>5</v>
      </c>
      <c r="L14" s="5">
        <v>1.3599999999999999E-2</v>
      </c>
      <c r="M14" s="4">
        <v>13</v>
      </c>
      <c r="N14" s="5">
        <v>3.5200000000000002E-2</v>
      </c>
      <c r="O14" s="4">
        <v>0</v>
      </c>
      <c r="P14" s="5">
        <v>0</v>
      </c>
      <c r="Q14" s="4">
        <v>38</v>
      </c>
      <c r="R14" s="15">
        <v>0.10299999999999999</v>
      </c>
    </row>
    <row r="15" spans="1:18" ht="36.75" thickBot="1" x14ac:dyDescent="0.3">
      <c r="A15" s="54" t="s">
        <v>95</v>
      </c>
      <c r="B15" s="55">
        <f t="shared" ref="B15:G15" si="0">SUM(B9:B14)</f>
        <v>10394</v>
      </c>
      <c r="C15" s="56">
        <f t="shared" si="0"/>
        <v>10579</v>
      </c>
      <c r="D15" s="55">
        <f t="shared" si="0"/>
        <v>0</v>
      </c>
      <c r="E15" s="56">
        <f t="shared" si="0"/>
        <v>0</v>
      </c>
      <c r="F15" s="55">
        <f t="shared" si="0"/>
        <v>10552</v>
      </c>
      <c r="G15" s="56">
        <f t="shared" si="0"/>
        <v>1726</v>
      </c>
      <c r="H15" s="57">
        <f>G15/F15</f>
        <v>0.16357088703563305</v>
      </c>
      <c r="I15" s="56">
        <f>SUM(I9:I14)</f>
        <v>3516</v>
      </c>
      <c r="J15" s="57">
        <f>I15/F15</f>
        <v>0.33320697498104623</v>
      </c>
      <c r="K15" s="56">
        <f>SUM(K9:K14)</f>
        <v>35</v>
      </c>
      <c r="L15" s="57">
        <f>K15/F15</f>
        <v>3.3169067475360119E-3</v>
      </c>
      <c r="M15" s="56">
        <f>SUM(M9:M14)</f>
        <v>733</v>
      </c>
      <c r="N15" s="57">
        <f>M15/F15</f>
        <v>6.9465504169825623E-2</v>
      </c>
      <c r="O15" s="56">
        <f>SUM(O9:O14)</f>
        <v>0</v>
      </c>
      <c r="P15" s="57">
        <f>O15/F15</f>
        <v>0</v>
      </c>
      <c r="Q15" s="56">
        <f>SUM(Q9:Q14)</f>
        <v>4542</v>
      </c>
      <c r="R15" s="58">
        <f>Q15/F15</f>
        <v>0.43043972706595907</v>
      </c>
    </row>
    <row r="17" spans="1:18" ht="16.5" thickBot="1" x14ac:dyDescent="0.3">
      <c r="A17" s="24" t="s">
        <v>96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</row>
    <row r="18" spans="1:18" ht="16.5" thickBot="1" x14ac:dyDescent="0.3">
      <c r="A18" s="26"/>
      <c r="B18" s="25" t="s">
        <v>97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</row>
    <row r="19" spans="1:18" ht="15.75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</row>
    <row r="20" spans="1:18" ht="15.75" x14ac:dyDescent="0.25">
      <c r="A20" s="25" t="s">
        <v>98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</row>
    <row r="21" spans="1:18" ht="15.75" customHeight="1" x14ac:dyDescent="0.25">
      <c r="A21" s="25" t="s">
        <v>99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</row>
  </sheetData>
  <mergeCells count="10">
    <mergeCell ref="B18:R18"/>
    <mergeCell ref="A19:R19"/>
    <mergeCell ref="A20:R20"/>
    <mergeCell ref="A21:R21"/>
    <mergeCell ref="A17:R17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r:id="rId1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52" t="s">
        <v>61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18" ht="18.75" thickBot="1" x14ac:dyDescent="0.3">
      <c r="A2" s="32" t="s">
        <v>60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</row>
    <row r="3" spans="1:18" ht="18.75" thickBot="1" x14ac:dyDescent="0.3">
      <c r="A3" s="35"/>
      <c r="B3" s="37" t="s">
        <v>62</v>
      </c>
      <c r="C3" s="38"/>
      <c r="D3" s="37" t="s">
        <v>87</v>
      </c>
      <c r="E3" s="38"/>
      <c r="F3" s="39" t="s">
        <v>72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</row>
    <row r="4" spans="1:18" ht="18" x14ac:dyDescent="0.25">
      <c r="A4" s="42"/>
      <c r="B4" s="43"/>
      <c r="C4" s="43" t="s">
        <v>66</v>
      </c>
      <c r="D4" s="43"/>
      <c r="E4" s="43" t="s">
        <v>66</v>
      </c>
      <c r="F4" s="43"/>
      <c r="G4" s="44"/>
      <c r="H4" s="43"/>
      <c r="I4" s="43"/>
      <c r="J4" s="43"/>
      <c r="K4" s="44" t="s">
        <v>79</v>
      </c>
      <c r="L4" s="43" t="s">
        <v>1</v>
      </c>
      <c r="M4" s="43"/>
      <c r="N4" s="43"/>
      <c r="O4" s="44"/>
      <c r="P4" s="43"/>
      <c r="Q4" s="45"/>
      <c r="R4" s="46"/>
    </row>
    <row r="5" spans="1:18" ht="18" x14ac:dyDescent="0.25">
      <c r="A5" s="47"/>
      <c r="B5" s="48" t="s">
        <v>63</v>
      </c>
      <c r="C5" s="48" t="s">
        <v>2</v>
      </c>
      <c r="D5" s="48" t="s">
        <v>63</v>
      </c>
      <c r="E5" s="48" t="s">
        <v>2</v>
      </c>
      <c r="F5" s="48" t="s">
        <v>0</v>
      </c>
      <c r="G5" s="49"/>
      <c r="H5" s="48"/>
      <c r="I5" s="48"/>
      <c r="J5" s="48"/>
      <c r="K5" s="49" t="s">
        <v>2</v>
      </c>
      <c r="L5" s="48" t="s">
        <v>79</v>
      </c>
      <c r="M5" s="48" t="s">
        <v>83</v>
      </c>
      <c r="N5" s="48" t="s">
        <v>1</v>
      </c>
      <c r="O5" s="49"/>
      <c r="P5" s="48"/>
      <c r="Q5" s="50"/>
      <c r="R5" s="51"/>
    </row>
    <row r="6" spans="1:18" ht="18" x14ac:dyDescent="0.25">
      <c r="A6" s="47"/>
      <c r="B6" s="48" t="s">
        <v>64</v>
      </c>
      <c r="C6" s="48" t="s">
        <v>67</v>
      </c>
      <c r="D6" s="48" t="s">
        <v>64</v>
      </c>
      <c r="E6" s="48" t="s">
        <v>67</v>
      </c>
      <c r="F6" s="48" t="s">
        <v>69</v>
      </c>
      <c r="G6" s="49" t="s">
        <v>73</v>
      </c>
      <c r="H6" s="48" t="s">
        <v>1</v>
      </c>
      <c r="I6" s="48" t="s">
        <v>76</v>
      </c>
      <c r="J6" s="48" t="s">
        <v>1</v>
      </c>
      <c r="K6" s="49" t="s">
        <v>80</v>
      </c>
      <c r="L6" s="48" t="s">
        <v>2</v>
      </c>
      <c r="M6" s="48" t="s">
        <v>84</v>
      </c>
      <c r="N6" s="48" t="s">
        <v>83</v>
      </c>
      <c r="O6" s="49" t="s">
        <v>90</v>
      </c>
      <c r="P6" s="48" t="s">
        <v>1</v>
      </c>
      <c r="Q6" s="50" t="s">
        <v>93</v>
      </c>
      <c r="R6" s="51"/>
    </row>
    <row r="7" spans="1:18" ht="18" x14ac:dyDescent="0.25">
      <c r="A7" s="47"/>
      <c r="B7" s="48" t="s">
        <v>65</v>
      </c>
      <c r="C7" s="48" t="s">
        <v>65</v>
      </c>
      <c r="D7" s="48" t="s">
        <v>65</v>
      </c>
      <c r="E7" s="48" t="s">
        <v>65</v>
      </c>
      <c r="F7" s="48" t="s">
        <v>70</v>
      </c>
      <c r="G7" s="49" t="s">
        <v>74</v>
      </c>
      <c r="H7" s="48" t="s">
        <v>73</v>
      </c>
      <c r="I7" s="48" t="s">
        <v>77</v>
      </c>
      <c r="J7" s="48" t="s">
        <v>76</v>
      </c>
      <c r="K7" s="49" t="s">
        <v>81</v>
      </c>
      <c r="L7" s="48" t="s">
        <v>80</v>
      </c>
      <c r="M7" s="48" t="s">
        <v>85</v>
      </c>
      <c r="N7" s="48" t="s">
        <v>84</v>
      </c>
      <c r="O7" s="49" t="s">
        <v>91</v>
      </c>
      <c r="P7" s="48" t="s">
        <v>90</v>
      </c>
      <c r="Q7" s="50"/>
      <c r="R7" s="51" t="s">
        <v>1</v>
      </c>
    </row>
    <row r="8" spans="1:18" ht="18.75" thickBot="1" x14ac:dyDescent="0.3">
      <c r="A8" s="50" t="s">
        <v>3</v>
      </c>
      <c r="B8" s="48" t="s">
        <v>5</v>
      </c>
      <c r="C8" s="48" t="s">
        <v>68</v>
      </c>
      <c r="D8" s="48" t="s">
        <v>88</v>
      </c>
      <c r="E8" s="48" t="s">
        <v>89</v>
      </c>
      <c r="F8" s="48" t="s">
        <v>71</v>
      </c>
      <c r="G8" s="49" t="s">
        <v>75</v>
      </c>
      <c r="H8" s="48" t="s">
        <v>74</v>
      </c>
      <c r="I8" s="48" t="s">
        <v>78</v>
      </c>
      <c r="J8" s="48" t="s">
        <v>77</v>
      </c>
      <c r="K8" s="49" t="s">
        <v>82</v>
      </c>
      <c r="L8" s="48" t="s">
        <v>81</v>
      </c>
      <c r="M8" s="48" t="s">
        <v>86</v>
      </c>
      <c r="N8" s="48" t="s">
        <v>85</v>
      </c>
      <c r="O8" s="49" t="s">
        <v>92</v>
      </c>
      <c r="P8" s="48" t="s">
        <v>91</v>
      </c>
      <c r="Q8" s="50" t="s">
        <v>94</v>
      </c>
      <c r="R8" s="51" t="s">
        <v>93</v>
      </c>
    </row>
    <row r="9" spans="1:18" ht="18" x14ac:dyDescent="0.25">
      <c r="A9" s="1" t="s">
        <v>7</v>
      </c>
      <c r="B9" s="10">
        <v>842</v>
      </c>
      <c r="C9" s="11">
        <v>899</v>
      </c>
      <c r="D9" s="11">
        <v>0</v>
      </c>
      <c r="E9" s="11">
        <v>0</v>
      </c>
      <c r="F9" s="11">
        <v>899</v>
      </c>
      <c r="G9" s="11">
        <v>169</v>
      </c>
      <c r="H9" s="12">
        <v>0.188</v>
      </c>
      <c r="I9" s="11">
        <v>443</v>
      </c>
      <c r="J9" s="12">
        <v>0.49280000000000002</v>
      </c>
      <c r="K9" s="11">
        <v>0</v>
      </c>
      <c r="L9" s="12">
        <v>0</v>
      </c>
      <c r="M9" s="11">
        <v>49</v>
      </c>
      <c r="N9" s="12">
        <v>5.45E-2</v>
      </c>
      <c r="O9" s="11">
        <v>0</v>
      </c>
      <c r="P9" s="12">
        <v>0</v>
      </c>
      <c r="Q9" s="11">
        <v>238</v>
      </c>
      <c r="R9" s="13">
        <v>0.26469999999999999</v>
      </c>
    </row>
    <row r="10" spans="1:18" ht="18" x14ac:dyDescent="0.25">
      <c r="A10" s="1" t="s">
        <v>15</v>
      </c>
      <c r="B10" s="3">
        <v>4284</v>
      </c>
      <c r="C10" s="4">
        <v>4557</v>
      </c>
      <c r="D10" s="4">
        <v>0</v>
      </c>
      <c r="E10" s="4">
        <v>0</v>
      </c>
      <c r="F10" s="4">
        <v>4523</v>
      </c>
      <c r="G10" s="4">
        <v>841</v>
      </c>
      <c r="H10" s="5">
        <v>0.18590000000000001</v>
      </c>
      <c r="I10" s="4">
        <v>1641</v>
      </c>
      <c r="J10" s="5">
        <v>0.36280000000000001</v>
      </c>
      <c r="K10" s="4">
        <v>4</v>
      </c>
      <c r="L10" s="5">
        <v>8.9999999999999998E-4</v>
      </c>
      <c r="M10" s="4">
        <v>1</v>
      </c>
      <c r="N10" s="5">
        <v>2.0000000000000001E-4</v>
      </c>
      <c r="O10" s="4">
        <v>0</v>
      </c>
      <c r="P10" s="5">
        <v>0</v>
      </c>
      <c r="Q10" s="4">
        <v>2036</v>
      </c>
      <c r="R10" s="15">
        <v>0.4501</v>
      </c>
    </row>
    <row r="11" spans="1:18" ht="18" x14ac:dyDescent="0.25">
      <c r="A11" s="1" t="s">
        <v>16</v>
      </c>
      <c r="B11" s="3">
        <v>2535</v>
      </c>
      <c r="C11" s="4">
        <v>2175</v>
      </c>
      <c r="D11" s="4">
        <v>0</v>
      </c>
      <c r="E11" s="4">
        <v>0</v>
      </c>
      <c r="F11" s="4">
        <v>2175</v>
      </c>
      <c r="G11" s="4">
        <v>282</v>
      </c>
      <c r="H11" s="5">
        <v>0.12970000000000001</v>
      </c>
      <c r="I11" s="4">
        <v>1406</v>
      </c>
      <c r="J11" s="5">
        <v>0.64639999999999997</v>
      </c>
      <c r="K11" s="4">
        <v>6</v>
      </c>
      <c r="L11" s="5">
        <v>2.8E-3</v>
      </c>
      <c r="M11" s="4">
        <v>375</v>
      </c>
      <c r="N11" s="5">
        <v>0.1724</v>
      </c>
      <c r="O11" s="4">
        <v>31</v>
      </c>
      <c r="P11" s="5">
        <v>1.43E-2</v>
      </c>
      <c r="Q11" s="4">
        <v>75</v>
      </c>
      <c r="R11" s="15">
        <v>3.4500000000000003E-2</v>
      </c>
    </row>
    <row r="12" spans="1:18" ht="18" x14ac:dyDescent="0.25">
      <c r="A12" s="1" t="s">
        <v>23</v>
      </c>
      <c r="B12" s="3">
        <v>1242</v>
      </c>
      <c r="C12" s="4">
        <v>1058</v>
      </c>
      <c r="D12" s="4">
        <v>0</v>
      </c>
      <c r="E12" s="4">
        <v>0</v>
      </c>
      <c r="F12" s="4">
        <v>1058</v>
      </c>
      <c r="G12" s="4">
        <v>108</v>
      </c>
      <c r="H12" s="5">
        <v>0.1021</v>
      </c>
      <c r="I12" s="4">
        <v>491</v>
      </c>
      <c r="J12" s="5">
        <v>0.46410000000000001</v>
      </c>
      <c r="K12" s="4">
        <v>10</v>
      </c>
      <c r="L12" s="5">
        <v>9.4999999999999998E-3</v>
      </c>
      <c r="M12" s="4">
        <v>16</v>
      </c>
      <c r="N12" s="5">
        <v>1.5100000000000001E-2</v>
      </c>
      <c r="O12" s="4">
        <v>0</v>
      </c>
      <c r="P12" s="5">
        <v>0</v>
      </c>
      <c r="Q12" s="4">
        <v>433</v>
      </c>
      <c r="R12" s="15">
        <v>0.4093</v>
      </c>
    </row>
    <row r="13" spans="1:18" ht="18" x14ac:dyDescent="0.25">
      <c r="A13" s="1" t="s">
        <v>31</v>
      </c>
      <c r="B13" s="3">
        <v>1152</v>
      </c>
      <c r="C13" s="4">
        <v>1139</v>
      </c>
      <c r="D13" s="4">
        <v>0</v>
      </c>
      <c r="E13" s="4">
        <v>0</v>
      </c>
      <c r="F13" s="4">
        <v>1139</v>
      </c>
      <c r="G13" s="4">
        <v>157</v>
      </c>
      <c r="H13" s="5">
        <v>0.13780000000000001</v>
      </c>
      <c r="I13" s="4">
        <v>353</v>
      </c>
      <c r="J13" s="5">
        <v>0.30990000000000001</v>
      </c>
      <c r="K13" s="4">
        <v>6</v>
      </c>
      <c r="L13" s="5">
        <v>5.3E-3</v>
      </c>
      <c r="M13" s="4">
        <v>137</v>
      </c>
      <c r="N13" s="5">
        <v>0.1203</v>
      </c>
      <c r="O13" s="4">
        <v>0</v>
      </c>
      <c r="P13" s="5">
        <v>0</v>
      </c>
      <c r="Q13" s="4">
        <v>486</v>
      </c>
      <c r="R13" s="15">
        <v>0.42670000000000002</v>
      </c>
    </row>
    <row r="14" spans="1:18" ht="18" x14ac:dyDescent="0.25">
      <c r="A14" s="1" t="s">
        <v>33</v>
      </c>
      <c r="B14" s="3">
        <v>1238</v>
      </c>
      <c r="C14" s="4">
        <v>1147</v>
      </c>
      <c r="D14" s="4">
        <v>0</v>
      </c>
      <c r="E14" s="4">
        <v>0</v>
      </c>
      <c r="F14" s="4">
        <v>1147</v>
      </c>
      <c r="G14" s="4">
        <v>165</v>
      </c>
      <c r="H14" s="5">
        <v>0.1439</v>
      </c>
      <c r="I14" s="4">
        <v>552</v>
      </c>
      <c r="J14" s="5">
        <v>0.48130000000000001</v>
      </c>
      <c r="K14" s="4">
        <v>4</v>
      </c>
      <c r="L14" s="5">
        <v>3.5000000000000001E-3</v>
      </c>
      <c r="M14" s="4">
        <v>139</v>
      </c>
      <c r="N14" s="5">
        <v>0.1212</v>
      </c>
      <c r="O14" s="4">
        <v>0</v>
      </c>
      <c r="P14" s="5">
        <v>0</v>
      </c>
      <c r="Q14" s="4">
        <v>287</v>
      </c>
      <c r="R14" s="15">
        <v>0.25019999999999998</v>
      </c>
    </row>
    <row r="15" spans="1:18" ht="18" x14ac:dyDescent="0.25">
      <c r="A15" s="1" t="s">
        <v>47</v>
      </c>
      <c r="B15" s="3">
        <v>1823</v>
      </c>
      <c r="C15" s="4">
        <v>2435</v>
      </c>
      <c r="D15" s="4">
        <v>0</v>
      </c>
      <c r="E15" s="4">
        <v>0</v>
      </c>
      <c r="F15" s="4">
        <v>2435</v>
      </c>
      <c r="G15" s="4">
        <v>177</v>
      </c>
      <c r="H15" s="5">
        <v>7.2700000000000001E-2</v>
      </c>
      <c r="I15" s="4">
        <v>658</v>
      </c>
      <c r="J15" s="5">
        <v>0.2702</v>
      </c>
      <c r="K15" s="4">
        <v>4</v>
      </c>
      <c r="L15" s="5">
        <v>1.6000000000000001E-3</v>
      </c>
      <c r="M15" s="4">
        <v>661</v>
      </c>
      <c r="N15" s="5">
        <v>0.27150000000000002</v>
      </c>
      <c r="O15" s="4">
        <v>3</v>
      </c>
      <c r="P15" s="5">
        <v>1.1999999999999999E-3</v>
      </c>
      <c r="Q15" s="4">
        <v>932</v>
      </c>
      <c r="R15" s="15">
        <v>0.38279999999999997</v>
      </c>
    </row>
    <row r="16" spans="1:18" ht="18.75" thickBot="1" x14ac:dyDescent="0.3">
      <c r="A16" s="1" t="s">
        <v>49</v>
      </c>
      <c r="B16" s="3">
        <v>1856</v>
      </c>
      <c r="C16" s="4">
        <v>1835</v>
      </c>
      <c r="D16" s="4">
        <v>0</v>
      </c>
      <c r="E16" s="4">
        <v>0</v>
      </c>
      <c r="F16" s="4">
        <v>1835</v>
      </c>
      <c r="G16" s="4">
        <v>224</v>
      </c>
      <c r="H16" s="5">
        <v>0.1221</v>
      </c>
      <c r="I16" s="4">
        <v>649</v>
      </c>
      <c r="J16" s="5">
        <v>0.35370000000000001</v>
      </c>
      <c r="K16" s="4">
        <v>6</v>
      </c>
      <c r="L16" s="5">
        <v>3.3E-3</v>
      </c>
      <c r="M16" s="4">
        <v>391</v>
      </c>
      <c r="N16" s="5">
        <v>0.21310000000000001</v>
      </c>
      <c r="O16" s="4">
        <v>0</v>
      </c>
      <c r="P16" s="5">
        <v>0</v>
      </c>
      <c r="Q16" s="4">
        <v>565</v>
      </c>
      <c r="R16" s="15">
        <v>0.30790000000000001</v>
      </c>
    </row>
    <row r="17" spans="1:18" ht="36.75" thickBot="1" x14ac:dyDescent="0.3">
      <c r="A17" s="54" t="s">
        <v>95</v>
      </c>
      <c r="B17" s="55">
        <f t="shared" ref="B17:G17" si="0">SUM(B9:B16)</f>
        <v>14972</v>
      </c>
      <c r="C17" s="56">
        <f t="shared" si="0"/>
        <v>15245</v>
      </c>
      <c r="D17" s="55">
        <f t="shared" si="0"/>
        <v>0</v>
      </c>
      <c r="E17" s="56">
        <f t="shared" si="0"/>
        <v>0</v>
      </c>
      <c r="F17" s="55">
        <f t="shared" si="0"/>
        <v>15211</v>
      </c>
      <c r="G17" s="56">
        <f t="shared" si="0"/>
        <v>2123</v>
      </c>
      <c r="H17" s="57">
        <f>G17/F17</f>
        <v>0.13957004799158504</v>
      </c>
      <c r="I17" s="56">
        <f>SUM(I9:I16)</f>
        <v>6193</v>
      </c>
      <c r="J17" s="57">
        <f>I17/F17</f>
        <v>0.40713957004799156</v>
      </c>
      <c r="K17" s="56">
        <f>SUM(K9:K16)</f>
        <v>40</v>
      </c>
      <c r="L17" s="57">
        <f>K17/F17</f>
        <v>2.6296758924462559E-3</v>
      </c>
      <c r="M17" s="56">
        <f>SUM(M9:M16)</f>
        <v>1769</v>
      </c>
      <c r="N17" s="57">
        <f>M17/F17</f>
        <v>0.11629741634343567</v>
      </c>
      <c r="O17" s="56">
        <f>SUM(O9:O16)</f>
        <v>34</v>
      </c>
      <c r="P17" s="57">
        <f>O17/F17</f>
        <v>2.2352245085793176E-3</v>
      </c>
      <c r="Q17" s="56">
        <f>SUM(Q9:Q16)</f>
        <v>5052</v>
      </c>
      <c r="R17" s="58">
        <f>Q17/F17</f>
        <v>0.33212806521596211</v>
      </c>
    </row>
    <row r="19" spans="1:18" ht="18" customHeight="1" thickBot="1" x14ac:dyDescent="0.3">
      <c r="A19" s="24" t="s">
        <v>96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</row>
    <row r="20" spans="1:18" ht="16.5" thickBot="1" x14ac:dyDescent="0.3">
      <c r="A20" s="26"/>
      <c r="B20" s="25" t="s">
        <v>97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</row>
    <row r="21" spans="1:18" ht="15.75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</row>
    <row r="22" spans="1:18" ht="15.75" x14ac:dyDescent="0.25">
      <c r="A22" s="25" t="s">
        <v>98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</row>
    <row r="23" spans="1:18" ht="15.75" x14ac:dyDescent="0.25">
      <c r="A23" s="25" t="s">
        <v>99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</row>
  </sheetData>
  <mergeCells count="10">
    <mergeCell ref="B20:R20"/>
    <mergeCell ref="A21:R21"/>
    <mergeCell ref="A22:R22"/>
    <mergeCell ref="A23:R23"/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52" t="s">
        <v>61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18" ht="18.75" thickBot="1" x14ac:dyDescent="0.3">
      <c r="A2" s="32" t="s">
        <v>60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</row>
    <row r="3" spans="1:18" ht="18.75" thickBot="1" x14ac:dyDescent="0.3">
      <c r="A3" s="35"/>
      <c r="B3" s="37" t="s">
        <v>62</v>
      </c>
      <c r="C3" s="38"/>
      <c r="D3" s="37" t="s">
        <v>87</v>
      </c>
      <c r="E3" s="38"/>
      <c r="F3" s="39" t="s">
        <v>72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</row>
    <row r="4" spans="1:18" ht="18" x14ac:dyDescent="0.25">
      <c r="A4" s="42"/>
      <c r="B4" s="43"/>
      <c r="C4" s="43" t="s">
        <v>66</v>
      </c>
      <c r="D4" s="43"/>
      <c r="E4" s="43" t="s">
        <v>66</v>
      </c>
      <c r="F4" s="43"/>
      <c r="G4" s="44"/>
      <c r="H4" s="43"/>
      <c r="I4" s="43"/>
      <c r="J4" s="43"/>
      <c r="K4" s="44" t="s">
        <v>79</v>
      </c>
      <c r="L4" s="43" t="s">
        <v>1</v>
      </c>
      <c r="M4" s="43"/>
      <c r="N4" s="43"/>
      <c r="O4" s="44"/>
      <c r="P4" s="43"/>
      <c r="Q4" s="45"/>
      <c r="R4" s="46"/>
    </row>
    <row r="5" spans="1:18" ht="18" x14ac:dyDescent="0.25">
      <c r="A5" s="47"/>
      <c r="B5" s="48" t="s">
        <v>63</v>
      </c>
      <c r="C5" s="48" t="s">
        <v>2</v>
      </c>
      <c r="D5" s="48" t="s">
        <v>63</v>
      </c>
      <c r="E5" s="48" t="s">
        <v>2</v>
      </c>
      <c r="F5" s="48" t="s">
        <v>0</v>
      </c>
      <c r="G5" s="49"/>
      <c r="H5" s="48"/>
      <c r="I5" s="48"/>
      <c r="J5" s="48"/>
      <c r="K5" s="49" t="s">
        <v>2</v>
      </c>
      <c r="L5" s="48" t="s">
        <v>79</v>
      </c>
      <c r="M5" s="48" t="s">
        <v>83</v>
      </c>
      <c r="N5" s="48" t="s">
        <v>1</v>
      </c>
      <c r="O5" s="49"/>
      <c r="P5" s="48"/>
      <c r="Q5" s="50"/>
      <c r="R5" s="51"/>
    </row>
    <row r="6" spans="1:18" ht="18" x14ac:dyDescent="0.25">
      <c r="A6" s="47"/>
      <c r="B6" s="48" t="s">
        <v>64</v>
      </c>
      <c r="C6" s="48" t="s">
        <v>67</v>
      </c>
      <c r="D6" s="48" t="s">
        <v>64</v>
      </c>
      <c r="E6" s="48" t="s">
        <v>67</v>
      </c>
      <c r="F6" s="48" t="s">
        <v>69</v>
      </c>
      <c r="G6" s="49" t="s">
        <v>73</v>
      </c>
      <c r="H6" s="48" t="s">
        <v>1</v>
      </c>
      <c r="I6" s="48" t="s">
        <v>76</v>
      </c>
      <c r="J6" s="48" t="s">
        <v>1</v>
      </c>
      <c r="K6" s="49" t="s">
        <v>80</v>
      </c>
      <c r="L6" s="48" t="s">
        <v>2</v>
      </c>
      <c r="M6" s="48" t="s">
        <v>84</v>
      </c>
      <c r="N6" s="48" t="s">
        <v>83</v>
      </c>
      <c r="O6" s="49" t="s">
        <v>90</v>
      </c>
      <c r="P6" s="48" t="s">
        <v>1</v>
      </c>
      <c r="Q6" s="50" t="s">
        <v>93</v>
      </c>
      <c r="R6" s="51"/>
    </row>
    <row r="7" spans="1:18" ht="18" x14ac:dyDescent="0.25">
      <c r="A7" s="47"/>
      <c r="B7" s="48" t="s">
        <v>65</v>
      </c>
      <c r="C7" s="48" t="s">
        <v>65</v>
      </c>
      <c r="D7" s="48" t="s">
        <v>65</v>
      </c>
      <c r="E7" s="48" t="s">
        <v>65</v>
      </c>
      <c r="F7" s="48" t="s">
        <v>70</v>
      </c>
      <c r="G7" s="49" t="s">
        <v>74</v>
      </c>
      <c r="H7" s="48" t="s">
        <v>73</v>
      </c>
      <c r="I7" s="48" t="s">
        <v>77</v>
      </c>
      <c r="J7" s="48" t="s">
        <v>76</v>
      </c>
      <c r="K7" s="49" t="s">
        <v>81</v>
      </c>
      <c r="L7" s="48" t="s">
        <v>80</v>
      </c>
      <c r="M7" s="48" t="s">
        <v>85</v>
      </c>
      <c r="N7" s="48" t="s">
        <v>84</v>
      </c>
      <c r="O7" s="49" t="s">
        <v>91</v>
      </c>
      <c r="P7" s="48" t="s">
        <v>90</v>
      </c>
      <c r="Q7" s="50"/>
      <c r="R7" s="51" t="s">
        <v>1</v>
      </c>
    </row>
    <row r="8" spans="1:18" ht="18.75" thickBot="1" x14ac:dyDescent="0.3">
      <c r="A8" s="50" t="s">
        <v>3</v>
      </c>
      <c r="B8" s="48" t="s">
        <v>5</v>
      </c>
      <c r="C8" s="48" t="s">
        <v>68</v>
      </c>
      <c r="D8" s="48" t="s">
        <v>88</v>
      </c>
      <c r="E8" s="48" t="s">
        <v>89</v>
      </c>
      <c r="F8" s="48" t="s">
        <v>71</v>
      </c>
      <c r="G8" s="49" t="s">
        <v>75</v>
      </c>
      <c r="H8" s="48" t="s">
        <v>74</v>
      </c>
      <c r="I8" s="48" t="s">
        <v>78</v>
      </c>
      <c r="J8" s="48" t="s">
        <v>77</v>
      </c>
      <c r="K8" s="49" t="s">
        <v>82</v>
      </c>
      <c r="L8" s="48" t="s">
        <v>81</v>
      </c>
      <c r="M8" s="48" t="s">
        <v>86</v>
      </c>
      <c r="N8" s="48" t="s">
        <v>85</v>
      </c>
      <c r="O8" s="49" t="s">
        <v>92</v>
      </c>
      <c r="P8" s="48" t="s">
        <v>91</v>
      </c>
      <c r="Q8" s="50" t="s">
        <v>94</v>
      </c>
      <c r="R8" s="51" t="s">
        <v>93</v>
      </c>
    </row>
    <row r="9" spans="1:18" ht="18" x14ac:dyDescent="0.25">
      <c r="A9" s="1" t="s">
        <v>8</v>
      </c>
      <c r="B9" s="10">
        <v>662</v>
      </c>
      <c r="C9" s="11">
        <v>688</v>
      </c>
      <c r="D9" s="11">
        <v>0</v>
      </c>
      <c r="E9" s="11">
        <v>0</v>
      </c>
      <c r="F9" s="11">
        <v>688</v>
      </c>
      <c r="G9" s="11">
        <v>123</v>
      </c>
      <c r="H9" s="12">
        <v>0.17879999999999999</v>
      </c>
      <c r="I9" s="11">
        <v>329</v>
      </c>
      <c r="J9" s="12">
        <v>0.47820000000000001</v>
      </c>
      <c r="K9" s="11">
        <v>3</v>
      </c>
      <c r="L9" s="12">
        <v>4.4000000000000003E-3</v>
      </c>
      <c r="M9" s="11">
        <v>24</v>
      </c>
      <c r="N9" s="12">
        <v>3.49E-2</v>
      </c>
      <c r="O9" s="11">
        <v>0</v>
      </c>
      <c r="P9" s="12">
        <v>0</v>
      </c>
      <c r="Q9" s="11">
        <v>209</v>
      </c>
      <c r="R9" s="13">
        <v>0.30380000000000001</v>
      </c>
    </row>
    <row r="10" spans="1:18" ht="18" x14ac:dyDescent="0.25">
      <c r="A10" s="1" t="s">
        <v>11</v>
      </c>
      <c r="B10" s="3">
        <v>1280</v>
      </c>
      <c r="C10" s="4">
        <v>1347</v>
      </c>
      <c r="D10" s="4">
        <v>0</v>
      </c>
      <c r="E10" s="4">
        <v>0</v>
      </c>
      <c r="F10" s="4">
        <v>1347</v>
      </c>
      <c r="G10" s="4">
        <v>380</v>
      </c>
      <c r="H10" s="5">
        <v>0.28210000000000002</v>
      </c>
      <c r="I10" s="4">
        <v>428</v>
      </c>
      <c r="J10" s="5">
        <v>0.31769999999999998</v>
      </c>
      <c r="K10" s="4">
        <v>9</v>
      </c>
      <c r="L10" s="5">
        <v>6.7000000000000002E-3</v>
      </c>
      <c r="M10" s="4">
        <v>51</v>
      </c>
      <c r="N10" s="5">
        <v>3.7900000000000003E-2</v>
      </c>
      <c r="O10" s="4">
        <v>0</v>
      </c>
      <c r="P10" s="5">
        <v>0</v>
      </c>
      <c r="Q10" s="4">
        <v>479</v>
      </c>
      <c r="R10" s="15">
        <v>0.35560000000000003</v>
      </c>
    </row>
    <row r="11" spans="1:18" ht="18" x14ac:dyDescent="0.25">
      <c r="A11" s="1" t="s">
        <v>24</v>
      </c>
      <c r="B11" s="3">
        <v>1299</v>
      </c>
      <c r="C11" s="4">
        <v>1545</v>
      </c>
      <c r="D11" s="4">
        <v>0</v>
      </c>
      <c r="E11" s="4">
        <v>0</v>
      </c>
      <c r="F11" s="4">
        <v>1545</v>
      </c>
      <c r="G11" s="4">
        <v>182</v>
      </c>
      <c r="H11" s="5">
        <v>0.1178</v>
      </c>
      <c r="I11" s="4">
        <v>584</v>
      </c>
      <c r="J11" s="5">
        <v>0.378</v>
      </c>
      <c r="K11" s="4">
        <v>0</v>
      </c>
      <c r="L11" s="5">
        <v>0</v>
      </c>
      <c r="M11" s="4">
        <v>70</v>
      </c>
      <c r="N11" s="5">
        <v>4.53E-2</v>
      </c>
      <c r="O11" s="4">
        <v>0</v>
      </c>
      <c r="P11" s="5">
        <v>0</v>
      </c>
      <c r="Q11" s="4">
        <v>709</v>
      </c>
      <c r="R11" s="15">
        <v>0.45889999999999997</v>
      </c>
    </row>
    <row r="12" spans="1:18" ht="18" x14ac:dyDescent="0.25">
      <c r="A12" s="1" t="s">
        <v>32</v>
      </c>
      <c r="B12" s="3">
        <v>115</v>
      </c>
      <c r="C12" s="4">
        <v>109</v>
      </c>
      <c r="D12" s="4">
        <v>0</v>
      </c>
      <c r="E12" s="4">
        <v>0</v>
      </c>
      <c r="F12" s="4">
        <v>109</v>
      </c>
      <c r="G12" s="4">
        <v>35</v>
      </c>
      <c r="H12" s="5">
        <v>0.3211</v>
      </c>
      <c r="I12" s="4">
        <v>21</v>
      </c>
      <c r="J12" s="5">
        <v>0.19270000000000001</v>
      </c>
      <c r="K12" s="4">
        <v>0</v>
      </c>
      <c r="L12" s="5">
        <v>0</v>
      </c>
      <c r="M12" s="4">
        <v>19</v>
      </c>
      <c r="N12" s="5">
        <v>0.17430000000000001</v>
      </c>
      <c r="O12" s="4">
        <v>0</v>
      </c>
      <c r="P12" s="5">
        <v>0</v>
      </c>
      <c r="Q12" s="4">
        <v>34</v>
      </c>
      <c r="R12" s="15">
        <v>0.31190000000000001</v>
      </c>
    </row>
    <row r="13" spans="1:18" ht="18" x14ac:dyDescent="0.25">
      <c r="A13" s="1" t="s">
        <v>34</v>
      </c>
      <c r="B13" s="3">
        <v>214</v>
      </c>
      <c r="C13" s="4">
        <v>256</v>
      </c>
      <c r="D13" s="4">
        <v>0</v>
      </c>
      <c r="E13" s="4">
        <v>0</v>
      </c>
      <c r="F13" s="4">
        <v>256</v>
      </c>
      <c r="G13" s="4">
        <v>61</v>
      </c>
      <c r="H13" s="5">
        <v>0.23830000000000001</v>
      </c>
      <c r="I13" s="4">
        <v>55</v>
      </c>
      <c r="J13" s="5">
        <v>0.21479999999999999</v>
      </c>
      <c r="K13" s="4">
        <v>0</v>
      </c>
      <c r="L13" s="5">
        <v>0</v>
      </c>
      <c r="M13" s="4">
        <v>38</v>
      </c>
      <c r="N13" s="5">
        <v>0.1484</v>
      </c>
      <c r="O13" s="4">
        <v>0</v>
      </c>
      <c r="P13" s="5">
        <v>0</v>
      </c>
      <c r="Q13" s="4">
        <v>102</v>
      </c>
      <c r="R13" s="15">
        <v>0.39839999999999998</v>
      </c>
    </row>
    <row r="14" spans="1:18" ht="18" x14ac:dyDescent="0.25">
      <c r="A14" s="1" t="s">
        <v>38</v>
      </c>
      <c r="B14" s="3">
        <v>620</v>
      </c>
      <c r="C14" s="4">
        <v>627</v>
      </c>
      <c r="D14" s="4">
        <v>0</v>
      </c>
      <c r="E14" s="4">
        <v>0</v>
      </c>
      <c r="F14" s="4">
        <v>627</v>
      </c>
      <c r="G14" s="4">
        <v>112</v>
      </c>
      <c r="H14" s="5">
        <v>0.17860000000000001</v>
      </c>
      <c r="I14" s="4">
        <v>351</v>
      </c>
      <c r="J14" s="5">
        <v>0.55979999999999996</v>
      </c>
      <c r="K14" s="4">
        <v>3</v>
      </c>
      <c r="L14" s="5">
        <v>4.7999999999999996E-3</v>
      </c>
      <c r="M14" s="4">
        <v>14</v>
      </c>
      <c r="N14" s="5">
        <v>2.23E-2</v>
      </c>
      <c r="O14" s="4">
        <v>0</v>
      </c>
      <c r="P14" s="5">
        <v>0</v>
      </c>
      <c r="Q14" s="4">
        <v>147</v>
      </c>
      <c r="R14" s="15">
        <v>0.2344</v>
      </c>
    </row>
    <row r="15" spans="1:18" ht="18" x14ac:dyDescent="0.25">
      <c r="A15" s="1" t="s">
        <v>42</v>
      </c>
      <c r="B15" s="3">
        <v>695</v>
      </c>
      <c r="C15" s="4">
        <v>842</v>
      </c>
      <c r="D15" s="4">
        <v>0</v>
      </c>
      <c r="E15" s="4">
        <v>0</v>
      </c>
      <c r="F15" s="4">
        <v>840</v>
      </c>
      <c r="G15" s="4">
        <v>174</v>
      </c>
      <c r="H15" s="5">
        <v>0.20710000000000001</v>
      </c>
      <c r="I15" s="4">
        <v>524</v>
      </c>
      <c r="J15" s="5">
        <v>0.62380000000000002</v>
      </c>
      <c r="K15" s="4">
        <v>13</v>
      </c>
      <c r="L15" s="5">
        <v>1.55E-2</v>
      </c>
      <c r="M15" s="4">
        <v>27</v>
      </c>
      <c r="N15" s="5">
        <v>3.2099999999999997E-2</v>
      </c>
      <c r="O15" s="4">
        <v>0</v>
      </c>
      <c r="P15" s="5">
        <v>0</v>
      </c>
      <c r="Q15" s="4">
        <v>102</v>
      </c>
      <c r="R15" s="15">
        <v>0.12139999999999999</v>
      </c>
    </row>
    <row r="16" spans="1:18" ht="18" x14ac:dyDescent="0.25">
      <c r="A16" s="1" t="s">
        <v>48</v>
      </c>
      <c r="B16" s="3">
        <v>47</v>
      </c>
      <c r="C16" s="4">
        <v>58</v>
      </c>
      <c r="D16" s="4">
        <v>0</v>
      </c>
      <c r="E16" s="4">
        <v>0</v>
      </c>
      <c r="F16" s="4">
        <v>58</v>
      </c>
      <c r="G16" s="4">
        <v>12</v>
      </c>
      <c r="H16" s="5">
        <v>0.2069</v>
      </c>
      <c r="I16" s="4">
        <v>21</v>
      </c>
      <c r="J16" s="5">
        <v>0.36209999999999998</v>
      </c>
      <c r="K16" s="4">
        <v>3</v>
      </c>
      <c r="L16" s="5">
        <v>5.1700000000000003E-2</v>
      </c>
      <c r="M16" s="4">
        <v>0</v>
      </c>
      <c r="N16" s="5">
        <v>0</v>
      </c>
      <c r="O16" s="4">
        <v>0</v>
      </c>
      <c r="P16" s="5">
        <v>0</v>
      </c>
      <c r="Q16" s="4">
        <v>22</v>
      </c>
      <c r="R16" s="15">
        <v>0.37930000000000003</v>
      </c>
    </row>
    <row r="17" spans="1:18" ht="18" x14ac:dyDescent="0.25">
      <c r="A17" s="1" t="s">
        <v>50</v>
      </c>
      <c r="B17" s="3">
        <v>8381</v>
      </c>
      <c r="C17" s="4">
        <v>9475</v>
      </c>
      <c r="D17" s="4">
        <v>0</v>
      </c>
      <c r="E17" s="4">
        <v>0</v>
      </c>
      <c r="F17" s="4">
        <v>9475</v>
      </c>
      <c r="G17" s="4">
        <v>2068</v>
      </c>
      <c r="H17" s="5">
        <v>0.21829999999999999</v>
      </c>
      <c r="I17" s="4">
        <v>3789</v>
      </c>
      <c r="J17" s="5">
        <v>0.39989999999999998</v>
      </c>
      <c r="K17" s="4">
        <v>24</v>
      </c>
      <c r="L17" s="5">
        <v>2.5000000000000001E-3</v>
      </c>
      <c r="M17" s="4">
        <v>626</v>
      </c>
      <c r="N17" s="5">
        <v>6.6100000000000006E-2</v>
      </c>
      <c r="O17" s="4">
        <v>0</v>
      </c>
      <c r="P17" s="5">
        <v>0</v>
      </c>
      <c r="Q17" s="4">
        <v>2968</v>
      </c>
      <c r="R17" s="15">
        <v>0.31319999999999998</v>
      </c>
    </row>
    <row r="18" spans="1:18" ht="18" x14ac:dyDescent="0.25">
      <c r="A18" s="1" t="s">
        <v>51</v>
      </c>
      <c r="B18" s="7">
        <v>599</v>
      </c>
      <c r="C18" s="6">
        <v>649</v>
      </c>
      <c r="D18" s="6">
        <v>0</v>
      </c>
      <c r="E18" s="6">
        <v>0</v>
      </c>
      <c r="F18" s="6">
        <v>649</v>
      </c>
      <c r="G18" s="6">
        <v>114</v>
      </c>
      <c r="H18" s="8">
        <v>0.1757</v>
      </c>
      <c r="I18" s="6">
        <v>244</v>
      </c>
      <c r="J18" s="8">
        <v>0.376</v>
      </c>
      <c r="K18" s="6">
        <v>3</v>
      </c>
      <c r="L18" s="8">
        <v>4.5999999999999999E-3</v>
      </c>
      <c r="M18" s="6">
        <v>65</v>
      </c>
      <c r="N18" s="8">
        <v>0.1002</v>
      </c>
      <c r="O18" s="6">
        <v>0</v>
      </c>
      <c r="P18" s="8">
        <v>0</v>
      </c>
      <c r="Q18" s="6">
        <v>223</v>
      </c>
      <c r="R18" s="21">
        <v>0.34360000000000002</v>
      </c>
    </row>
    <row r="19" spans="1:18" ht="18.75" thickBot="1" x14ac:dyDescent="0.3">
      <c r="A19" s="1" t="s">
        <v>58</v>
      </c>
      <c r="B19" s="17">
        <v>102</v>
      </c>
      <c r="C19" s="18">
        <v>109</v>
      </c>
      <c r="D19" s="18">
        <v>0</v>
      </c>
      <c r="E19" s="18">
        <v>0</v>
      </c>
      <c r="F19" s="18">
        <v>109</v>
      </c>
      <c r="G19" s="18">
        <v>33</v>
      </c>
      <c r="H19" s="19">
        <v>0.30280000000000001</v>
      </c>
      <c r="I19" s="18">
        <v>59</v>
      </c>
      <c r="J19" s="19">
        <v>0.5413</v>
      </c>
      <c r="K19" s="18">
        <v>0</v>
      </c>
      <c r="L19" s="19">
        <v>0</v>
      </c>
      <c r="M19" s="18">
        <v>1</v>
      </c>
      <c r="N19" s="19">
        <v>9.1999999999999998E-3</v>
      </c>
      <c r="O19" s="18">
        <v>0</v>
      </c>
      <c r="P19" s="19">
        <v>0</v>
      </c>
      <c r="Q19" s="18">
        <v>16</v>
      </c>
      <c r="R19" s="20">
        <v>0.14680000000000001</v>
      </c>
    </row>
    <row r="20" spans="1:18" ht="36.75" thickBot="1" x14ac:dyDescent="0.3">
      <c r="A20" s="54" t="s">
        <v>95</v>
      </c>
      <c r="B20" s="55">
        <f t="shared" ref="B20:G20" si="0">SUM(B9:B19)</f>
        <v>14014</v>
      </c>
      <c r="C20" s="56">
        <f t="shared" si="0"/>
        <v>15705</v>
      </c>
      <c r="D20" s="55">
        <f t="shared" si="0"/>
        <v>0</v>
      </c>
      <c r="E20" s="56">
        <f t="shared" si="0"/>
        <v>0</v>
      </c>
      <c r="F20" s="55">
        <f t="shared" si="0"/>
        <v>15703</v>
      </c>
      <c r="G20" s="56">
        <f t="shared" si="0"/>
        <v>3294</v>
      </c>
      <c r="H20" s="57">
        <f>G20/F20</f>
        <v>0.20976883398076801</v>
      </c>
      <c r="I20" s="56">
        <f>SUM(I9:I19)</f>
        <v>6405</v>
      </c>
      <c r="J20" s="57">
        <f>I20/F20</f>
        <v>0.40788384385149334</v>
      </c>
      <c r="K20" s="56">
        <f>SUM(K9:K19)</f>
        <v>58</v>
      </c>
      <c r="L20" s="57">
        <f>K20/F20</f>
        <v>3.6935617397949438E-3</v>
      </c>
      <c r="M20" s="56">
        <f>SUM(M9:M19)</f>
        <v>935</v>
      </c>
      <c r="N20" s="57">
        <f>M20/F20</f>
        <v>5.9542762529452974E-2</v>
      </c>
      <c r="O20" s="56">
        <f>SUM(O9:O19)</f>
        <v>0</v>
      </c>
      <c r="P20" s="57">
        <f>O20/F20</f>
        <v>0</v>
      </c>
      <c r="Q20" s="56">
        <f>SUM(Q9:Q19)</f>
        <v>5011</v>
      </c>
      <c r="R20" s="58">
        <f>Q20/F20</f>
        <v>0.31911099789849073</v>
      </c>
    </row>
    <row r="22" spans="1:18" ht="18" customHeight="1" thickBot="1" x14ac:dyDescent="0.3">
      <c r="A22" s="24" t="s">
        <v>96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</row>
    <row r="23" spans="1:18" ht="16.5" thickBot="1" x14ac:dyDescent="0.3">
      <c r="A23" s="26"/>
      <c r="B23" s="25" t="s">
        <v>97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</row>
    <row r="24" spans="1:18" ht="15.75" x14ac:dyDescent="0.2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</row>
    <row r="25" spans="1:18" ht="15.75" x14ac:dyDescent="0.25">
      <c r="A25" s="25" t="s">
        <v>98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</row>
    <row r="26" spans="1:18" ht="15.75" x14ac:dyDescent="0.25">
      <c r="A26" s="25" t="s">
        <v>99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</row>
  </sheetData>
  <mergeCells count="10">
    <mergeCell ref="B23:R23"/>
    <mergeCell ref="A24:R24"/>
    <mergeCell ref="A25:R25"/>
    <mergeCell ref="A26:R26"/>
    <mergeCell ref="A22:R22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52" t="s">
        <v>61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18" ht="18.75" thickBot="1" x14ac:dyDescent="0.3">
      <c r="A2" s="32" t="s">
        <v>60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</row>
    <row r="3" spans="1:18" ht="18.75" thickBot="1" x14ac:dyDescent="0.3">
      <c r="A3" s="35"/>
      <c r="B3" s="37" t="s">
        <v>62</v>
      </c>
      <c r="C3" s="38"/>
      <c r="D3" s="37" t="s">
        <v>87</v>
      </c>
      <c r="E3" s="38"/>
      <c r="F3" s="39" t="s">
        <v>72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</row>
    <row r="4" spans="1:18" ht="18" x14ac:dyDescent="0.25">
      <c r="A4" s="42"/>
      <c r="B4" s="43"/>
      <c r="C4" s="43" t="s">
        <v>66</v>
      </c>
      <c r="D4" s="43"/>
      <c r="E4" s="43" t="s">
        <v>66</v>
      </c>
      <c r="F4" s="43"/>
      <c r="G4" s="44"/>
      <c r="H4" s="43"/>
      <c r="I4" s="43"/>
      <c r="J4" s="43"/>
      <c r="K4" s="44" t="s">
        <v>79</v>
      </c>
      <c r="L4" s="43" t="s">
        <v>1</v>
      </c>
      <c r="M4" s="43"/>
      <c r="N4" s="43"/>
      <c r="O4" s="44"/>
      <c r="P4" s="43"/>
      <c r="Q4" s="45"/>
      <c r="R4" s="46"/>
    </row>
    <row r="5" spans="1:18" ht="18" x14ac:dyDescent="0.25">
      <c r="A5" s="47"/>
      <c r="B5" s="48" t="s">
        <v>63</v>
      </c>
      <c r="C5" s="48" t="s">
        <v>2</v>
      </c>
      <c r="D5" s="48" t="s">
        <v>63</v>
      </c>
      <c r="E5" s="48" t="s">
        <v>2</v>
      </c>
      <c r="F5" s="48" t="s">
        <v>0</v>
      </c>
      <c r="G5" s="49"/>
      <c r="H5" s="48"/>
      <c r="I5" s="48"/>
      <c r="J5" s="48"/>
      <c r="K5" s="49" t="s">
        <v>2</v>
      </c>
      <c r="L5" s="48" t="s">
        <v>79</v>
      </c>
      <c r="M5" s="48" t="s">
        <v>83</v>
      </c>
      <c r="N5" s="48" t="s">
        <v>1</v>
      </c>
      <c r="O5" s="49"/>
      <c r="P5" s="48"/>
      <c r="Q5" s="50"/>
      <c r="R5" s="51"/>
    </row>
    <row r="6" spans="1:18" ht="18" x14ac:dyDescent="0.25">
      <c r="A6" s="47"/>
      <c r="B6" s="48" t="s">
        <v>64</v>
      </c>
      <c r="C6" s="48" t="s">
        <v>67</v>
      </c>
      <c r="D6" s="48" t="s">
        <v>64</v>
      </c>
      <c r="E6" s="48" t="s">
        <v>67</v>
      </c>
      <c r="F6" s="48" t="s">
        <v>69</v>
      </c>
      <c r="G6" s="49" t="s">
        <v>73</v>
      </c>
      <c r="H6" s="48" t="s">
        <v>1</v>
      </c>
      <c r="I6" s="48" t="s">
        <v>76</v>
      </c>
      <c r="J6" s="48" t="s">
        <v>1</v>
      </c>
      <c r="K6" s="49" t="s">
        <v>80</v>
      </c>
      <c r="L6" s="48" t="s">
        <v>2</v>
      </c>
      <c r="M6" s="48" t="s">
        <v>84</v>
      </c>
      <c r="N6" s="48" t="s">
        <v>83</v>
      </c>
      <c r="O6" s="49" t="s">
        <v>90</v>
      </c>
      <c r="P6" s="48" t="s">
        <v>1</v>
      </c>
      <c r="Q6" s="50" t="s">
        <v>93</v>
      </c>
      <c r="R6" s="51"/>
    </row>
    <row r="7" spans="1:18" ht="18" x14ac:dyDescent="0.25">
      <c r="A7" s="47"/>
      <c r="B7" s="48" t="s">
        <v>65</v>
      </c>
      <c r="C7" s="48" t="s">
        <v>65</v>
      </c>
      <c r="D7" s="48" t="s">
        <v>65</v>
      </c>
      <c r="E7" s="48" t="s">
        <v>65</v>
      </c>
      <c r="F7" s="48" t="s">
        <v>70</v>
      </c>
      <c r="G7" s="49" t="s">
        <v>74</v>
      </c>
      <c r="H7" s="48" t="s">
        <v>73</v>
      </c>
      <c r="I7" s="48" t="s">
        <v>77</v>
      </c>
      <c r="J7" s="48" t="s">
        <v>76</v>
      </c>
      <c r="K7" s="49" t="s">
        <v>81</v>
      </c>
      <c r="L7" s="48" t="s">
        <v>80</v>
      </c>
      <c r="M7" s="48" t="s">
        <v>85</v>
      </c>
      <c r="N7" s="48" t="s">
        <v>84</v>
      </c>
      <c r="O7" s="49" t="s">
        <v>91</v>
      </c>
      <c r="P7" s="48" t="s">
        <v>90</v>
      </c>
      <c r="Q7" s="50"/>
      <c r="R7" s="51" t="s">
        <v>1</v>
      </c>
    </row>
    <row r="8" spans="1:18" ht="18.75" thickBot="1" x14ac:dyDescent="0.3">
      <c r="A8" s="50" t="s">
        <v>3</v>
      </c>
      <c r="B8" s="48" t="s">
        <v>5</v>
      </c>
      <c r="C8" s="48" t="s">
        <v>68</v>
      </c>
      <c r="D8" s="48" t="s">
        <v>88</v>
      </c>
      <c r="E8" s="48" t="s">
        <v>89</v>
      </c>
      <c r="F8" s="48" t="s">
        <v>71</v>
      </c>
      <c r="G8" s="49" t="s">
        <v>75</v>
      </c>
      <c r="H8" s="48" t="s">
        <v>74</v>
      </c>
      <c r="I8" s="48" t="s">
        <v>78</v>
      </c>
      <c r="J8" s="48" t="s">
        <v>77</v>
      </c>
      <c r="K8" s="49" t="s">
        <v>82</v>
      </c>
      <c r="L8" s="48" t="s">
        <v>81</v>
      </c>
      <c r="M8" s="48" t="s">
        <v>86</v>
      </c>
      <c r="N8" s="48" t="s">
        <v>85</v>
      </c>
      <c r="O8" s="49" t="s">
        <v>92</v>
      </c>
      <c r="P8" s="48" t="s">
        <v>91</v>
      </c>
      <c r="Q8" s="50" t="s">
        <v>94</v>
      </c>
      <c r="R8" s="51" t="s">
        <v>93</v>
      </c>
    </row>
    <row r="9" spans="1:18" ht="18" x14ac:dyDescent="0.25">
      <c r="A9" s="1" t="s">
        <v>18</v>
      </c>
      <c r="B9" s="10">
        <v>1269</v>
      </c>
      <c r="C9" s="11">
        <v>1390</v>
      </c>
      <c r="D9" s="11">
        <v>0</v>
      </c>
      <c r="E9" s="11">
        <v>0</v>
      </c>
      <c r="F9" s="11">
        <v>1390</v>
      </c>
      <c r="G9" s="11">
        <v>131</v>
      </c>
      <c r="H9" s="12">
        <v>9.4200000000000006E-2</v>
      </c>
      <c r="I9" s="11">
        <v>495</v>
      </c>
      <c r="J9" s="12">
        <v>0.35610000000000003</v>
      </c>
      <c r="K9" s="11">
        <v>5</v>
      </c>
      <c r="L9" s="12">
        <v>3.5999999999999999E-3</v>
      </c>
      <c r="M9" s="11">
        <v>142</v>
      </c>
      <c r="N9" s="12">
        <v>0.1022</v>
      </c>
      <c r="O9" s="11">
        <v>0</v>
      </c>
      <c r="P9" s="12">
        <v>0</v>
      </c>
      <c r="Q9" s="11">
        <v>617</v>
      </c>
      <c r="R9" s="13">
        <v>0.44390000000000002</v>
      </c>
    </row>
    <row r="10" spans="1:18" ht="18" x14ac:dyDescent="0.25">
      <c r="A10" s="1" t="s">
        <v>20</v>
      </c>
      <c r="B10" s="3">
        <v>3476</v>
      </c>
      <c r="C10" s="4">
        <v>3893</v>
      </c>
      <c r="D10" s="4">
        <v>0</v>
      </c>
      <c r="E10" s="4">
        <v>0</v>
      </c>
      <c r="F10" s="4">
        <v>3893</v>
      </c>
      <c r="G10" s="4">
        <v>804</v>
      </c>
      <c r="H10" s="5">
        <v>0.20649999999999999</v>
      </c>
      <c r="I10" s="4">
        <v>1717</v>
      </c>
      <c r="J10" s="5">
        <v>0.441</v>
      </c>
      <c r="K10" s="4">
        <v>39</v>
      </c>
      <c r="L10" s="5">
        <v>0.01</v>
      </c>
      <c r="M10" s="4">
        <v>673</v>
      </c>
      <c r="N10" s="5">
        <v>0.1729</v>
      </c>
      <c r="O10" s="4">
        <v>0</v>
      </c>
      <c r="P10" s="5">
        <v>0</v>
      </c>
      <c r="Q10" s="4">
        <v>660</v>
      </c>
      <c r="R10" s="15">
        <v>0.16950000000000001</v>
      </c>
    </row>
    <row r="11" spans="1:18" ht="18" x14ac:dyDescent="0.25">
      <c r="A11" s="1" t="s">
        <v>21</v>
      </c>
      <c r="B11" s="3">
        <v>1438</v>
      </c>
      <c r="C11" s="4">
        <v>1062</v>
      </c>
      <c r="D11" s="4">
        <v>0</v>
      </c>
      <c r="E11" s="4">
        <v>0</v>
      </c>
      <c r="F11" s="4">
        <v>1062</v>
      </c>
      <c r="G11" s="4">
        <v>144</v>
      </c>
      <c r="H11" s="5">
        <v>0.1356</v>
      </c>
      <c r="I11" s="4">
        <v>452</v>
      </c>
      <c r="J11" s="5">
        <v>0.42559999999999998</v>
      </c>
      <c r="K11" s="4">
        <v>7</v>
      </c>
      <c r="L11" s="5">
        <v>6.6E-3</v>
      </c>
      <c r="M11" s="4">
        <v>46</v>
      </c>
      <c r="N11" s="5">
        <v>4.3299999999999998E-2</v>
      </c>
      <c r="O11" s="4">
        <v>0</v>
      </c>
      <c r="P11" s="5">
        <v>0</v>
      </c>
      <c r="Q11" s="4">
        <v>413</v>
      </c>
      <c r="R11" s="15">
        <v>0.38890000000000002</v>
      </c>
    </row>
    <row r="12" spans="1:18" ht="18" x14ac:dyDescent="0.25">
      <c r="A12" s="1" t="s">
        <v>22</v>
      </c>
      <c r="B12" s="3">
        <v>658</v>
      </c>
      <c r="C12" s="4">
        <v>705</v>
      </c>
      <c r="D12" s="4">
        <v>0</v>
      </c>
      <c r="E12" s="4">
        <v>0</v>
      </c>
      <c r="F12" s="4">
        <v>705</v>
      </c>
      <c r="G12" s="4">
        <v>137</v>
      </c>
      <c r="H12" s="5">
        <v>0.1943</v>
      </c>
      <c r="I12" s="4">
        <v>309</v>
      </c>
      <c r="J12" s="5">
        <v>0.43830000000000002</v>
      </c>
      <c r="K12" s="4">
        <v>7</v>
      </c>
      <c r="L12" s="5">
        <v>9.9000000000000008E-3</v>
      </c>
      <c r="M12" s="4">
        <v>137</v>
      </c>
      <c r="N12" s="5">
        <v>0.1943</v>
      </c>
      <c r="O12" s="4">
        <v>0</v>
      </c>
      <c r="P12" s="5">
        <v>0</v>
      </c>
      <c r="Q12" s="4">
        <v>115</v>
      </c>
      <c r="R12" s="15">
        <v>0.16309999999999999</v>
      </c>
    </row>
    <row r="13" spans="1:18" ht="18" x14ac:dyDescent="0.25">
      <c r="A13" s="1" t="s">
        <v>28</v>
      </c>
      <c r="B13" s="3">
        <v>2256</v>
      </c>
      <c r="C13" s="4">
        <v>2075</v>
      </c>
      <c r="D13" s="4">
        <v>0</v>
      </c>
      <c r="E13" s="4">
        <v>1</v>
      </c>
      <c r="F13" s="4">
        <v>2076</v>
      </c>
      <c r="G13" s="4">
        <v>294</v>
      </c>
      <c r="H13" s="5">
        <v>0.1416</v>
      </c>
      <c r="I13" s="4">
        <v>461</v>
      </c>
      <c r="J13" s="5">
        <v>0.22209999999999999</v>
      </c>
      <c r="K13" s="4">
        <v>20</v>
      </c>
      <c r="L13" s="5">
        <v>9.5999999999999992E-3</v>
      </c>
      <c r="M13" s="4">
        <v>98</v>
      </c>
      <c r="N13" s="5">
        <v>4.7199999999999999E-2</v>
      </c>
      <c r="O13" s="4">
        <v>0</v>
      </c>
      <c r="P13" s="5">
        <v>0</v>
      </c>
      <c r="Q13" s="4">
        <v>1203</v>
      </c>
      <c r="R13" s="15">
        <v>0.57950000000000002</v>
      </c>
    </row>
    <row r="14" spans="1:18" ht="18" x14ac:dyDescent="0.25">
      <c r="A14" s="1" t="s">
        <v>29</v>
      </c>
      <c r="B14" s="3">
        <v>1548</v>
      </c>
      <c r="C14" s="4">
        <v>1670</v>
      </c>
      <c r="D14" s="4">
        <v>0</v>
      </c>
      <c r="E14" s="4">
        <v>0</v>
      </c>
      <c r="F14" s="4">
        <v>1673</v>
      </c>
      <c r="G14" s="4">
        <v>337</v>
      </c>
      <c r="H14" s="5">
        <v>0.2014</v>
      </c>
      <c r="I14" s="4">
        <v>663</v>
      </c>
      <c r="J14" s="5">
        <v>0.39629999999999999</v>
      </c>
      <c r="K14" s="4">
        <v>30</v>
      </c>
      <c r="L14" s="5">
        <v>1.7899999999999999E-2</v>
      </c>
      <c r="M14" s="4">
        <v>164</v>
      </c>
      <c r="N14" s="5">
        <v>9.8000000000000004E-2</v>
      </c>
      <c r="O14" s="4">
        <v>0</v>
      </c>
      <c r="P14" s="5">
        <v>0</v>
      </c>
      <c r="Q14" s="4">
        <v>479</v>
      </c>
      <c r="R14" s="15">
        <v>0.2863</v>
      </c>
    </row>
    <row r="15" spans="1:18" ht="18" x14ac:dyDescent="0.25">
      <c r="A15" s="1" t="s">
        <v>30</v>
      </c>
      <c r="B15" s="3">
        <v>1848</v>
      </c>
      <c r="C15" s="4">
        <v>2187</v>
      </c>
      <c r="D15" s="4">
        <v>0</v>
      </c>
      <c r="E15" s="4">
        <v>0</v>
      </c>
      <c r="F15" s="4">
        <v>2187</v>
      </c>
      <c r="G15" s="4">
        <v>388</v>
      </c>
      <c r="H15" s="5">
        <v>0.1774</v>
      </c>
      <c r="I15" s="4">
        <v>817</v>
      </c>
      <c r="J15" s="5">
        <v>0.37359999999999999</v>
      </c>
      <c r="K15" s="4">
        <v>12</v>
      </c>
      <c r="L15" s="5">
        <v>5.4999999999999997E-3</v>
      </c>
      <c r="M15" s="4">
        <v>453</v>
      </c>
      <c r="N15" s="5">
        <v>0.20710000000000001</v>
      </c>
      <c r="O15" s="4">
        <v>0</v>
      </c>
      <c r="P15" s="5">
        <v>0</v>
      </c>
      <c r="Q15" s="4">
        <v>517</v>
      </c>
      <c r="R15" s="15">
        <v>0.2364</v>
      </c>
    </row>
    <row r="16" spans="1:18" ht="18" x14ac:dyDescent="0.25">
      <c r="A16" s="1" t="s">
        <v>35</v>
      </c>
      <c r="B16" s="3">
        <v>379</v>
      </c>
      <c r="C16" s="4">
        <v>314</v>
      </c>
      <c r="D16" s="4">
        <v>0</v>
      </c>
      <c r="E16" s="4">
        <v>0</v>
      </c>
      <c r="F16" s="4">
        <v>312</v>
      </c>
      <c r="G16" s="4">
        <v>70</v>
      </c>
      <c r="H16" s="5">
        <v>0.22439999999999999</v>
      </c>
      <c r="I16" s="4">
        <v>133</v>
      </c>
      <c r="J16" s="5">
        <v>0.42630000000000001</v>
      </c>
      <c r="K16" s="4">
        <v>0</v>
      </c>
      <c r="L16" s="5">
        <v>0</v>
      </c>
      <c r="M16" s="4">
        <v>17</v>
      </c>
      <c r="N16" s="5">
        <v>5.45E-2</v>
      </c>
      <c r="O16" s="4">
        <v>0</v>
      </c>
      <c r="P16" s="5">
        <v>0</v>
      </c>
      <c r="Q16" s="4">
        <v>92</v>
      </c>
      <c r="R16" s="15">
        <v>0.2949</v>
      </c>
    </row>
    <row r="17" spans="1:18" ht="18" x14ac:dyDescent="0.25">
      <c r="A17" s="1" t="s">
        <v>41</v>
      </c>
      <c r="B17" s="3">
        <v>1538</v>
      </c>
      <c r="C17" s="4">
        <v>1515</v>
      </c>
      <c r="D17" s="4">
        <v>0</v>
      </c>
      <c r="E17" s="4">
        <v>0</v>
      </c>
      <c r="F17" s="4">
        <v>1515</v>
      </c>
      <c r="G17" s="4">
        <v>126</v>
      </c>
      <c r="H17" s="5">
        <v>8.3199999999999996E-2</v>
      </c>
      <c r="I17" s="4">
        <v>508</v>
      </c>
      <c r="J17" s="5">
        <v>0.33529999999999999</v>
      </c>
      <c r="K17" s="4">
        <v>11</v>
      </c>
      <c r="L17" s="5">
        <v>7.3000000000000001E-3</v>
      </c>
      <c r="M17" s="4">
        <v>282</v>
      </c>
      <c r="N17" s="5">
        <v>0.18609999999999999</v>
      </c>
      <c r="O17" s="4">
        <v>0</v>
      </c>
      <c r="P17" s="5">
        <v>0</v>
      </c>
      <c r="Q17" s="4">
        <v>588</v>
      </c>
      <c r="R17" s="15">
        <v>0.3881</v>
      </c>
    </row>
    <row r="18" spans="1:18" ht="18.75" thickBot="1" x14ac:dyDescent="0.3">
      <c r="A18" s="1" t="s">
        <v>56</v>
      </c>
      <c r="B18" s="17">
        <v>1460</v>
      </c>
      <c r="C18" s="18">
        <v>1497</v>
      </c>
      <c r="D18" s="18">
        <v>0</v>
      </c>
      <c r="E18" s="18">
        <v>0</v>
      </c>
      <c r="F18" s="18">
        <v>1497</v>
      </c>
      <c r="G18" s="18">
        <v>118</v>
      </c>
      <c r="H18" s="19">
        <v>7.8799999999999995E-2</v>
      </c>
      <c r="I18" s="18">
        <v>317</v>
      </c>
      <c r="J18" s="19">
        <v>0.21179999999999999</v>
      </c>
      <c r="K18" s="18">
        <v>0</v>
      </c>
      <c r="L18" s="19">
        <v>0</v>
      </c>
      <c r="M18" s="18">
        <v>65</v>
      </c>
      <c r="N18" s="19">
        <v>4.3400000000000001E-2</v>
      </c>
      <c r="O18" s="18">
        <v>0</v>
      </c>
      <c r="P18" s="19">
        <v>0</v>
      </c>
      <c r="Q18" s="18">
        <v>997</v>
      </c>
      <c r="R18" s="20">
        <v>0.66600000000000004</v>
      </c>
    </row>
    <row r="19" spans="1:18" ht="36.75" thickBot="1" x14ac:dyDescent="0.3">
      <c r="A19" s="54" t="s">
        <v>95</v>
      </c>
      <c r="B19" s="55">
        <f t="shared" ref="B19:G19" si="0">SUM(B9:B18)</f>
        <v>15870</v>
      </c>
      <c r="C19" s="55">
        <f t="shared" si="0"/>
        <v>16308</v>
      </c>
      <c r="D19" s="56">
        <f t="shared" si="0"/>
        <v>0</v>
      </c>
      <c r="E19" s="55">
        <f t="shared" si="0"/>
        <v>1</v>
      </c>
      <c r="F19" s="56">
        <f t="shared" si="0"/>
        <v>16310</v>
      </c>
      <c r="G19" s="55">
        <f t="shared" si="0"/>
        <v>2549</v>
      </c>
      <c r="H19" s="58">
        <f>G19/F19</f>
        <v>0.15628448804414469</v>
      </c>
      <c r="I19" s="55">
        <f>SUM(I9:I18)</f>
        <v>5872</v>
      </c>
      <c r="J19" s="58">
        <f>I19/F19</f>
        <v>0.3600245248313918</v>
      </c>
      <c r="K19" s="55">
        <f>SUM(K9:K18)</f>
        <v>131</v>
      </c>
      <c r="L19" s="58">
        <f>K19/F19</f>
        <v>8.0318822808093191E-3</v>
      </c>
      <c r="M19" s="55">
        <f>SUM(M9:M18)</f>
        <v>2077</v>
      </c>
      <c r="N19" s="58">
        <f>M19/F19</f>
        <v>0.12734518700183936</v>
      </c>
      <c r="O19" s="55">
        <f>SUM(O9:O18)</f>
        <v>0</v>
      </c>
      <c r="P19" s="58">
        <f>O19/F19</f>
        <v>0</v>
      </c>
      <c r="Q19" s="56">
        <f>SUM(Q9:Q18)</f>
        <v>5681</v>
      </c>
      <c r="R19" s="59">
        <f>Q19/F19</f>
        <v>0.34831391784181481</v>
      </c>
    </row>
    <row r="21" spans="1:18" ht="18" customHeight="1" thickBot="1" x14ac:dyDescent="0.3">
      <c r="A21" s="24" t="s">
        <v>96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</row>
    <row r="22" spans="1:18" ht="16.5" thickBot="1" x14ac:dyDescent="0.3">
      <c r="A22" s="26"/>
      <c r="B22" s="25" t="s">
        <v>97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</row>
    <row r="23" spans="1:18" ht="15.75" x14ac:dyDescent="0.2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</row>
    <row r="24" spans="1:18" ht="15.75" x14ac:dyDescent="0.25">
      <c r="A24" s="25" t="s">
        <v>98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</row>
    <row r="25" spans="1:18" ht="15.75" x14ac:dyDescent="0.25">
      <c r="A25" s="25" t="s">
        <v>99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</row>
  </sheetData>
  <mergeCells count="10">
    <mergeCell ref="A24:R24"/>
    <mergeCell ref="A25:R25"/>
    <mergeCell ref="A1:R1"/>
    <mergeCell ref="A2:R2"/>
    <mergeCell ref="B3:C3"/>
    <mergeCell ref="D3:E3"/>
    <mergeCell ref="F3:R3"/>
    <mergeCell ref="A21:R21"/>
    <mergeCell ref="B22:R22"/>
    <mergeCell ref="A23:R23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52" t="s">
        <v>61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18" ht="18.75" thickBot="1" x14ac:dyDescent="0.3">
      <c r="A2" s="32" t="s">
        <v>60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</row>
    <row r="3" spans="1:18" ht="18.75" thickBot="1" x14ac:dyDescent="0.3">
      <c r="A3" s="35"/>
      <c r="B3" s="37" t="s">
        <v>62</v>
      </c>
      <c r="C3" s="38"/>
      <c r="D3" s="37" t="s">
        <v>87</v>
      </c>
      <c r="E3" s="38"/>
      <c r="F3" s="39" t="s">
        <v>72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</row>
    <row r="4" spans="1:18" ht="18" x14ac:dyDescent="0.25">
      <c r="A4" s="42"/>
      <c r="B4" s="43"/>
      <c r="C4" s="43" t="s">
        <v>66</v>
      </c>
      <c r="D4" s="43"/>
      <c r="E4" s="43" t="s">
        <v>66</v>
      </c>
      <c r="F4" s="43"/>
      <c r="G4" s="44"/>
      <c r="H4" s="43"/>
      <c r="I4" s="43"/>
      <c r="J4" s="43"/>
      <c r="K4" s="44" t="s">
        <v>79</v>
      </c>
      <c r="L4" s="43" t="s">
        <v>1</v>
      </c>
      <c r="M4" s="43"/>
      <c r="N4" s="43"/>
      <c r="O4" s="44"/>
      <c r="P4" s="43"/>
      <c r="Q4" s="45"/>
      <c r="R4" s="46"/>
    </row>
    <row r="5" spans="1:18" ht="18" x14ac:dyDescent="0.25">
      <c r="A5" s="47"/>
      <c r="B5" s="48" t="s">
        <v>63</v>
      </c>
      <c r="C5" s="48" t="s">
        <v>2</v>
      </c>
      <c r="D5" s="48" t="s">
        <v>63</v>
      </c>
      <c r="E5" s="48" t="s">
        <v>2</v>
      </c>
      <c r="F5" s="48" t="s">
        <v>0</v>
      </c>
      <c r="G5" s="49"/>
      <c r="H5" s="48"/>
      <c r="I5" s="48"/>
      <c r="J5" s="48"/>
      <c r="K5" s="49" t="s">
        <v>2</v>
      </c>
      <c r="L5" s="48" t="s">
        <v>79</v>
      </c>
      <c r="M5" s="48" t="s">
        <v>83</v>
      </c>
      <c r="N5" s="48" t="s">
        <v>1</v>
      </c>
      <c r="O5" s="49"/>
      <c r="P5" s="48"/>
      <c r="Q5" s="50"/>
      <c r="R5" s="51"/>
    </row>
    <row r="6" spans="1:18" ht="18" x14ac:dyDescent="0.25">
      <c r="A6" s="47"/>
      <c r="B6" s="48" t="s">
        <v>64</v>
      </c>
      <c r="C6" s="48" t="s">
        <v>67</v>
      </c>
      <c r="D6" s="48" t="s">
        <v>64</v>
      </c>
      <c r="E6" s="48" t="s">
        <v>67</v>
      </c>
      <c r="F6" s="48" t="s">
        <v>69</v>
      </c>
      <c r="G6" s="49" t="s">
        <v>73</v>
      </c>
      <c r="H6" s="48" t="s">
        <v>1</v>
      </c>
      <c r="I6" s="48" t="s">
        <v>76</v>
      </c>
      <c r="J6" s="48" t="s">
        <v>1</v>
      </c>
      <c r="K6" s="49" t="s">
        <v>80</v>
      </c>
      <c r="L6" s="48" t="s">
        <v>2</v>
      </c>
      <c r="M6" s="48" t="s">
        <v>84</v>
      </c>
      <c r="N6" s="48" t="s">
        <v>83</v>
      </c>
      <c r="O6" s="49" t="s">
        <v>90</v>
      </c>
      <c r="P6" s="48" t="s">
        <v>1</v>
      </c>
      <c r="Q6" s="50" t="s">
        <v>93</v>
      </c>
      <c r="R6" s="51"/>
    </row>
    <row r="7" spans="1:18" ht="18" x14ac:dyDescent="0.25">
      <c r="A7" s="47"/>
      <c r="B7" s="48" t="s">
        <v>65</v>
      </c>
      <c r="C7" s="48" t="s">
        <v>65</v>
      </c>
      <c r="D7" s="48" t="s">
        <v>65</v>
      </c>
      <c r="E7" s="48" t="s">
        <v>65</v>
      </c>
      <c r="F7" s="48" t="s">
        <v>70</v>
      </c>
      <c r="G7" s="49" t="s">
        <v>74</v>
      </c>
      <c r="H7" s="48" t="s">
        <v>73</v>
      </c>
      <c r="I7" s="48" t="s">
        <v>77</v>
      </c>
      <c r="J7" s="48" t="s">
        <v>76</v>
      </c>
      <c r="K7" s="49" t="s">
        <v>81</v>
      </c>
      <c r="L7" s="48" t="s">
        <v>80</v>
      </c>
      <c r="M7" s="48" t="s">
        <v>85</v>
      </c>
      <c r="N7" s="48" t="s">
        <v>84</v>
      </c>
      <c r="O7" s="49" t="s">
        <v>91</v>
      </c>
      <c r="P7" s="48" t="s">
        <v>90</v>
      </c>
      <c r="Q7" s="50"/>
      <c r="R7" s="51" t="s">
        <v>1</v>
      </c>
    </row>
    <row r="8" spans="1:18" ht="18.75" thickBot="1" x14ac:dyDescent="0.3">
      <c r="A8" s="50" t="s">
        <v>3</v>
      </c>
      <c r="B8" s="48" t="s">
        <v>5</v>
      </c>
      <c r="C8" s="48" t="s">
        <v>68</v>
      </c>
      <c r="D8" s="48" t="s">
        <v>88</v>
      </c>
      <c r="E8" s="48" t="s">
        <v>89</v>
      </c>
      <c r="F8" s="48" t="s">
        <v>71</v>
      </c>
      <c r="G8" s="49" t="s">
        <v>75</v>
      </c>
      <c r="H8" s="48" t="s">
        <v>74</v>
      </c>
      <c r="I8" s="48" t="s">
        <v>78</v>
      </c>
      <c r="J8" s="48" t="s">
        <v>77</v>
      </c>
      <c r="K8" s="49" t="s">
        <v>82</v>
      </c>
      <c r="L8" s="48" t="s">
        <v>81</v>
      </c>
      <c r="M8" s="48" t="s">
        <v>86</v>
      </c>
      <c r="N8" s="48" t="s">
        <v>85</v>
      </c>
      <c r="O8" s="49" t="s">
        <v>92</v>
      </c>
      <c r="P8" s="48" t="s">
        <v>91</v>
      </c>
      <c r="Q8" s="50" t="s">
        <v>94</v>
      </c>
      <c r="R8" s="51" t="s">
        <v>93</v>
      </c>
    </row>
    <row r="9" spans="1:18" ht="18" x14ac:dyDescent="0.25">
      <c r="A9" s="1" t="s">
        <v>6</v>
      </c>
      <c r="B9" s="10">
        <v>178</v>
      </c>
      <c r="C9" s="11">
        <v>158</v>
      </c>
      <c r="D9" s="11">
        <v>0</v>
      </c>
      <c r="E9" s="11">
        <v>0</v>
      </c>
      <c r="F9" s="11">
        <v>158</v>
      </c>
      <c r="G9" s="11">
        <v>51</v>
      </c>
      <c r="H9" s="12">
        <v>0.32279999999999998</v>
      </c>
      <c r="I9" s="11">
        <v>35</v>
      </c>
      <c r="J9" s="12">
        <v>0.2215</v>
      </c>
      <c r="K9" s="11">
        <v>1</v>
      </c>
      <c r="L9" s="12">
        <v>6.3E-3</v>
      </c>
      <c r="M9" s="11">
        <v>38</v>
      </c>
      <c r="N9" s="12">
        <v>0.24049999999999999</v>
      </c>
      <c r="O9" s="11">
        <v>0</v>
      </c>
      <c r="P9" s="12">
        <v>0</v>
      </c>
      <c r="Q9" s="11">
        <v>33</v>
      </c>
      <c r="R9" s="13">
        <v>0.2089</v>
      </c>
    </row>
    <row r="10" spans="1:18" ht="18" x14ac:dyDescent="0.25">
      <c r="A10" s="1" t="s">
        <v>9</v>
      </c>
      <c r="B10" s="3">
        <v>1635</v>
      </c>
      <c r="C10" s="4">
        <v>1755</v>
      </c>
      <c r="D10" s="4">
        <v>0</v>
      </c>
      <c r="E10" s="4">
        <v>0</v>
      </c>
      <c r="F10" s="4">
        <v>1755</v>
      </c>
      <c r="G10" s="4">
        <v>264</v>
      </c>
      <c r="H10" s="5">
        <v>0.15040000000000001</v>
      </c>
      <c r="I10" s="4">
        <v>591</v>
      </c>
      <c r="J10" s="5">
        <v>0.33679999999999999</v>
      </c>
      <c r="K10" s="4">
        <v>1</v>
      </c>
      <c r="L10" s="5">
        <v>5.9999999999999995E-4</v>
      </c>
      <c r="M10" s="4">
        <v>104</v>
      </c>
      <c r="N10" s="5">
        <v>5.9299999999999999E-2</v>
      </c>
      <c r="O10" s="4">
        <v>0</v>
      </c>
      <c r="P10" s="5">
        <v>0</v>
      </c>
      <c r="Q10" s="4">
        <v>795</v>
      </c>
      <c r="R10" s="15">
        <v>0.45300000000000001</v>
      </c>
    </row>
    <row r="11" spans="1:18" ht="18" x14ac:dyDescent="0.25">
      <c r="A11" s="1" t="s">
        <v>10</v>
      </c>
      <c r="B11" s="3">
        <v>17841</v>
      </c>
      <c r="C11" s="4">
        <v>17446</v>
      </c>
      <c r="D11" s="4">
        <v>0</v>
      </c>
      <c r="E11" s="4">
        <v>4</v>
      </c>
      <c r="F11" s="4">
        <v>17447</v>
      </c>
      <c r="G11" s="4">
        <v>1471</v>
      </c>
      <c r="H11" s="5">
        <v>8.43E-2</v>
      </c>
      <c r="I11" s="4">
        <v>2238</v>
      </c>
      <c r="J11" s="5">
        <v>0.1283</v>
      </c>
      <c r="K11" s="4">
        <v>44</v>
      </c>
      <c r="L11" s="5">
        <v>2.5000000000000001E-3</v>
      </c>
      <c r="M11" s="4">
        <v>981</v>
      </c>
      <c r="N11" s="5">
        <v>5.62E-2</v>
      </c>
      <c r="O11" s="4">
        <v>0</v>
      </c>
      <c r="P11" s="5">
        <v>0</v>
      </c>
      <c r="Q11" s="4">
        <v>12713</v>
      </c>
      <c r="R11" s="15">
        <v>0.72870000000000001</v>
      </c>
    </row>
    <row r="12" spans="1:18" ht="18" x14ac:dyDescent="0.25">
      <c r="A12" s="1" t="s">
        <v>17</v>
      </c>
      <c r="B12" s="3">
        <v>313</v>
      </c>
      <c r="C12" s="4">
        <v>302</v>
      </c>
      <c r="D12" s="4">
        <v>0</v>
      </c>
      <c r="E12" s="4">
        <v>0</v>
      </c>
      <c r="F12" s="4">
        <v>302</v>
      </c>
      <c r="G12" s="4">
        <v>44</v>
      </c>
      <c r="H12" s="5">
        <v>0.1457</v>
      </c>
      <c r="I12" s="4">
        <v>71</v>
      </c>
      <c r="J12" s="5">
        <v>0.2351</v>
      </c>
      <c r="K12" s="4">
        <v>3</v>
      </c>
      <c r="L12" s="5">
        <v>9.9000000000000008E-3</v>
      </c>
      <c r="M12" s="4">
        <v>46</v>
      </c>
      <c r="N12" s="5">
        <v>0.15229999999999999</v>
      </c>
      <c r="O12" s="4">
        <v>0</v>
      </c>
      <c r="P12" s="5">
        <v>0</v>
      </c>
      <c r="Q12" s="4">
        <v>138</v>
      </c>
      <c r="R12" s="15">
        <v>0.45700000000000002</v>
      </c>
    </row>
    <row r="13" spans="1:18" ht="18" x14ac:dyDescent="0.25">
      <c r="A13" s="1" t="s">
        <v>19</v>
      </c>
      <c r="B13" s="3">
        <v>306</v>
      </c>
      <c r="C13" s="4">
        <v>260</v>
      </c>
      <c r="D13" s="4">
        <v>1</v>
      </c>
      <c r="E13" s="4">
        <v>0</v>
      </c>
      <c r="F13" s="4">
        <v>260</v>
      </c>
      <c r="G13" s="4">
        <v>50</v>
      </c>
      <c r="H13" s="5">
        <v>0.1923</v>
      </c>
      <c r="I13" s="4">
        <v>76</v>
      </c>
      <c r="J13" s="5">
        <v>0.2923</v>
      </c>
      <c r="K13" s="4">
        <v>3</v>
      </c>
      <c r="L13" s="5">
        <v>1.15E-2</v>
      </c>
      <c r="M13" s="4">
        <v>72</v>
      </c>
      <c r="N13" s="5">
        <v>0.27689999999999998</v>
      </c>
      <c r="O13" s="4">
        <v>0</v>
      </c>
      <c r="P13" s="5">
        <v>0</v>
      </c>
      <c r="Q13" s="4">
        <v>59</v>
      </c>
      <c r="R13" s="15">
        <v>0.22689999999999999</v>
      </c>
    </row>
    <row r="14" spans="1:18" ht="18" x14ac:dyDescent="0.25">
      <c r="A14" s="1" t="s">
        <v>39</v>
      </c>
      <c r="B14" s="3">
        <v>567</v>
      </c>
      <c r="C14" s="4">
        <v>693</v>
      </c>
      <c r="D14" s="4">
        <v>0</v>
      </c>
      <c r="E14" s="4">
        <v>0</v>
      </c>
      <c r="F14" s="4">
        <v>693</v>
      </c>
      <c r="G14" s="4">
        <v>136</v>
      </c>
      <c r="H14" s="5">
        <v>0.19620000000000001</v>
      </c>
      <c r="I14" s="4">
        <v>353</v>
      </c>
      <c r="J14" s="5">
        <v>0.50939999999999996</v>
      </c>
      <c r="K14" s="4">
        <v>4</v>
      </c>
      <c r="L14" s="5">
        <v>5.7999999999999996E-3</v>
      </c>
      <c r="M14" s="4">
        <v>77</v>
      </c>
      <c r="N14" s="5">
        <v>0.1111</v>
      </c>
      <c r="O14" s="4">
        <v>0</v>
      </c>
      <c r="P14" s="5">
        <v>0</v>
      </c>
      <c r="Q14" s="4">
        <v>123</v>
      </c>
      <c r="R14" s="15">
        <v>0.17749999999999999</v>
      </c>
    </row>
    <row r="15" spans="1:18" ht="18" x14ac:dyDescent="0.25">
      <c r="A15" s="1" t="s">
        <v>43</v>
      </c>
      <c r="B15" s="3">
        <v>1279</v>
      </c>
      <c r="C15" s="4">
        <v>1141</v>
      </c>
      <c r="D15" s="4">
        <v>0</v>
      </c>
      <c r="E15" s="4">
        <v>0</v>
      </c>
      <c r="F15" s="4">
        <v>1141</v>
      </c>
      <c r="G15" s="4">
        <v>282</v>
      </c>
      <c r="H15" s="5">
        <v>0.2472</v>
      </c>
      <c r="I15" s="4">
        <v>447</v>
      </c>
      <c r="J15" s="5">
        <v>0.39179999999999998</v>
      </c>
      <c r="K15" s="4">
        <v>4</v>
      </c>
      <c r="L15" s="5">
        <v>3.5000000000000001E-3</v>
      </c>
      <c r="M15" s="4">
        <v>258</v>
      </c>
      <c r="N15" s="5">
        <v>0.2261</v>
      </c>
      <c r="O15" s="4">
        <v>0</v>
      </c>
      <c r="P15" s="5">
        <v>0</v>
      </c>
      <c r="Q15" s="4">
        <v>150</v>
      </c>
      <c r="R15" s="15">
        <v>0.13150000000000001</v>
      </c>
    </row>
    <row r="16" spans="1:18" ht="18.75" thickBot="1" x14ac:dyDescent="0.3">
      <c r="A16" s="1" t="s">
        <v>55</v>
      </c>
      <c r="B16" s="3">
        <v>1627</v>
      </c>
      <c r="C16" s="4">
        <v>2073</v>
      </c>
      <c r="D16" s="4">
        <v>0</v>
      </c>
      <c r="E16" s="4">
        <v>0</v>
      </c>
      <c r="F16" s="4">
        <v>2073</v>
      </c>
      <c r="G16" s="4">
        <v>488</v>
      </c>
      <c r="H16" s="5">
        <v>0.2354</v>
      </c>
      <c r="I16" s="4">
        <v>400</v>
      </c>
      <c r="J16" s="5">
        <v>0.193</v>
      </c>
      <c r="K16" s="4">
        <v>8</v>
      </c>
      <c r="L16" s="5">
        <v>3.8999999999999998E-3</v>
      </c>
      <c r="M16" s="4">
        <v>653</v>
      </c>
      <c r="N16" s="5">
        <v>0.315</v>
      </c>
      <c r="O16" s="4">
        <v>1</v>
      </c>
      <c r="P16" s="5">
        <v>5.0000000000000001E-4</v>
      </c>
      <c r="Q16" s="4">
        <v>523</v>
      </c>
      <c r="R16" s="15">
        <v>0.25230000000000002</v>
      </c>
    </row>
    <row r="17" spans="1:18" ht="36.75" thickBot="1" x14ac:dyDescent="0.3">
      <c r="A17" s="54" t="s">
        <v>95</v>
      </c>
      <c r="B17" s="55">
        <f t="shared" ref="B17:G17" si="0">SUM(B9:B16)</f>
        <v>23746</v>
      </c>
      <c r="C17" s="56">
        <f t="shared" si="0"/>
        <v>23828</v>
      </c>
      <c r="D17" s="55">
        <f t="shared" si="0"/>
        <v>1</v>
      </c>
      <c r="E17" s="56">
        <f t="shared" si="0"/>
        <v>4</v>
      </c>
      <c r="F17" s="55">
        <f t="shared" si="0"/>
        <v>23829</v>
      </c>
      <c r="G17" s="56">
        <f t="shared" si="0"/>
        <v>2786</v>
      </c>
      <c r="H17" s="57">
        <f>G17/F17</f>
        <v>0.11691636241554408</v>
      </c>
      <c r="I17" s="56">
        <f>SUM(I9:I16)</f>
        <v>4211</v>
      </c>
      <c r="J17" s="57">
        <f>I17/F17</f>
        <v>0.17671744512988374</v>
      </c>
      <c r="K17" s="56">
        <f>SUM(K9:K16)</f>
        <v>68</v>
      </c>
      <c r="L17" s="57">
        <f>K17/F17</f>
        <v>2.8536657014562087E-3</v>
      </c>
      <c r="M17" s="56">
        <f>SUM(M9:M16)</f>
        <v>2229</v>
      </c>
      <c r="N17" s="57">
        <f>M17/F17</f>
        <v>9.3541483066851311E-2</v>
      </c>
      <c r="O17" s="56">
        <f>SUM(O9:O16)</f>
        <v>1</v>
      </c>
      <c r="P17" s="57">
        <f>O17/F17</f>
        <v>4.1965672080238368E-5</v>
      </c>
      <c r="Q17" s="56">
        <f>SUM(Q9:Q16)</f>
        <v>14534</v>
      </c>
      <c r="R17" s="58">
        <f>Q17/F17</f>
        <v>0.60992907801418439</v>
      </c>
    </row>
    <row r="19" spans="1:18" ht="18" customHeight="1" thickBot="1" x14ac:dyDescent="0.3">
      <c r="A19" s="24" t="s">
        <v>96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</row>
    <row r="20" spans="1:18" ht="16.5" thickBot="1" x14ac:dyDescent="0.3">
      <c r="A20" s="26"/>
      <c r="B20" s="25" t="s">
        <v>97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</row>
    <row r="21" spans="1:18" ht="15.75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</row>
    <row r="22" spans="1:18" ht="15.75" x14ac:dyDescent="0.25">
      <c r="A22" s="25" t="s">
        <v>98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</row>
    <row r="23" spans="1:18" ht="15.75" x14ac:dyDescent="0.25">
      <c r="A23" s="25" t="s">
        <v>99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</row>
  </sheetData>
  <mergeCells count="10">
    <mergeCell ref="B20:R20"/>
    <mergeCell ref="A21:R21"/>
    <mergeCell ref="A22:R22"/>
    <mergeCell ref="A23:R23"/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2019-03-20T18:33:22Z</dcterms:modified>
</cp:coreProperties>
</file>