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L\CY 2018\"/>
    </mc:Choice>
  </mc:AlternateContent>
  <bookViews>
    <workbookView xWindow="0" yWindow="0" windowWidth="19200" windowHeight="6465"/>
  </bookViews>
  <sheets>
    <sheet name="US Totals" sheetId="1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62" i="11" l="1"/>
  <c r="P62" i="11"/>
  <c r="N62" i="11"/>
  <c r="L62" i="11"/>
  <c r="M62" i="11" s="1"/>
  <c r="J62" i="11"/>
  <c r="H62" i="11"/>
  <c r="G62" i="11"/>
  <c r="F62" i="11"/>
  <c r="E62" i="11"/>
  <c r="D62" i="11"/>
  <c r="C62" i="11"/>
  <c r="Q62" i="11" l="1"/>
  <c r="O62" i="11"/>
  <c r="I62" i="11"/>
  <c r="K62" i="11"/>
  <c r="S62" i="11"/>
  <c r="Q17" i="7" l="1"/>
  <c r="O17" i="7"/>
  <c r="M17" i="7"/>
  <c r="K17" i="7"/>
  <c r="L17" i="7" s="1"/>
  <c r="I17" i="7"/>
  <c r="G17" i="7"/>
  <c r="F17" i="7"/>
  <c r="E17" i="7"/>
  <c r="D17" i="7"/>
  <c r="C17" i="7"/>
  <c r="B17" i="7"/>
  <c r="Q20" i="5"/>
  <c r="O20" i="5"/>
  <c r="M20" i="5"/>
  <c r="K20" i="5"/>
  <c r="L20" i="5" s="1"/>
  <c r="I20" i="5"/>
  <c r="G20" i="5"/>
  <c r="F20" i="5"/>
  <c r="E20" i="5"/>
  <c r="D20" i="5"/>
  <c r="C20" i="5"/>
  <c r="B20" i="5"/>
  <c r="Q17" i="4"/>
  <c r="O17" i="4"/>
  <c r="M17" i="4"/>
  <c r="K17" i="4"/>
  <c r="I17" i="4"/>
  <c r="G17" i="4"/>
  <c r="F17" i="4"/>
  <c r="E17" i="4"/>
  <c r="D17" i="4"/>
  <c r="C17" i="4"/>
  <c r="B17" i="4"/>
  <c r="Q15" i="3"/>
  <c r="O15" i="3"/>
  <c r="M15" i="3"/>
  <c r="K15" i="3"/>
  <c r="I15" i="3"/>
  <c r="G15" i="3"/>
  <c r="F15" i="3"/>
  <c r="R15" i="3" s="1"/>
  <c r="E15" i="3"/>
  <c r="D15" i="3"/>
  <c r="C15" i="3"/>
  <c r="B15" i="3"/>
  <c r="R20" i="5" l="1"/>
  <c r="H20" i="5"/>
  <c r="P20" i="5"/>
  <c r="L17" i="4"/>
  <c r="L15" i="3"/>
  <c r="N17" i="7"/>
  <c r="H17" i="7"/>
  <c r="P17" i="7"/>
  <c r="J17" i="7"/>
  <c r="R17" i="7"/>
  <c r="J20" i="5"/>
  <c r="N20" i="5"/>
  <c r="N17" i="4"/>
  <c r="H17" i="4"/>
  <c r="P17" i="4"/>
  <c r="J17" i="4"/>
  <c r="R17" i="4"/>
  <c r="P15" i="3"/>
  <c r="H15" i="3"/>
  <c r="J15" i="3"/>
  <c r="N15" i="3"/>
  <c r="Q19" i="6" l="1"/>
  <c r="O19" i="6"/>
  <c r="M19" i="6"/>
  <c r="K19" i="6"/>
  <c r="L19" i="6" s="1"/>
  <c r="I19" i="6"/>
  <c r="G19" i="6"/>
  <c r="F19" i="6"/>
  <c r="E19" i="6"/>
  <c r="D19" i="6"/>
  <c r="C19" i="6"/>
  <c r="B19" i="6"/>
  <c r="Q19" i="2"/>
  <c r="O19" i="2"/>
  <c r="M19" i="2"/>
  <c r="K19" i="2"/>
  <c r="L19" i="2" s="1"/>
  <c r="I19" i="2"/>
  <c r="G19" i="2"/>
  <c r="H19" i="2" s="1"/>
  <c r="F19" i="2"/>
  <c r="E19" i="2"/>
  <c r="D19" i="2"/>
  <c r="C19" i="2"/>
  <c r="B19" i="2"/>
  <c r="R19" i="2" l="1"/>
  <c r="N19" i="2"/>
  <c r="P19" i="2"/>
  <c r="J19" i="2"/>
  <c r="N19" i="6"/>
  <c r="H19" i="6"/>
  <c r="P19" i="6"/>
  <c r="J19" i="6"/>
  <c r="R19" i="6"/>
</calcChain>
</file>

<file path=xl/sharedStrings.xml><?xml version="1.0" encoding="utf-8"?>
<sst xmlns="http://schemas.openxmlformats.org/spreadsheetml/2006/main" count="618" uniqueCount="100">
  <si>
    <t>Total</t>
  </si>
  <si>
    <t>Percent</t>
  </si>
  <si>
    <t>of</t>
  </si>
  <si>
    <t>State</t>
  </si>
  <si>
    <t>Region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</si>
  <si>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</si>
  <si>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</si>
  <si>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</si>
  <si>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</si>
  <si>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</si>
  <si>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</si>
  <si>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</si>
  <si>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</si>
  <si>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</si>
  <si>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</si>
  <si>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</si>
  <si>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</si>
  <si>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</si>
  <si>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</si>
  <si>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</si>
  <si>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</si>
  <si>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</si>
  <si>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</si>
  <si>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</si>
  <si>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</si>
  <si>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</si>
  <si>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</si>
  <si>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</si>
  <si>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</si>
  <si>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</si>
  <si>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</si>
  <si>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</si>
  <si>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</si>
  <si>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</si>
  <si>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</si>
  <si>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</si>
  <si>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</si>
  <si>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</si>
  <si>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</si>
  <si>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</si>
  <si>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</si>
  <si>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</si>
  <si>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</si>
  <si>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</si>
  <si>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</si>
  <si>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</si>
  <si>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</si>
  <si>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</si>
  <si>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</si>
  <si>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</si>
  <si>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</si>
  <si>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</si>
  <si>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</si>
  <si>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</si>
  <si>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</si>
  <si>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</si>
  <si>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</si>
  <si>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</si>
  <si>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</si>
  <si>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</si>
  <si>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5130 Report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</si>
  <si>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</si>
  <si>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</si>
  <si>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</si>
  <si>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</si>
  <si>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</si>
  <si>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</si>
  <si>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</si>
  <si>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</si>
  <si>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</si>
  <si>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</si>
  <si>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</si>
  <si>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</si>
  <si>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</si>
  <si>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</si>
  <si>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</si>
  <si>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</si>
  <si>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</si>
  <si>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</si>
  <si>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</si>
  <si>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</si>
  <si>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</si>
  <si>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</si>
  <si>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</si>
  <si>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</si>
  <si>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</si>
  <si>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</si>
  <si>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</si>
  <si>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</si>
  <si>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</si>
  <si>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</si>
  <si>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</si>
  <si>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</si>
  <si>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</si>
  <si>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</si>
  <si>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</si>
  <si>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Notes:</t>
  </si>
  <si>
    <t>Missing data</t>
  </si>
  <si>
    <t>Source:  ETA 5130 Report</t>
  </si>
  <si>
    <t>Prepared by:  Office of Unemployment Insurance, Division of Performance Management 2/8/2019.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</si>
</sst>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9">
    <xf numFmtId="0" fontId="0" fillId="0" borderId="0" xfId="0"/>
    <xf numFmtId="0" fontId="0" fillId="2" borderId="4" xfId="0" applyFill="1" applyBorder="1"/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0" fillId="2" borderId="7" xfId="0" applyFill="1" applyBorder="1"/>
    <xf numFmtId="0" fontId="4" fillId="2" borderId="8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3" fontId="5" fillId="0" borderId="10" xfId="1" applyNumberFormat="1" applyFont="1" applyFill="1" applyBorder="1"/>
    <xf numFmtId="3" fontId="6" fillId="0" borderId="10" xfId="0" applyNumberFormat="1" applyFont="1" applyBorder="1"/>
    <xf numFmtId="164" fontId="6" fillId="0" borderId="10" xfId="0" applyNumberFormat="1" applyFont="1" applyBorder="1"/>
    <xf numFmtId="3" fontId="6" fillId="0" borderId="14" xfId="0" applyNumberFormat="1" applyFont="1" applyBorder="1"/>
    <xf numFmtId="3" fontId="5" fillId="0" borderId="14" xfId="1" applyNumberFormat="1" applyFont="1" applyFill="1" applyBorder="1"/>
    <xf numFmtId="164" fontId="6" fillId="0" borderId="14" xfId="0" applyNumberFormat="1" applyFont="1" applyBorder="1"/>
    <xf numFmtId="0" fontId="5" fillId="0" borderId="15" xfId="0" applyFont="1" applyFill="1" applyBorder="1" applyAlignment="1">
      <alignment horizontal="center"/>
    </xf>
    <xf numFmtId="3" fontId="5" fillId="0" borderId="16" xfId="1" applyNumberFormat="1" applyFont="1" applyFill="1" applyBorder="1"/>
    <xf numFmtId="3" fontId="6" fillId="0" borderId="16" xfId="0" applyNumberFormat="1" applyFont="1" applyBorder="1"/>
    <xf numFmtId="164" fontId="6" fillId="0" borderId="16" xfId="0" applyNumberFormat="1" applyFont="1" applyBorder="1"/>
    <xf numFmtId="164" fontId="6" fillId="0" borderId="17" xfId="0" applyNumberFormat="1" applyFont="1" applyBorder="1"/>
    <xf numFmtId="0" fontId="5" fillId="0" borderId="18" xfId="0" applyFont="1" applyFill="1" applyBorder="1" applyAlignment="1">
      <alignment horizontal="center"/>
    </xf>
    <xf numFmtId="164" fontId="6" fillId="0" borderId="19" xfId="0" applyNumberFormat="1" applyFont="1" applyBorder="1"/>
    <xf numFmtId="0" fontId="5" fillId="0" borderId="20" xfId="0" applyFont="1" applyFill="1" applyBorder="1" applyAlignment="1">
      <alignment horizontal="center"/>
    </xf>
    <xf numFmtId="3" fontId="5" fillId="0" borderId="21" xfId="1" applyNumberFormat="1" applyFont="1" applyFill="1" applyBorder="1"/>
    <xf numFmtId="3" fontId="6" fillId="0" borderId="21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7" fillId="0" borderId="0" xfId="0" applyFont="1" applyAlignment="1">
      <alignment wrapText="1"/>
    </xf>
    <xf numFmtId="0" fontId="0" fillId="4" borderId="13" xfId="0" applyFill="1" applyBorder="1"/>
    <xf numFmtId="0" fontId="8" fillId="0" borderId="0" xfId="0" applyFont="1" applyAlignment="1">
      <alignment wrapText="1"/>
    </xf>
    <xf numFmtId="0" fontId="0" fillId="0" borderId="0" xfId="0" applyAlignment="1">
      <alignment wrapText="1"/>
    </xf>
    <xf numFmtId="0" fontId="3" fillId="5" borderId="13" xfId="0" applyFont="1" applyFill="1" applyBorder="1" applyAlignment="1">
      <alignment horizontal="center" wrapText="1"/>
    </xf>
    <xf numFmtId="3" fontId="3" fillId="5" borderId="2" xfId="0" applyNumberFormat="1" applyFont="1" applyFill="1" applyBorder="1"/>
    <xf numFmtId="3" fontId="3" fillId="5" borderId="13" xfId="0" applyNumberFormat="1" applyFont="1" applyFill="1" applyBorder="1"/>
    <xf numFmtId="164" fontId="3" fillId="5" borderId="2" xfId="0" applyNumberFormat="1" applyFont="1" applyFill="1" applyBorder="1"/>
    <xf numFmtId="164" fontId="3" fillId="5" borderId="13" xfId="0" applyNumberFormat="1" applyFont="1" applyFill="1" applyBorder="1"/>
    <xf numFmtId="0" fontId="3" fillId="5" borderId="7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164" fontId="3" fillId="5" borderId="3" xfId="0" applyNumberFormat="1" applyFont="1" applyFill="1" applyBorder="1"/>
    <xf numFmtId="0" fontId="3" fillId="5" borderId="0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3" fontId="3" fillId="5" borderId="10" xfId="0" applyNumberFormat="1" applyFont="1" applyFill="1" applyBorder="1"/>
    <xf numFmtId="164" fontId="3" fillId="5" borderId="10" xfId="0" applyNumberFormat="1" applyFont="1" applyFill="1" applyBorder="1"/>
    <xf numFmtId="0" fontId="2" fillId="6" borderId="4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0" fontId="0" fillId="6" borderId="4" xfId="0" applyFill="1" applyBorder="1"/>
    <xf numFmtId="0" fontId="4" fillId="6" borderId="5" xfId="0" applyFont="1" applyFill="1" applyBorder="1" applyAlignment="1">
      <alignment horizontal="center"/>
    </xf>
    <xf numFmtId="0" fontId="4" fillId="6" borderId="6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0" fillId="6" borderId="7" xfId="0" applyFill="1" applyBorder="1"/>
    <xf numFmtId="0" fontId="4" fillId="6" borderId="8" xfId="0" applyFont="1" applyFill="1" applyBorder="1" applyAlignment="1">
      <alignment horizontal="center"/>
    </xf>
    <xf numFmtId="0" fontId="4" fillId="6" borderId="0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3" fillId="6" borderId="8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8"/>
  <sheetViews>
    <sheetView tabSelected="1" workbookViewId="0">
      <selection activeCell="A4" sqref="A4:S8"/>
    </sheetView>
  </sheetViews>
  <sheetFormatPr defaultRowHeight="15" x14ac:dyDescent="0.25"/>
  <cols>
    <col min="1" max="1" width="8.7109375" customWidth="1"/>
    <col min="2" max="2" width="10.5703125" customWidth="1"/>
    <col min="3" max="3" width="11.28515625" customWidth="1"/>
    <col min="4" max="7" width="13.140625" customWidth="1"/>
    <col min="8" max="9" width="12.7109375" customWidth="1"/>
    <col min="10" max="11" width="14" customWidth="1"/>
    <col min="12" max="13" width="11.5703125" customWidth="1"/>
    <col min="14" max="15" width="12.42578125" customWidth="1"/>
    <col min="16" max="17" width="13.42578125" customWidth="1"/>
    <col min="18" max="19" width="13.85546875" customWidth="1"/>
  </cols>
  <sheetData>
    <row r="1" spans="1:19" ht="24" thickBot="1" x14ac:dyDescent="0.4">
      <c r="A1" s="57" t="s">
        <v>61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11"/>
    </row>
    <row r="2" spans="1:19" ht="18.75" thickBot="1" x14ac:dyDescent="0.3">
      <c r="A2" s="32" t="s">
        <v>60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4"/>
    </row>
    <row r="3" spans="1:19" ht="18.75" thickBot="1" x14ac:dyDescent="0.3">
      <c r="A3" s="46"/>
      <c r="B3" s="53"/>
      <c r="C3" s="47" t="s">
        <v>62</v>
      </c>
      <c r="D3" s="48"/>
      <c r="E3" s="47" t="s">
        <v>87</v>
      </c>
      <c r="F3" s="48"/>
      <c r="G3" s="49" t="s">
        <v>72</v>
      </c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1"/>
    </row>
    <row r="4" spans="1:19" ht="18" x14ac:dyDescent="0.25">
      <c r="A4" s="59"/>
      <c r="B4" s="59"/>
      <c r="C4" s="60"/>
      <c r="D4" s="60" t="s">
        <v>66</v>
      </c>
      <c r="E4" s="60"/>
      <c r="F4" s="60" t="s">
        <v>66</v>
      </c>
      <c r="G4" s="60"/>
      <c r="H4" s="61"/>
      <c r="I4" s="60"/>
      <c r="J4" s="60"/>
      <c r="K4" s="60"/>
      <c r="L4" s="61" t="s">
        <v>79</v>
      </c>
      <c r="M4" s="60" t="s">
        <v>1</v>
      </c>
      <c r="N4" s="60"/>
      <c r="O4" s="60"/>
      <c r="P4" s="61"/>
      <c r="Q4" s="60"/>
      <c r="R4" s="62"/>
      <c r="S4" s="63"/>
    </row>
    <row r="5" spans="1:19" ht="18" x14ac:dyDescent="0.25">
      <c r="A5" s="64"/>
      <c r="B5" s="64"/>
      <c r="C5" s="65" t="s">
        <v>63</v>
      </c>
      <c r="D5" s="65" t="s">
        <v>2</v>
      </c>
      <c r="E5" s="65" t="s">
        <v>63</v>
      </c>
      <c r="F5" s="65" t="s">
        <v>2</v>
      </c>
      <c r="G5" s="65" t="s">
        <v>0</v>
      </c>
      <c r="H5" s="66"/>
      <c r="I5" s="65"/>
      <c r="J5" s="65"/>
      <c r="K5" s="65"/>
      <c r="L5" s="66" t="s">
        <v>2</v>
      </c>
      <c r="M5" s="65" t="s">
        <v>79</v>
      </c>
      <c r="N5" s="65" t="s">
        <v>83</v>
      </c>
      <c r="O5" s="65" t="s">
        <v>1</v>
      </c>
      <c r="P5" s="66"/>
      <c r="Q5" s="65"/>
      <c r="R5" s="67"/>
      <c r="S5" s="68"/>
    </row>
    <row r="6" spans="1:19" ht="18" x14ac:dyDescent="0.25">
      <c r="A6" s="64"/>
      <c r="B6" s="64"/>
      <c r="C6" s="65" t="s">
        <v>64</v>
      </c>
      <c r="D6" s="65" t="s">
        <v>67</v>
      </c>
      <c r="E6" s="65" t="s">
        <v>64</v>
      </c>
      <c r="F6" s="65" t="s">
        <v>67</v>
      </c>
      <c r="G6" s="65" t="s">
        <v>69</v>
      </c>
      <c r="H6" s="66" t="s">
        <v>73</v>
      </c>
      <c r="I6" s="65" t="s">
        <v>1</v>
      </c>
      <c r="J6" s="65" t="s">
        <v>76</v>
      </c>
      <c r="K6" s="65" t="s">
        <v>1</v>
      </c>
      <c r="L6" s="66" t="s">
        <v>80</v>
      </c>
      <c r="M6" s="65" t="s">
        <v>2</v>
      </c>
      <c r="N6" s="65" t="s">
        <v>84</v>
      </c>
      <c r="O6" s="65" t="s">
        <v>83</v>
      </c>
      <c r="P6" s="66" t="s">
        <v>90</v>
      </c>
      <c r="Q6" s="65" t="s">
        <v>1</v>
      </c>
      <c r="R6" s="67" t="s">
        <v>93</v>
      </c>
      <c r="S6" s="68"/>
    </row>
    <row r="7" spans="1:19" ht="18" x14ac:dyDescent="0.25">
      <c r="A7" s="64"/>
      <c r="B7" s="64"/>
      <c r="C7" s="65" t="s">
        <v>65</v>
      </c>
      <c r="D7" s="65" t="s">
        <v>65</v>
      </c>
      <c r="E7" s="65" t="s">
        <v>65</v>
      </c>
      <c r="F7" s="65" t="s">
        <v>65</v>
      </c>
      <c r="G7" s="65" t="s">
        <v>70</v>
      </c>
      <c r="H7" s="66" t="s">
        <v>74</v>
      </c>
      <c r="I7" s="65" t="s">
        <v>73</v>
      </c>
      <c r="J7" s="65" t="s">
        <v>77</v>
      </c>
      <c r="K7" s="65" t="s">
        <v>76</v>
      </c>
      <c r="L7" s="66" t="s">
        <v>81</v>
      </c>
      <c r="M7" s="65" t="s">
        <v>80</v>
      </c>
      <c r="N7" s="65" t="s">
        <v>85</v>
      </c>
      <c r="O7" s="65" t="s">
        <v>84</v>
      </c>
      <c r="P7" s="66" t="s">
        <v>91</v>
      </c>
      <c r="Q7" s="65" t="s">
        <v>90</v>
      </c>
      <c r="R7" s="67"/>
      <c r="S7" s="68" t="s">
        <v>1</v>
      </c>
    </row>
    <row r="8" spans="1:19" ht="18" x14ac:dyDescent="0.25">
      <c r="A8" s="67" t="s">
        <v>3</v>
      </c>
      <c r="B8" s="67" t="s">
        <v>4</v>
      </c>
      <c r="C8" s="65" t="s">
        <v>5</v>
      </c>
      <c r="D8" s="65" t="s">
        <v>68</v>
      </c>
      <c r="E8" s="65" t="s">
        <v>88</v>
      </c>
      <c r="F8" s="65" t="s">
        <v>89</v>
      </c>
      <c r="G8" s="65" t="s">
        <v>71</v>
      </c>
      <c r="H8" s="66" t="s">
        <v>75</v>
      </c>
      <c r="I8" s="65" t="s">
        <v>74</v>
      </c>
      <c r="J8" s="65" t="s">
        <v>78</v>
      </c>
      <c r="K8" s="65" t="s">
        <v>77</v>
      </c>
      <c r="L8" s="66" t="s">
        <v>82</v>
      </c>
      <c r="M8" s="65" t="s">
        <v>81</v>
      </c>
      <c r="N8" s="65" t="s">
        <v>86</v>
      </c>
      <c r="O8" s="65" t="s">
        <v>85</v>
      </c>
      <c r="P8" s="66" t="s">
        <v>92</v>
      </c>
      <c r="Q8" s="65" t="s">
        <v>91</v>
      </c>
      <c r="R8" s="67" t="s">
        <v>94</v>
      </c>
      <c r="S8" s="68" t="s">
        <v>93</v>
      </c>
    </row>
    <row r="9" spans="1:19" ht="18" x14ac:dyDescent="0.25">
      <c r="A9" s="10" t="s">
        <v>6</v>
      </c>
      <c r="B9" s="10">
        <v>6</v>
      </c>
      <c r="C9" s="13">
        <v>140</v>
      </c>
      <c r="D9" s="14">
        <v>156</v>
      </c>
      <c r="E9" s="14">
        <v>0</v>
      </c>
      <c r="F9" s="14">
        <v>0</v>
      </c>
      <c r="G9" s="14">
        <v>156</v>
      </c>
      <c r="H9" s="14">
        <v>42</v>
      </c>
      <c r="I9" s="15">
        <v>0.26919999999999999</v>
      </c>
      <c r="J9" s="14">
        <v>55</v>
      </c>
      <c r="K9" s="15">
        <v>0.35260000000000002</v>
      </c>
      <c r="L9" s="14">
        <v>0</v>
      </c>
      <c r="M9" s="15">
        <v>0</v>
      </c>
      <c r="N9" s="14">
        <v>22</v>
      </c>
      <c r="O9" s="15">
        <v>0.14099999999999999</v>
      </c>
      <c r="P9" s="14">
        <v>0</v>
      </c>
      <c r="Q9" s="15">
        <v>0</v>
      </c>
      <c r="R9" s="14">
        <v>37</v>
      </c>
      <c r="S9" s="15">
        <v>0.23719999999999999</v>
      </c>
    </row>
    <row r="10" spans="1:19" ht="18" x14ac:dyDescent="0.25">
      <c r="A10" s="10" t="s">
        <v>7</v>
      </c>
      <c r="B10" s="10">
        <v>3</v>
      </c>
      <c r="C10" s="13">
        <v>760</v>
      </c>
      <c r="D10" s="14">
        <v>763</v>
      </c>
      <c r="E10" s="14">
        <v>0</v>
      </c>
      <c r="F10" s="14">
        <v>0</v>
      </c>
      <c r="G10" s="14">
        <v>763</v>
      </c>
      <c r="H10" s="14">
        <v>140</v>
      </c>
      <c r="I10" s="15">
        <v>0.1835</v>
      </c>
      <c r="J10" s="14">
        <v>408</v>
      </c>
      <c r="K10" s="15">
        <v>0.53469999999999995</v>
      </c>
      <c r="L10" s="14">
        <v>0</v>
      </c>
      <c r="M10" s="15">
        <v>0</v>
      </c>
      <c r="N10" s="14">
        <v>38</v>
      </c>
      <c r="O10" s="15">
        <v>4.9799999999999997E-2</v>
      </c>
      <c r="P10" s="14">
        <v>0</v>
      </c>
      <c r="Q10" s="15">
        <v>0</v>
      </c>
      <c r="R10" s="14">
        <v>177</v>
      </c>
      <c r="S10" s="15">
        <v>0.23200000000000001</v>
      </c>
    </row>
    <row r="11" spans="1:19" ht="18" x14ac:dyDescent="0.25">
      <c r="A11" s="10" t="s">
        <v>8</v>
      </c>
      <c r="B11" s="10">
        <v>4</v>
      </c>
      <c r="C11" s="13">
        <v>638</v>
      </c>
      <c r="D11" s="14">
        <v>599</v>
      </c>
      <c r="E11" s="14">
        <v>0</v>
      </c>
      <c r="F11" s="14">
        <v>0</v>
      </c>
      <c r="G11" s="14">
        <v>599</v>
      </c>
      <c r="H11" s="14">
        <v>91</v>
      </c>
      <c r="I11" s="15">
        <v>0.15190000000000001</v>
      </c>
      <c r="J11" s="14">
        <v>282</v>
      </c>
      <c r="K11" s="15">
        <v>0.4708</v>
      </c>
      <c r="L11" s="14">
        <v>2</v>
      </c>
      <c r="M11" s="15">
        <v>3.3E-3</v>
      </c>
      <c r="N11" s="14">
        <v>22</v>
      </c>
      <c r="O11" s="15">
        <v>3.6700000000000003E-2</v>
      </c>
      <c r="P11" s="14">
        <v>0</v>
      </c>
      <c r="Q11" s="15">
        <v>0</v>
      </c>
      <c r="R11" s="14">
        <v>202</v>
      </c>
      <c r="S11" s="15">
        <v>0.3372</v>
      </c>
    </row>
    <row r="12" spans="1:19" ht="18" x14ac:dyDescent="0.25">
      <c r="A12" s="10" t="s">
        <v>9</v>
      </c>
      <c r="B12" s="10">
        <v>6</v>
      </c>
      <c r="C12" s="13">
        <v>1620</v>
      </c>
      <c r="D12" s="14">
        <v>1604</v>
      </c>
      <c r="E12" s="14">
        <v>0</v>
      </c>
      <c r="F12" s="14">
        <v>0</v>
      </c>
      <c r="G12" s="14">
        <v>1604</v>
      </c>
      <c r="H12" s="14">
        <v>247</v>
      </c>
      <c r="I12" s="15">
        <v>0.154</v>
      </c>
      <c r="J12" s="14">
        <v>558</v>
      </c>
      <c r="K12" s="15">
        <v>0.34789999999999999</v>
      </c>
      <c r="L12" s="14">
        <v>1</v>
      </c>
      <c r="M12" s="15">
        <v>5.9999999999999995E-4</v>
      </c>
      <c r="N12" s="14">
        <v>83</v>
      </c>
      <c r="O12" s="15">
        <v>5.1700000000000003E-2</v>
      </c>
      <c r="P12" s="14">
        <v>0</v>
      </c>
      <c r="Q12" s="15">
        <v>0</v>
      </c>
      <c r="R12" s="14">
        <v>715</v>
      </c>
      <c r="S12" s="15">
        <v>0.44579999999999997</v>
      </c>
    </row>
    <row r="13" spans="1:19" ht="18" x14ac:dyDescent="0.25">
      <c r="A13" s="10" t="s">
        <v>10</v>
      </c>
      <c r="B13" s="10">
        <v>6</v>
      </c>
      <c r="C13" s="13">
        <v>16386</v>
      </c>
      <c r="D13" s="14">
        <v>14988</v>
      </c>
      <c r="E13" s="14">
        <v>0</v>
      </c>
      <c r="F13" s="14">
        <v>0</v>
      </c>
      <c r="G13" s="14">
        <v>14988</v>
      </c>
      <c r="H13" s="14">
        <v>1309</v>
      </c>
      <c r="I13" s="15">
        <v>8.7300000000000003E-2</v>
      </c>
      <c r="J13" s="14">
        <v>1961</v>
      </c>
      <c r="K13" s="15">
        <v>0.1308</v>
      </c>
      <c r="L13" s="14">
        <v>34</v>
      </c>
      <c r="M13" s="15">
        <v>2.3E-3</v>
      </c>
      <c r="N13" s="14">
        <v>911</v>
      </c>
      <c r="O13" s="15">
        <v>6.08E-2</v>
      </c>
      <c r="P13" s="14">
        <v>0</v>
      </c>
      <c r="Q13" s="15">
        <v>0</v>
      </c>
      <c r="R13" s="14">
        <v>10773</v>
      </c>
      <c r="S13" s="15">
        <v>0.71879999999999999</v>
      </c>
    </row>
    <row r="14" spans="1:19" ht="18" x14ac:dyDescent="0.25">
      <c r="A14" s="10" t="s">
        <v>11</v>
      </c>
      <c r="B14" s="10">
        <v>4</v>
      </c>
      <c r="C14" s="13">
        <v>1296</v>
      </c>
      <c r="D14" s="14">
        <v>1369</v>
      </c>
      <c r="E14" s="14">
        <v>0</v>
      </c>
      <c r="F14" s="14">
        <v>0</v>
      </c>
      <c r="G14" s="14">
        <v>1369</v>
      </c>
      <c r="H14" s="14">
        <v>362</v>
      </c>
      <c r="I14" s="15">
        <v>0.26440000000000002</v>
      </c>
      <c r="J14" s="14">
        <v>466</v>
      </c>
      <c r="K14" s="15">
        <v>0.34039999999999998</v>
      </c>
      <c r="L14" s="14">
        <v>17</v>
      </c>
      <c r="M14" s="15">
        <v>1.24E-2</v>
      </c>
      <c r="N14" s="14">
        <v>62</v>
      </c>
      <c r="O14" s="15">
        <v>4.53E-2</v>
      </c>
      <c r="P14" s="14">
        <v>0</v>
      </c>
      <c r="Q14" s="15">
        <v>0</v>
      </c>
      <c r="R14" s="14">
        <v>462</v>
      </c>
      <c r="S14" s="15">
        <v>0.33750000000000002</v>
      </c>
    </row>
    <row r="15" spans="1:19" ht="18" x14ac:dyDescent="0.25">
      <c r="A15" s="10" t="s">
        <v>12</v>
      </c>
      <c r="B15" s="10">
        <v>1</v>
      </c>
      <c r="C15" s="13">
        <v>1166</v>
      </c>
      <c r="D15" s="14">
        <v>1090</v>
      </c>
      <c r="E15" s="14">
        <v>0</v>
      </c>
      <c r="F15" s="14">
        <v>0</v>
      </c>
      <c r="G15" s="14">
        <v>1088</v>
      </c>
      <c r="H15" s="14">
        <v>162</v>
      </c>
      <c r="I15" s="15">
        <v>0.1489</v>
      </c>
      <c r="J15" s="14">
        <v>638</v>
      </c>
      <c r="K15" s="15">
        <v>0.58640000000000003</v>
      </c>
      <c r="L15" s="14">
        <v>22</v>
      </c>
      <c r="M15" s="15">
        <v>2.0199999999999999E-2</v>
      </c>
      <c r="N15" s="14">
        <v>100</v>
      </c>
      <c r="O15" s="15">
        <v>9.1899999999999996E-2</v>
      </c>
      <c r="P15" s="14">
        <v>0</v>
      </c>
      <c r="Q15" s="15">
        <v>0</v>
      </c>
      <c r="R15" s="14">
        <v>166</v>
      </c>
      <c r="S15" s="15">
        <v>0.15260000000000001</v>
      </c>
    </row>
    <row r="16" spans="1:19" ht="18" x14ac:dyDescent="0.25">
      <c r="A16" s="10" t="s">
        <v>13</v>
      </c>
      <c r="B16" s="10">
        <v>2</v>
      </c>
      <c r="C16" s="13">
        <v>165</v>
      </c>
      <c r="D16" s="14">
        <v>154</v>
      </c>
      <c r="E16" s="14">
        <v>0</v>
      </c>
      <c r="F16" s="14">
        <v>0</v>
      </c>
      <c r="G16" s="14">
        <v>154</v>
      </c>
      <c r="H16" s="14">
        <v>35</v>
      </c>
      <c r="I16" s="15">
        <v>0.2273</v>
      </c>
      <c r="J16" s="14">
        <v>71</v>
      </c>
      <c r="K16" s="15">
        <v>0.46100000000000002</v>
      </c>
      <c r="L16" s="14">
        <v>0</v>
      </c>
      <c r="M16" s="15">
        <v>0</v>
      </c>
      <c r="N16" s="14">
        <v>4</v>
      </c>
      <c r="O16" s="15">
        <v>2.5999999999999999E-2</v>
      </c>
      <c r="P16" s="14">
        <v>0</v>
      </c>
      <c r="Q16" s="15">
        <v>0</v>
      </c>
      <c r="R16" s="14">
        <v>44</v>
      </c>
      <c r="S16" s="15">
        <v>0.28570000000000001</v>
      </c>
    </row>
    <row r="17" spans="1:19" ht="18" x14ac:dyDescent="0.25">
      <c r="A17" s="10" t="s">
        <v>14</v>
      </c>
      <c r="B17" s="10">
        <v>2</v>
      </c>
      <c r="C17" s="13">
        <v>241</v>
      </c>
      <c r="D17" s="14">
        <v>265</v>
      </c>
      <c r="E17" s="14">
        <v>0</v>
      </c>
      <c r="F17" s="14">
        <v>0</v>
      </c>
      <c r="G17" s="14">
        <v>265</v>
      </c>
      <c r="H17" s="14">
        <v>44</v>
      </c>
      <c r="I17" s="15">
        <v>0.16600000000000001</v>
      </c>
      <c r="J17" s="14">
        <v>129</v>
      </c>
      <c r="K17" s="15">
        <v>0.48680000000000001</v>
      </c>
      <c r="L17" s="14">
        <v>0</v>
      </c>
      <c r="M17" s="15">
        <v>0</v>
      </c>
      <c r="N17" s="14">
        <v>5</v>
      </c>
      <c r="O17" s="15">
        <v>1.89E-2</v>
      </c>
      <c r="P17" s="14">
        <v>0</v>
      </c>
      <c r="Q17" s="15">
        <v>0</v>
      </c>
      <c r="R17" s="14">
        <v>87</v>
      </c>
      <c r="S17" s="15">
        <v>0.32829999999999998</v>
      </c>
    </row>
    <row r="18" spans="1:19" ht="18" x14ac:dyDescent="0.25">
      <c r="A18" s="10" t="s">
        <v>15</v>
      </c>
      <c r="B18" s="10">
        <v>3</v>
      </c>
      <c r="C18" s="13">
        <v>4432</v>
      </c>
      <c r="D18" s="14">
        <v>3990</v>
      </c>
      <c r="E18" s="14">
        <v>0</v>
      </c>
      <c r="F18" s="14">
        <v>0</v>
      </c>
      <c r="G18" s="14">
        <v>3972</v>
      </c>
      <c r="H18" s="14">
        <v>749</v>
      </c>
      <c r="I18" s="15">
        <v>0.18859999999999999</v>
      </c>
      <c r="J18" s="14">
        <v>1415</v>
      </c>
      <c r="K18" s="15">
        <v>0.35620000000000002</v>
      </c>
      <c r="L18" s="14">
        <v>6</v>
      </c>
      <c r="M18" s="15">
        <v>1.5E-3</v>
      </c>
      <c r="N18" s="14">
        <v>0</v>
      </c>
      <c r="O18" s="15">
        <v>0</v>
      </c>
      <c r="P18" s="14">
        <v>0</v>
      </c>
      <c r="Q18" s="15">
        <v>0</v>
      </c>
      <c r="R18" s="14">
        <v>1802</v>
      </c>
      <c r="S18" s="15">
        <v>0.45369999999999999</v>
      </c>
    </row>
    <row r="19" spans="1:19" ht="18" x14ac:dyDescent="0.25">
      <c r="A19" s="10" t="s">
        <v>16</v>
      </c>
      <c r="B19" s="10">
        <v>3</v>
      </c>
      <c r="C19" s="13">
        <v>2222</v>
      </c>
      <c r="D19" s="14">
        <v>1911</v>
      </c>
      <c r="E19" s="14">
        <v>0</v>
      </c>
      <c r="F19" s="14">
        <v>0</v>
      </c>
      <c r="G19" s="14">
        <v>1911</v>
      </c>
      <c r="H19" s="14">
        <v>250</v>
      </c>
      <c r="I19" s="15">
        <v>0.1308</v>
      </c>
      <c r="J19" s="14">
        <v>1295</v>
      </c>
      <c r="K19" s="15">
        <v>0.67769999999999997</v>
      </c>
      <c r="L19" s="14">
        <v>2</v>
      </c>
      <c r="M19" s="15">
        <v>1E-3</v>
      </c>
      <c r="N19" s="14">
        <v>287</v>
      </c>
      <c r="O19" s="15">
        <v>0.1502</v>
      </c>
      <c r="P19" s="14">
        <v>16</v>
      </c>
      <c r="Q19" s="15">
        <v>8.3999999999999995E-3</v>
      </c>
      <c r="R19" s="14">
        <v>61</v>
      </c>
      <c r="S19" s="15">
        <v>3.1899999999999998E-2</v>
      </c>
    </row>
    <row r="20" spans="1:19" ht="18" x14ac:dyDescent="0.25">
      <c r="A20" s="10" t="s">
        <v>17</v>
      </c>
      <c r="B20" s="10">
        <v>6</v>
      </c>
      <c r="C20" s="13">
        <v>332</v>
      </c>
      <c r="D20" s="14">
        <v>319</v>
      </c>
      <c r="E20" s="14">
        <v>0</v>
      </c>
      <c r="F20" s="14">
        <v>0</v>
      </c>
      <c r="G20" s="14">
        <v>319</v>
      </c>
      <c r="H20" s="14">
        <v>46</v>
      </c>
      <c r="I20" s="15">
        <v>0.14419999999999999</v>
      </c>
      <c r="J20" s="14">
        <v>72</v>
      </c>
      <c r="K20" s="15">
        <v>0.22570000000000001</v>
      </c>
      <c r="L20" s="14">
        <v>3</v>
      </c>
      <c r="M20" s="15">
        <v>9.4000000000000004E-3</v>
      </c>
      <c r="N20" s="14">
        <v>73</v>
      </c>
      <c r="O20" s="15">
        <v>0.2288</v>
      </c>
      <c r="P20" s="14">
        <v>0</v>
      </c>
      <c r="Q20" s="15">
        <v>0</v>
      </c>
      <c r="R20" s="14">
        <v>125</v>
      </c>
      <c r="S20" s="15">
        <v>0.39179999999999998</v>
      </c>
    </row>
    <row r="21" spans="1:19" ht="18" x14ac:dyDescent="0.25">
      <c r="A21" s="10" t="s">
        <v>18</v>
      </c>
      <c r="B21" s="10">
        <v>5</v>
      </c>
      <c r="C21" s="13">
        <v>1046</v>
      </c>
      <c r="D21" s="14">
        <v>1275</v>
      </c>
      <c r="E21" s="14">
        <v>0</v>
      </c>
      <c r="F21" s="14">
        <v>0</v>
      </c>
      <c r="G21" s="14">
        <v>1275</v>
      </c>
      <c r="H21" s="14">
        <v>119</v>
      </c>
      <c r="I21" s="15">
        <v>9.3299999999999994E-2</v>
      </c>
      <c r="J21" s="14">
        <v>494</v>
      </c>
      <c r="K21" s="15">
        <v>0.38750000000000001</v>
      </c>
      <c r="L21" s="14">
        <v>2</v>
      </c>
      <c r="M21" s="15">
        <v>1.6000000000000001E-3</v>
      </c>
      <c r="N21" s="14">
        <v>150</v>
      </c>
      <c r="O21" s="15">
        <v>0.1176</v>
      </c>
      <c r="P21" s="14">
        <v>0</v>
      </c>
      <c r="Q21" s="15">
        <v>0</v>
      </c>
      <c r="R21" s="14">
        <v>510</v>
      </c>
      <c r="S21" s="15">
        <v>0.4</v>
      </c>
    </row>
    <row r="22" spans="1:19" ht="18" x14ac:dyDescent="0.25">
      <c r="A22" s="10" t="s">
        <v>19</v>
      </c>
      <c r="B22" s="10">
        <v>6</v>
      </c>
      <c r="C22" s="13">
        <v>371</v>
      </c>
      <c r="D22" s="14">
        <v>316</v>
      </c>
      <c r="E22" s="14">
        <v>0</v>
      </c>
      <c r="F22" s="14">
        <v>1</v>
      </c>
      <c r="G22" s="14">
        <v>317</v>
      </c>
      <c r="H22" s="14">
        <v>51</v>
      </c>
      <c r="I22" s="15">
        <v>0.16089999999999999</v>
      </c>
      <c r="J22" s="14">
        <v>95</v>
      </c>
      <c r="K22" s="15">
        <v>0.29970000000000002</v>
      </c>
      <c r="L22" s="14">
        <v>1</v>
      </c>
      <c r="M22" s="15">
        <v>3.2000000000000002E-3</v>
      </c>
      <c r="N22" s="14">
        <v>107</v>
      </c>
      <c r="O22" s="15">
        <v>0.33750000000000002</v>
      </c>
      <c r="P22" s="14">
        <v>1</v>
      </c>
      <c r="Q22" s="15">
        <v>3.2000000000000002E-3</v>
      </c>
      <c r="R22" s="14">
        <v>62</v>
      </c>
      <c r="S22" s="15">
        <v>0.1956</v>
      </c>
    </row>
    <row r="23" spans="1:19" ht="18" x14ac:dyDescent="0.25">
      <c r="A23" s="10" t="s">
        <v>20</v>
      </c>
      <c r="B23" s="10">
        <v>5</v>
      </c>
      <c r="C23" s="13">
        <v>3383</v>
      </c>
      <c r="D23" s="14">
        <v>3804</v>
      </c>
      <c r="E23" s="14">
        <v>0</v>
      </c>
      <c r="F23" s="14">
        <v>0</v>
      </c>
      <c r="G23" s="14">
        <v>3804</v>
      </c>
      <c r="H23" s="14">
        <v>749</v>
      </c>
      <c r="I23" s="15">
        <v>0.19689999999999999</v>
      </c>
      <c r="J23" s="14">
        <v>1725</v>
      </c>
      <c r="K23" s="15">
        <v>0.45350000000000001</v>
      </c>
      <c r="L23" s="14">
        <v>38</v>
      </c>
      <c r="M23" s="15">
        <v>0.01</v>
      </c>
      <c r="N23" s="14">
        <v>689</v>
      </c>
      <c r="O23" s="15">
        <v>0.18110000000000001</v>
      </c>
      <c r="P23" s="14">
        <v>0</v>
      </c>
      <c r="Q23" s="15">
        <v>0</v>
      </c>
      <c r="R23" s="14">
        <v>603</v>
      </c>
      <c r="S23" s="15">
        <v>0.1585</v>
      </c>
    </row>
    <row r="24" spans="1:19" ht="18" x14ac:dyDescent="0.25">
      <c r="A24" s="10" t="s">
        <v>21</v>
      </c>
      <c r="B24" s="10">
        <v>5</v>
      </c>
      <c r="C24" s="13">
        <v>1290</v>
      </c>
      <c r="D24" s="14">
        <v>1130</v>
      </c>
      <c r="E24" s="14">
        <v>0</v>
      </c>
      <c r="F24" s="14">
        <v>0</v>
      </c>
      <c r="G24" s="14">
        <v>1130</v>
      </c>
      <c r="H24" s="14">
        <v>159</v>
      </c>
      <c r="I24" s="15">
        <v>0.14069999999999999</v>
      </c>
      <c r="J24" s="14">
        <v>505</v>
      </c>
      <c r="K24" s="15">
        <v>0.44690000000000002</v>
      </c>
      <c r="L24" s="14">
        <v>8</v>
      </c>
      <c r="M24" s="15">
        <v>7.1000000000000004E-3</v>
      </c>
      <c r="N24" s="14">
        <v>36</v>
      </c>
      <c r="O24" s="15">
        <v>3.1899999999999998E-2</v>
      </c>
      <c r="P24" s="14">
        <v>0</v>
      </c>
      <c r="Q24" s="15">
        <v>0</v>
      </c>
      <c r="R24" s="14">
        <v>422</v>
      </c>
      <c r="S24" s="15">
        <v>0.3735</v>
      </c>
    </row>
    <row r="25" spans="1:19" ht="18" x14ac:dyDescent="0.25">
      <c r="A25" s="10" t="s">
        <v>22</v>
      </c>
      <c r="B25" s="10">
        <v>5</v>
      </c>
      <c r="C25" s="13">
        <v>559</v>
      </c>
      <c r="D25" s="14">
        <v>630</v>
      </c>
      <c r="E25" s="14">
        <v>0</v>
      </c>
      <c r="F25" s="14">
        <v>0</v>
      </c>
      <c r="G25" s="14">
        <v>630</v>
      </c>
      <c r="H25" s="14">
        <v>154</v>
      </c>
      <c r="I25" s="15">
        <v>0.24440000000000001</v>
      </c>
      <c r="J25" s="14">
        <v>288</v>
      </c>
      <c r="K25" s="15">
        <v>0.45710000000000001</v>
      </c>
      <c r="L25" s="14">
        <v>13</v>
      </c>
      <c r="M25" s="15">
        <v>2.06E-2</v>
      </c>
      <c r="N25" s="14">
        <v>69</v>
      </c>
      <c r="O25" s="15">
        <v>0.1095</v>
      </c>
      <c r="P25" s="14">
        <v>0</v>
      </c>
      <c r="Q25" s="15">
        <v>0</v>
      </c>
      <c r="R25" s="14">
        <v>106</v>
      </c>
      <c r="S25" s="15">
        <v>0.16830000000000001</v>
      </c>
    </row>
    <row r="26" spans="1:19" ht="18" x14ac:dyDescent="0.25">
      <c r="A26" s="10" t="s">
        <v>23</v>
      </c>
      <c r="B26" s="10">
        <v>3</v>
      </c>
      <c r="C26" s="13">
        <v>1149</v>
      </c>
      <c r="D26" s="14">
        <v>1018</v>
      </c>
      <c r="E26" s="14">
        <v>0</v>
      </c>
      <c r="F26" s="14">
        <v>0</v>
      </c>
      <c r="G26" s="14">
        <v>1018</v>
      </c>
      <c r="H26" s="14">
        <v>132</v>
      </c>
      <c r="I26" s="15">
        <v>0.12970000000000001</v>
      </c>
      <c r="J26" s="14">
        <v>494</v>
      </c>
      <c r="K26" s="15">
        <v>0.48530000000000001</v>
      </c>
      <c r="L26" s="14">
        <v>8</v>
      </c>
      <c r="M26" s="15">
        <v>7.9000000000000008E-3</v>
      </c>
      <c r="N26" s="14">
        <v>16</v>
      </c>
      <c r="O26" s="15">
        <v>1.5699999999999999E-2</v>
      </c>
      <c r="P26" s="14">
        <v>0</v>
      </c>
      <c r="Q26" s="15">
        <v>0</v>
      </c>
      <c r="R26" s="14">
        <v>368</v>
      </c>
      <c r="S26" s="15">
        <v>0.36149999999999999</v>
      </c>
    </row>
    <row r="27" spans="1:19" ht="18" x14ac:dyDescent="0.25">
      <c r="A27" s="10" t="s">
        <v>24</v>
      </c>
      <c r="B27" s="10">
        <v>4</v>
      </c>
      <c r="C27" s="13">
        <v>1250</v>
      </c>
      <c r="D27" s="14">
        <v>1403</v>
      </c>
      <c r="E27" s="14">
        <v>0</v>
      </c>
      <c r="F27" s="14">
        <v>0</v>
      </c>
      <c r="G27" s="14">
        <v>1403</v>
      </c>
      <c r="H27" s="14">
        <v>123</v>
      </c>
      <c r="I27" s="15">
        <v>8.77E-2</v>
      </c>
      <c r="J27" s="14">
        <v>473</v>
      </c>
      <c r="K27" s="15">
        <v>0.33710000000000001</v>
      </c>
      <c r="L27" s="14">
        <v>1</v>
      </c>
      <c r="M27" s="15">
        <v>6.9999999999999999E-4</v>
      </c>
      <c r="N27" s="14">
        <v>57</v>
      </c>
      <c r="O27" s="15">
        <v>4.0599999999999997E-2</v>
      </c>
      <c r="P27" s="14">
        <v>0</v>
      </c>
      <c r="Q27" s="15">
        <v>0</v>
      </c>
      <c r="R27" s="14">
        <v>749</v>
      </c>
      <c r="S27" s="15">
        <v>0.53390000000000004</v>
      </c>
    </row>
    <row r="28" spans="1:19" ht="18" x14ac:dyDescent="0.25">
      <c r="A28" s="10" t="s">
        <v>25</v>
      </c>
      <c r="B28" s="10">
        <v>1</v>
      </c>
      <c r="C28" s="13">
        <v>2206</v>
      </c>
      <c r="D28" s="14">
        <v>1639</v>
      </c>
      <c r="E28" s="14">
        <v>0</v>
      </c>
      <c r="F28" s="14">
        <v>0</v>
      </c>
      <c r="G28" s="14">
        <v>1639</v>
      </c>
      <c r="H28" s="14">
        <v>339</v>
      </c>
      <c r="I28" s="15">
        <v>0.20680000000000001</v>
      </c>
      <c r="J28" s="14">
        <v>374</v>
      </c>
      <c r="K28" s="15">
        <v>0.22819999999999999</v>
      </c>
      <c r="L28" s="14">
        <v>1</v>
      </c>
      <c r="M28" s="15">
        <v>5.9999999999999995E-4</v>
      </c>
      <c r="N28" s="14">
        <v>379</v>
      </c>
      <c r="O28" s="15">
        <v>0.23119999999999999</v>
      </c>
      <c r="P28" s="14">
        <v>0</v>
      </c>
      <c r="Q28" s="15">
        <v>0</v>
      </c>
      <c r="R28" s="14">
        <v>546</v>
      </c>
      <c r="S28" s="15">
        <v>0.33310000000000001</v>
      </c>
    </row>
    <row r="29" spans="1:19" ht="18" x14ac:dyDescent="0.25">
      <c r="A29" s="10" t="s">
        <v>26</v>
      </c>
      <c r="B29" s="10">
        <v>2</v>
      </c>
      <c r="C29" s="13">
        <v>1812</v>
      </c>
      <c r="D29" s="14">
        <v>1788</v>
      </c>
      <c r="E29" s="14">
        <v>0</v>
      </c>
      <c r="F29" s="14">
        <v>0</v>
      </c>
      <c r="G29" s="14">
        <v>1773</v>
      </c>
      <c r="H29" s="14">
        <v>412</v>
      </c>
      <c r="I29" s="15">
        <v>0.2324</v>
      </c>
      <c r="J29" s="14">
        <v>810</v>
      </c>
      <c r="K29" s="15">
        <v>0.45689999999999997</v>
      </c>
      <c r="L29" s="14">
        <v>13</v>
      </c>
      <c r="M29" s="15">
        <v>7.3000000000000001E-3</v>
      </c>
      <c r="N29" s="14">
        <v>282</v>
      </c>
      <c r="O29" s="15">
        <v>0.15909999999999999</v>
      </c>
      <c r="P29" s="14">
        <v>0</v>
      </c>
      <c r="Q29" s="15">
        <v>0</v>
      </c>
      <c r="R29" s="14">
        <v>256</v>
      </c>
      <c r="S29" s="15">
        <v>0.1444</v>
      </c>
    </row>
    <row r="30" spans="1:19" ht="18" x14ac:dyDescent="0.25">
      <c r="A30" s="10" t="s">
        <v>27</v>
      </c>
      <c r="B30" s="10">
        <v>1</v>
      </c>
      <c r="C30" s="13">
        <v>362</v>
      </c>
      <c r="D30" s="14">
        <v>317</v>
      </c>
      <c r="E30" s="14">
        <v>0</v>
      </c>
      <c r="F30" s="14">
        <v>0</v>
      </c>
      <c r="G30" s="14">
        <v>317</v>
      </c>
      <c r="H30" s="14">
        <v>57</v>
      </c>
      <c r="I30" s="15">
        <v>0.17979999999999999</v>
      </c>
      <c r="J30" s="14">
        <v>93</v>
      </c>
      <c r="K30" s="15">
        <v>0.29339999999999999</v>
      </c>
      <c r="L30" s="14">
        <v>2</v>
      </c>
      <c r="M30" s="15">
        <v>6.3E-3</v>
      </c>
      <c r="N30" s="14">
        <v>28</v>
      </c>
      <c r="O30" s="15">
        <v>8.8300000000000003E-2</v>
      </c>
      <c r="P30" s="14">
        <v>0</v>
      </c>
      <c r="Q30" s="15">
        <v>0</v>
      </c>
      <c r="R30" s="14">
        <v>137</v>
      </c>
      <c r="S30" s="15">
        <v>0.43219999999999997</v>
      </c>
    </row>
    <row r="31" spans="1:19" ht="18" x14ac:dyDescent="0.25">
      <c r="A31" s="10" t="s">
        <v>28</v>
      </c>
      <c r="B31" s="10">
        <v>5</v>
      </c>
      <c r="C31" s="13">
        <v>2991</v>
      </c>
      <c r="D31" s="14">
        <v>2272</v>
      </c>
      <c r="E31" s="14">
        <v>0</v>
      </c>
      <c r="F31" s="14">
        <v>0</v>
      </c>
      <c r="G31" s="14">
        <v>2272</v>
      </c>
      <c r="H31" s="14">
        <v>348</v>
      </c>
      <c r="I31" s="15">
        <v>0.1532</v>
      </c>
      <c r="J31" s="14">
        <v>590</v>
      </c>
      <c r="K31" s="15">
        <v>0.25969999999999999</v>
      </c>
      <c r="L31" s="14">
        <v>33</v>
      </c>
      <c r="M31" s="15">
        <v>1.4500000000000001E-2</v>
      </c>
      <c r="N31" s="14">
        <v>104</v>
      </c>
      <c r="O31" s="15">
        <v>4.58E-2</v>
      </c>
      <c r="P31" s="14">
        <v>0</v>
      </c>
      <c r="Q31" s="15">
        <v>0</v>
      </c>
      <c r="R31" s="14">
        <v>1197</v>
      </c>
      <c r="S31" s="15">
        <v>0.52680000000000005</v>
      </c>
    </row>
    <row r="32" spans="1:19" ht="18" x14ac:dyDescent="0.25">
      <c r="A32" s="10" t="s">
        <v>29</v>
      </c>
      <c r="B32" s="10">
        <v>5</v>
      </c>
      <c r="C32" s="13">
        <v>1409</v>
      </c>
      <c r="D32" s="14">
        <v>1570</v>
      </c>
      <c r="E32" s="14">
        <v>0</v>
      </c>
      <c r="F32" s="14">
        <v>0</v>
      </c>
      <c r="G32" s="14">
        <v>1577</v>
      </c>
      <c r="H32" s="14">
        <v>291</v>
      </c>
      <c r="I32" s="15">
        <v>0.1845</v>
      </c>
      <c r="J32" s="14">
        <v>638</v>
      </c>
      <c r="K32" s="15">
        <v>0.40460000000000002</v>
      </c>
      <c r="L32" s="14">
        <v>24</v>
      </c>
      <c r="M32" s="15">
        <v>1.52E-2</v>
      </c>
      <c r="N32" s="14">
        <v>166</v>
      </c>
      <c r="O32" s="15">
        <v>0.1053</v>
      </c>
      <c r="P32" s="14">
        <v>0</v>
      </c>
      <c r="Q32" s="15">
        <v>0</v>
      </c>
      <c r="R32" s="14">
        <v>458</v>
      </c>
      <c r="S32" s="15">
        <v>0.29039999999999999</v>
      </c>
    </row>
    <row r="33" spans="1:19" ht="18" x14ac:dyDescent="0.25">
      <c r="A33" s="10" t="s">
        <v>30</v>
      </c>
      <c r="B33" s="10">
        <v>5</v>
      </c>
      <c r="C33" s="13">
        <v>1520</v>
      </c>
      <c r="D33" s="14">
        <v>1890</v>
      </c>
      <c r="E33" s="14">
        <v>0</v>
      </c>
      <c r="F33" s="14">
        <v>0</v>
      </c>
      <c r="G33" s="14">
        <v>1890</v>
      </c>
      <c r="H33" s="14">
        <v>345</v>
      </c>
      <c r="I33" s="15">
        <v>0.1825</v>
      </c>
      <c r="J33" s="14">
        <v>796</v>
      </c>
      <c r="K33" s="15">
        <v>0.42120000000000002</v>
      </c>
      <c r="L33" s="14">
        <v>8</v>
      </c>
      <c r="M33" s="15">
        <v>4.1999999999999997E-3</v>
      </c>
      <c r="N33" s="14">
        <v>354</v>
      </c>
      <c r="O33" s="15">
        <v>0.18729999999999999</v>
      </c>
      <c r="P33" s="14">
        <v>0</v>
      </c>
      <c r="Q33" s="15">
        <v>0</v>
      </c>
      <c r="R33" s="14">
        <v>387</v>
      </c>
      <c r="S33" s="15">
        <v>0.20480000000000001</v>
      </c>
    </row>
    <row r="34" spans="1:19" ht="18" x14ac:dyDescent="0.25">
      <c r="A34" s="10" t="s">
        <v>31</v>
      </c>
      <c r="B34" s="10">
        <v>3</v>
      </c>
      <c r="C34" s="13">
        <v>1161</v>
      </c>
      <c r="D34" s="14">
        <v>938</v>
      </c>
      <c r="E34" s="14">
        <v>0</v>
      </c>
      <c r="F34" s="14">
        <v>0</v>
      </c>
      <c r="G34" s="14">
        <v>938</v>
      </c>
      <c r="H34" s="14">
        <v>117</v>
      </c>
      <c r="I34" s="15">
        <v>0.12470000000000001</v>
      </c>
      <c r="J34" s="14">
        <v>333</v>
      </c>
      <c r="K34" s="15">
        <v>0.35499999999999998</v>
      </c>
      <c r="L34" s="14">
        <v>7</v>
      </c>
      <c r="M34" s="15">
        <v>7.4999999999999997E-3</v>
      </c>
      <c r="N34" s="14">
        <v>89</v>
      </c>
      <c r="O34" s="15">
        <v>9.4899999999999998E-2</v>
      </c>
      <c r="P34" s="14">
        <v>0</v>
      </c>
      <c r="Q34" s="15">
        <v>0</v>
      </c>
      <c r="R34" s="14">
        <v>392</v>
      </c>
      <c r="S34" s="15">
        <v>0.41789999999999999</v>
      </c>
    </row>
    <row r="35" spans="1:19" ht="18" x14ac:dyDescent="0.25">
      <c r="A35" s="10" t="s">
        <v>32</v>
      </c>
      <c r="B35" s="10">
        <v>4</v>
      </c>
      <c r="C35" s="13">
        <v>105</v>
      </c>
      <c r="D35" s="14">
        <v>111</v>
      </c>
      <c r="E35" s="14">
        <v>0</v>
      </c>
      <c r="F35" s="14">
        <v>0</v>
      </c>
      <c r="G35" s="14">
        <v>111</v>
      </c>
      <c r="H35" s="14">
        <v>40</v>
      </c>
      <c r="I35" s="15">
        <v>0.3604</v>
      </c>
      <c r="J35" s="14">
        <v>34</v>
      </c>
      <c r="K35" s="15">
        <v>0.30630000000000002</v>
      </c>
      <c r="L35" s="14">
        <v>0</v>
      </c>
      <c r="M35" s="15">
        <v>0</v>
      </c>
      <c r="N35" s="14">
        <v>13</v>
      </c>
      <c r="O35" s="15">
        <v>0.1171</v>
      </c>
      <c r="P35" s="14">
        <v>0</v>
      </c>
      <c r="Q35" s="15">
        <v>0</v>
      </c>
      <c r="R35" s="14">
        <v>24</v>
      </c>
      <c r="S35" s="15">
        <v>0.2162</v>
      </c>
    </row>
    <row r="36" spans="1:19" ht="18" x14ac:dyDescent="0.25">
      <c r="A36" s="10" t="s">
        <v>33</v>
      </c>
      <c r="B36" s="10">
        <v>3</v>
      </c>
      <c r="C36" s="13">
        <v>1336</v>
      </c>
      <c r="D36" s="14">
        <v>1149</v>
      </c>
      <c r="E36" s="14">
        <v>0</v>
      </c>
      <c r="F36" s="14">
        <v>0</v>
      </c>
      <c r="G36" s="14">
        <v>1149</v>
      </c>
      <c r="H36" s="14">
        <v>148</v>
      </c>
      <c r="I36" s="15">
        <v>0.1288</v>
      </c>
      <c r="J36" s="14">
        <v>583</v>
      </c>
      <c r="K36" s="15">
        <v>0.50739999999999996</v>
      </c>
      <c r="L36" s="14">
        <v>2</v>
      </c>
      <c r="M36" s="15">
        <v>1.6999999999999999E-3</v>
      </c>
      <c r="N36" s="14">
        <v>122</v>
      </c>
      <c r="O36" s="15">
        <v>0.1062</v>
      </c>
      <c r="P36" s="14">
        <v>0</v>
      </c>
      <c r="Q36" s="15">
        <v>0</v>
      </c>
      <c r="R36" s="14">
        <v>294</v>
      </c>
      <c r="S36" s="15">
        <v>0.25590000000000002</v>
      </c>
    </row>
    <row r="37" spans="1:19" ht="18" x14ac:dyDescent="0.25">
      <c r="A37" s="10" t="s">
        <v>34</v>
      </c>
      <c r="B37" s="10">
        <v>4</v>
      </c>
      <c r="C37" s="13">
        <v>224</v>
      </c>
      <c r="D37" s="14">
        <v>221</v>
      </c>
      <c r="E37" s="14">
        <v>0</v>
      </c>
      <c r="F37" s="14">
        <v>0</v>
      </c>
      <c r="G37" s="14">
        <v>221</v>
      </c>
      <c r="H37" s="14">
        <v>54</v>
      </c>
      <c r="I37" s="15">
        <v>0.24429999999999999</v>
      </c>
      <c r="J37" s="14">
        <v>58</v>
      </c>
      <c r="K37" s="15">
        <v>0.26240000000000002</v>
      </c>
      <c r="L37" s="14">
        <v>2</v>
      </c>
      <c r="M37" s="15">
        <v>8.9999999999999993E-3</v>
      </c>
      <c r="N37" s="14">
        <v>37</v>
      </c>
      <c r="O37" s="15">
        <v>0.16739999999999999</v>
      </c>
      <c r="P37" s="14">
        <v>0</v>
      </c>
      <c r="Q37" s="15">
        <v>0</v>
      </c>
      <c r="R37" s="14">
        <v>70</v>
      </c>
      <c r="S37" s="15">
        <v>0.31669999999999998</v>
      </c>
    </row>
    <row r="38" spans="1:19" ht="18" x14ac:dyDescent="0.25">
      <c r="A38" s="10" t="s">
        <v>35</v>
      </c>
      <c r="B38" s="10">
        <v>5</v>
      </c>
      <c r="C38" s="13">
        <v>372</v>
      </c>
      <c r="D38" s="14">
        <v>329</v>
      </c>
      <c r="E38" s="14">
        <v>0</v>
      </c>
      <c r="F38" s="14">
        <v>0</v>
      </c>
      <c r="G38" s="14">
        <v>326</v>
      </c>
      <c r="H38" s="14">
        <v>75</v>
      </c>
      <c r="I38" s="15">
        <v>0.2301</v>
      </c>
      <c r="J38" s="14">
        <v>148</v>
      </c>
      <c r="K38" s="15">
        <v>0.45400000000000001</v>
      </c>
      <c r="L38" s="14">
        <v>1</v>
      </c>
      <c r="M38" s="15">
        <v>3.0999999999999999E-3</v>
      </c>
      <c r="N38" s="14">
        <v>21</v>
      </c>
      <c r="O38" s="15">
        <v>6.4399999999999999E-2</v>
      </c>
      <c r="P38" s="14">
        <v>0</v>
      </c>
      <c r="Q38" s="15">
        <v>0</v>
      </c>
      <c r="R38" s="14">
        <v>81</v>
      </c>
      <c r="S38" s="15">
        <v>0.2485</v>
      </c>
    </row>
    <row r="39" spans="1:19" ht="18" x14ac:dyDescent="0.25">
      <c r="A39" s="10" t="s">
        <v>36</v>
      </c>
      <c r="B39" s="10">
        <v>1</v>
      </c>
      <c r="C39" s="13">
        <v>225</v>
      </c>
      <c r="D39" s="14">
        <v>205</v>
      </c>
      <c r="E39" s="14">
        <v>0</v>
      </c>
      <c r="F39" s="14">
        <v>0</v>
      </c>
      <c r="G39" s="14">
        <v>205</v>
      </c>
      <c r="H39" s="14">
        <v>36</v>
      </c>
      <c r="I39" s="15">
        <v>0.17560000000000001</v>
      </c>
      <c r="J39" s="14">
        <v>49</v>
      </c>
      <c r="K39" s="15">
        <v>0.23899999999999999</v>
      </c>
      <c r="L39" s="14">
        <v>4</v>
      </c>
      <c r="M39" s="15">
        <v>1.95E-2</v>
      </c>
      <c r="N39" s="14">
        <v>26</v>
      </c>
      <c r="O39" s="15">
        <v>0.1268</v>
      </c>
      <c r="P39" s="14">
        <v>0</v>
      </c>
      <c r="Q39" s="15">
        <v>0</v>
      </c>
      <c r="R39" s="14">
        <v>90</v>
      </c>
      <c r="S39" s="15">
        <v>0.439</v>
      </c>
    </row>
    <row r="40" spans="1:19" ht="18" x14ac:dyDescent="0.25">
      <c r="A40" s="10" t="s">
        <v>37</v>
      </c>
      <c r="B40" s="10">
        <v>1</v>
      </c>
      <c r="C40" s="13">
        <v>2916</v>
      </c>
      <c r="D40" s="14">
        <v>2766</v>
      </c>
      <c r="E40" s="14">
        <v>0</v>
      </c>
      <c r="F40" s="14">
        <v>0</v>
      </c>
      <c r="G40" s="14">
        <v>2762</v>
      </c>
      <c r="H40" s="14">
        <v>909</v>
      </c>
      <c r="I40" s="15">
        <v>0.3291</v>
      </c>
      <c r="J40" s="14">
        <v>954</v>
      </c>
      <c r="K40" s="15">
        <v>0.34539999999999998</v>
      </c>
      <c r="L40" s="14">
        <v>63</v>
      </c>
      <c r="M40" s="15">
        <v>2.2800000000000001E-2</v>
      </c>
      <c r="N40" s="14">
        <v>84</v>
      </c>
      <c r="O40" s="15">
        <v>3.04E-2</v>
      </c>
      <c r="P40" s="14">
        <v>0</v>
      </c>
      <c r="Q40" s="15">
        <v>0</v>
      </c>
      <c r="R40" s="14">
        <v>752</v>
      </c>
      <c r="S40" s="15">
        <v>0.27229999999999999</v>
      </c>
    </row>
    <row r="41" spans="1:19" ht="18" x14ac:dyDescent="0.25">
      <c r="A41" s="10" t="s">
        <v>38</v>
      </c>
      <c r="B41" s="10">
        <v>4</v>
      </c>
      <c r="C41" s="13">
        <v>646</v>
      </c>
      <c r="D41" s="14">
        <v>578</v>
      </c>
      <c r="E41" s="14">
        <v>0</v>
      </c>
      <c r="F41" s="14">
        <v>0</v>
      </c>
      <c r="G41" s="14">
        <v>578</v>
      </c>
      <c r="H41" s="14">
        <v>106</v>
      </c>
      <c r="I41" s="15">
        <v>0.18340000000000001</v>
      </c>
      <c r="J41" s="14">
        <v>289</v>
      </c>
      <c r="K41" s="15">
        <v>0.5</v>
      </c>
      <c r="L41" s="14">
        <v>6</v>
      </c>
      <c r="M41" s="15">
        <v>1.04E-2</v>
      </c>
      <c r="N41" s="14">
        <v>21</v>
      </c>
      <c r="O41" s="15">
        <v>3.6299999999999999E-2</v>
      </c>
      <c r="P41" s="14">
        <v>0</v>
      </c>
      <c r="Q41" s="15">
        <v>0</v>
      </c>
      <c r="R41" s="14">
        <v>156</v>
      </c>
      <c r="S41" s="15">
        <v>0.26989999999999997</v>
      </c>
    </row>
    <row r="42" spans="1:19" ht="18" x14ac:dyDescent="0.25">
      <c r="A42" s="10" t="s">
        <v>39</v>
      </c>
      <c r="B42" s="10">
        <v>6</v>
      </c>
      <c r="C42" s="13">
        <v>563</v>
      </c>
      <c r="D42" s="14">
        <v>729</v>
      </c>
      <c r="E42" s="14">
        <v>0</v>
      </c>
      <c r="F42" s="14">
        <v>0</v>
      </c>
      <c r="G42" s="14">
        <v>729</v>
      </c>
      <c r="H42" s="14">
        <v>147</v>
      </c>
      <c r="I42" s="15">
        <v>0.2016</v>
      </c>
      <c r="J42" s="14">
        <v>385</v>
      </c>
      <c r="K42" s="15">
        <v>0.52810000000000001</v>
      </c>
      <c r="L42" s="14">
        <v>9</v>
      </c>
      <c r="M42" s="15">
        <v>1.23E-2</v>
      </c>
      <c r="N42" s="14">
        <v>62</v>
      </c>
      <c r="O42" s="15">
        <v>8.5000000000000006E-2</v>
      </c>
      <c r="P42" s="14">
        <v>0</v>
      </c>
      <c r="Q42" s="15">
        <v>0</v>
      </c>
      <c r="R42" s="14">
        <v>126</v>
      </c>
      <c r="S42" s="15">
        <v>0.17280000000000001</v>
      </c>
    </row>
    <row r="43" spans="1:19" ht="18" x14ac:dyDescent="0.25">
      <c r="A43" s="10" t="s">
        <v>40</v>
      </c>
      <c r="B43" s="10">
        <v>1</v>
      </c>
      <c r="C43" s="13">
        <v>3430</v>
      </c>
      <c r="D43" s="14">
        <v>3343</v>
      </c>
      <c r="E43" s="14">
        <v>0</v>
      </c>
      <c r="F43" s="14">
        <v>0</v>
      </c>
      <c r="G43" s="14">
        <v>3343</v>
      </c>
      <c r="H43" s="14">
        <v>525</v>
      </c>
      <c r="I43" s="15">
        <v>0.157</v>
      </c>
      <c r="J43" s="14">
        <v>771</v>
      </c>
      <c r="K43" s="15">
        <v>0.2306</v>
      </c>
      <c r="L43" s="14">
        <v>27</v>
      </c>
      <c r="M43" s="15">
        <v>8.0999999999999996E-3</v>
      </c>
      <c r="N43" s="14">
        <v>120</v>
      </c>
      <c r="O43" s="15">
        <v>3.5900000000000001E-2</v>
      </c>
      <c r="P43" s="14">
        <v>0</v>
      </c>
      <c r="Q43" s="15">
        <v>0</v>
      </c>
      <c r="R43" s="14">
        <v>1900</v>
      </c>
      <c r="S43" s="15">
        <v>0.56840000000000002</v>
      </c>
    </row>
    <row r="44" spans="1:19" ht="18" x14ac:dyDescent="0.25">
      <c r="A44" s="10" t="s">
        <v>41</v>
      </c>
      <c r="B44" s="10">
        <v>5</v>
      </c>
      <c r="C44" s="13">
        <v>1566</v>
      </c>
      <c r="D44" s="14">
        <v>1511</v>
      </c>
      <c r="E44" s="14">
        <v>0</v>
      </c>
      <c r="F44" s="14">
        <v>0</v>
      </c>
      <c r="G44" s="14">
        <v>1511</v>
      </c>
      <c r="H44" s="14">
        <v>138</v>
      </c>
      <c r="I44" s="15">
        <v>9.1300000000000006E-2</v>
      </c>
      <c r="J44" s="14">
        <v>583</v>
      </c>
      <c r="K44" s="15">
        <v>0.38579999999999998</v>
      </c>
      <c r="L44" s="14">
        <v>22</v>
      </c>
      <c r="M44" s="15">
        <v>1.46E-2</v>
      </c>
      <c r="N44" s="14">
        <v>263</v>
      </c>
      <c r="O44" s="15">
        <v>0.1741</v>
      </c>
      <c r="P44" s="14">
        <v>0</v>
      </c>
      <c r="Q44" s="15">
        <v>0</v>
      </c>
      <c r="R44" s="14">
        <v>505</v>
      </c>
      <c r="S44" s="15">
        <v>0.3342</v>
      </c>
    </row>
    <row r="45" spans="1:19" ht="18" x14ac:dyDescent="0.25">
      <c r="A45" s="10" t="s">
        <v>42</v>
      </c>
      <c r="B45" s="10">
        <v>4</v>
      </c>
      <c r="C45" s="13">
        <v>647</v>
      </c>
      <c r="D45" s="14">
        <v>814</v>
      </c>
      <c r="E45" s="14">
        <v>0</v>
      </c>
      <c r="F45" s="14">
        <v>0</v>
      </c>
      <c r="G45" s="14">
        <v>812</v>
      </c>
      <c r="H45" s="14">
        <v>146</v>
      </c>
      <c r="I45" s="15">
        <v>0.17979999999999999</v>
      </c>
      <c r="J45" s="14">
        <v>513</v>
      </c>
      <c r="K45" s="15">
        <v>0.63180000000000003</v>
      </c>
      <c r="L45" s="14">
        <v>14</v>
      </c>
      <c r="M45" s="15">
        <v>1.72E-2</v>
      </c>
      <c r="N45" s="14">
        <v>37</v>
      </c>
      <c r="O45" s="15">
        <v>4.5600000000000002E-2</v>
      </c>
      <c r="P45" s="14">
        <v>0</v>
      </c>
      <c r="Q45" s="15">
        <v>0</v>
      </c>
      <c r="R45" s="14">
        <v>102</v>
      </c>
      <c r="S45" s="15">
        <v>0.12559999999999999</v>
      </c>
    </row>
    <row r="46" spans="1:19" ht="18" x14ac:dyDescent="0.25">
      <c r="A46" s="10" t="s">
        <v>43</v>
      </c>
      <c r="B46" s="10">
        <v>6</v>
      </c>
      <c r="C46" s="13">
        <v>1157</v>
      </c>
      <c r="D46" s="14">
        <v>1170</v>
      </c>
      <c r="E46" s="14">
        <v>0</v>
      </c>
      <c r="F46" s="14">
        <v>0</v>
      </c>
      <c r="G46" s="14">
        <v>1170</v>
      </c>
      <c r="H46" s="14">
        <v>260</v>
      </c>
      <c r="I46" s="15">
        <v>0.22220000000000001</v>
      </c>
      <c r="J46" s="14">
        <v>507</v>
      </c>
      <c r="K46" s="15">
        <v>0.43330000000000002</v>
      </c>
      <c r="L46" s="14">
        <v>7</v>
      </c>
      <c r="M46" s="15">
        <v>6.0000000000000001E-3</v>
      </c>
      <c r="N46" s="14">
        <v>240</v>
      </c>
      <c r="O46" s="15">
        <v>0.2051</v>
      </c>
      <c r="P46" s="14">
        <v>0</v>
      </c>
      <c r="Q46" s="15">
        <v>0</v>
      </c>
      <c r="R46" s="14">
        <v>156</v>
      </c>
      <c r="S46" s="15">
        <v>0.1333</v>
      </c>
    </row>
    <row r="47" spans="1:19" ht="18" x14ac:dyDescent="0.25">
      <c r="A47" s="10" t="s">
        <v>44</v>
      </c>
      <c r="B47" s="10">
        <v>2</v>
      </c>
      <c r="C47" s="13">
        <v>5508</v>
      </c>
      <c r="D47" s="14">
        <v>5518</v>
      </c>
      <c r="E47" s="14">
        <v>0</v>
      </c>
      <c r="F47" s="14">
        <v>0</v>
      </c>
      <c r="G47" s="14">
        <v>5518</v>
      </c>
      <c r="H47" s="14">
        <v>997</v>
      </c>
      <c r="I47" s="15">
        <v>0.1807</v>
      </c>
      <c r="J47" s="14">
        <v>1819</v>
      </c>
      <c r="K47" s="15">
        <v>0.3296</v>
      </c>
      <c r="L47" s="14">
        <v>18</v>
      </c>
      <c r="M47" s="15">
        <v>3.3E-3</v>
      </c>
      <c r="N47" s="14">
        <v>388</v>
      </c>
      <c r="O47" s="15">
        <v>7.0300000000000001E-2</v>
      </c>
      <c r="P47" s="14">
        <v>1</v>
      </c>
      <c r="Q47" s="15">
        <v>2.0000000000000001E-4</v>
      </c>
      <c r="R47" s="14">
        <v>2295</v>
      </c>
      <c r="S47" s="15">
        <v>0.41589999999999999</v>
      </c>
    </row>
    <row r="48" spans="1:19" ht="18" x14ac:dyDescent="0.25">
      <c r="A48" s="10" t="s">
        <v>45</v>
      </c>
      <c r="B48" s="10">
        <v>1</v>
      </c>
      <c r="C48" s="13">
        <v>391</v>
      </c>
      <c r="D48" s="14">
        <v>225</v>
      </c>
      <c r="E48" s="14">
        <v>0</v>
      </c>
      <c r="F48" s="14">
        <v>0</v>
      </c>
      <c r="G48" s="14">
        <v>225</v>
      </c>
      <c r="H48" s="14">
        <v>147</v>
      </c>
      <c r="I48" s="15">
        <v>0.65329999999999999</v>
      </c>
      <c r="J48" s="14">
        <v>61</v>
      </c>
      <c r="K48" s="15">
        <v>0.27110000000000001</v>
      </c>
      <c r="L48" s="14">
        <v>1</v>
      </c>
      <c r="M48" s="15">
        <v>4.4000000000000003E-3</v>
      </c>
      <c r="N48" s="14">
        <v>7</v>
      </c>
      <c r="O48" s="15">
        <v>3.1099999999999999E-2</v>
      </c>
      <c r="P48" s="14">
        <v>0</v>
      </c>
      <c r="Q48" s="15">
        <v>0</v>
      </c>
      <c r="R48" s="14">
        <v>9</v>
      </c>
      <c r="S48" s="15">
        <v>0.04</v>
      </c>
    </row>
    <row r="49" spans="1:19" ht="18" x14ac:dyDescent="0.25">
      <c r="A49" s="10" t="s">
        <v>46</v>
      </c>
      <c r="B49" s="10">
        <v>1</v>
      </c>
      <c r="C49" s="13">
        <v>322</v>
      </c>
      <c r="D49" s="14">
        <v>317</v>
      </c>
      <c r="E49" s="14">
        <v>0</v>
      </c>
      <c r="F49" s="14">
        <v>0</v>
      </c>
      <c r="G49" s="14">
        <v>317</v>
      </c>
      <c r="H49" s="14">
        <v>114</v>
      </c>
      <c r="I49" s="15">
        <v>0.35959999999999998</v>
      </c>
      <c r="J49" s="14">
        <v>92</v>
      </c>
      <c r="K49" s="15">
        <v>0.29020000000000001</v>
      </c>
      <c r="L49" s="14">
        <v>7</v>
      </c>
      <c r="M49" s="15">
        <v>2.2100000000000002E-2</v>
      </c>
      <c r="N49" s="14">
        <v>15</v>
      </c>
      <c r="O49" s="15">
        <v>4.7300000000000002E-2</v>
      </c>
      <c r="P49" s="14">
        <v>0</v>
      </c>
      <c r="Q49" s="15">
        <v>0</v>
      </c>
      <c r="R49" s="14">
        <v>89</v>
      </c>
      <c r="S49" s="15">
        <v>0.28079999999999999</v>
      </c>
    </row>
    <row r="50" spans="1:19" ht="18" x14ac:dyDescent="0.25">
      <c r="A50" s="10" t="s">
        <v>47</v>
      </c>
      <c r="B50" s="10">
        <v>3</v>
      </c>
      <c r="C50" s="13">
        <v>1818</v>
      </c>
      <c r="D50" s="14">
        <v>1588</v>
      </c>
      <c r="E50" s="14">
        <v>0</v>
      </c>
      <c r="F50" s="14">
        <v>0</v>
      </c>
      <c r="G50" s="14">
        <v>1588</v>
      </c>
      <c r="H50" s="14">
        <v>171</v>
      </c>
      <c r="I50" s="15">
        <v>0.1077</v>
      </c>
      <c r="J50" s="14">
        <v>813</v>
      </c>
      <c r="K50" s="15">
        <v>0.51200000000000001</v>
      </c>
      <c r="L50" s="14">
        <v>0</v>
      </c>
      <c r="M50" s="15">
        <v>0</v>
      </c>
      <c r="N50" s="14">
        <v>389</v>
      </c>
      <c r="O50" s="15">
        <v>0.245</v>
      </c>
      <c r="P50" s="14">
        <v>2</v>
      </c>
      <c r="Q50" s="15">
        <v>1.2999999999999999E-3</v>
      </c>
      <c r="R50" s="14">
        <v>213</v>
      </c>
      <c r="S50" s="15">
        <v>0.1341</v>
      </c>
    </row>
    <row r="51" spans="1:19" ht="18" x14ac:dyDescent="0.25">
      <c r="A51" s="10" t="s">
        <v>48</v>
      </c>
      <c r="B51" s="10">
        <v>4</v>
      </c>
      <c r="C51" s="13">
        <v>52</v>
      </c>
      <c r="D51" s="14">
        <v>50</v>
      </c>
      <c r="E51" s="14">
        <v>0</v>
      </c>
      <c r="F51" s="14">
        <v>0</v>
      </c>
      <c r="G51" s="14">
        <v>50</v>
      </c>
      <c r="H51" s="14">
        <v>7</v>
      </c>
      <c r="I51" s="15">
        <v>0.14000000000000001</v>
      </c>
      <c r="J51" s="14">
        <v>20</v>
      </c>
      <c r="K51" s="15">
        <v>0.4</v>
      </c>
      <c r="L51" s="14">
        <v>0</v>
      </c>
      <c r="M51" s="15">
        <v>0</v>
      </c>
      <c r="N51" s="14">
        <v>2</v>
      </c>
      <c r="O51" s="15">
        <v>0.04</v>
      </c>
      <c r="P51" s="14">
        <v>0</v>
      </c>
      <c r="Q51" s="15">
        <v>0</v>
      </c>
      <c r="R51" s="14">
        <v>21</v>
      </c>
      <c r="S51" s="15">
        <v>0.42</v>
      </c>
    </row>
    <row r="52" spans="1:19" ht="18" x14ac:dyDescent="0.25">
      <c r="A52" s="10" t="s">
        <v>49</v>
      </c>
      <c r="B52" s="10">
        <v>3</v>
      </c>
      <c r="C52" s="13">
        <v>1780</v>
      </c>
      <c r="D52" s="14">
        <v>1513</v>
      </c>
      <c r="E52" s="14">
        <v>0</v>
      </c>
      <c r="F52" s="14">
        <v>0</v>
      </c>
      <c r="G52" s="14">
        <v>1513</v>
      </c>
      <c r="H52" s="14">
        <v>168</v>
      </c>
      <c r="I52" s="15">
        <v>0.111</v>
      </c>
      <c r="J52" s="14">
        <v>554</v>
      </c>
      <c r="K52" s="15">
        <v>0.36620000000000003</v>
      </c>
      <c r="L52" s="14">
        <v>2</v>
      </c>
      <c r="M52" s="15">
        <v>1.2999999999999999E-3</v>
      </c>
      <c r="N52" s="14">
        <v>360</v>
      </c>
      <c r="O52" s="15">
        <v>0.2379</v>
      </c>
      <c r="P52" s="14">
        <v>0</v>
      </c>
      <c r="Q52" s="15">
        <v>0</v>
      </c>
      <c r="R52" s="14">
        <v>429</v>
      </c>
      <c r="S52" s="15">
        <v>0.28349999999999997</v>
      </c>
    </row>
    <row r="53" spans="1:19" ht="18" x14ac:dyDescent="0.25">
      <c r="A53" s="10" t="s">
        <v>50</v>
      </c>
      <c r="B53" s="10">
        <v>4</v>
      </c>
      <c r="C53" s="13">
        <v>8608</v>
      </c>
      <c r="D53" s="14">
        <v>9170</v>
      </c>
      <c r="E53" s="14">
        <v>0</v>
      </c>
      <c r="F53" s="14">
        <v>0</v>
      </c>
      <c r="G53" s="14">
        <v>9170</v>
      </c>
      <c r="H53" s="14">
        <v>1949</v>
      </c>
      <c r="I53" s="15">
        <v>0.21249999999999999</v>
      </c>
      <c r="J53" s="14">
        <v>3688</v>
      </c>
      <c r="K53" s="15">
        <v>0.4022</v>
      </c>
      <c r="L53" s="14">
        <v>40</v>
      </c>
      <c r="M53" s="15">
        <v>4.4000000000000003E-3</v>
      </c>
      <c r="N53" s="14">
        <v>585</v>
      </c>
      <c r="O53" s="15">
        <v>6.3799999999999996E-2</v>
      </c>
      <c r="P53" s="14">
        <v>0</v>
      </c>
      <c r="Q53" s="15">
        <v>0</v>
      </c>
      <c r="R53" s="14">
        <v>2908</v>
      </c>
      <c r="S53" s="15">
        <v>0.31709999999999999</v>
      </c>
    </row>
    <row r="54" spans="1:19" ht="18" x14ac:dyDescent="0.25">
      <c r="A54" s="10" t="s">
        <v>51</v>
      </c>
      <c r="B54" s="10">
        <v>4</v>
      </c>
      <c r="C54" s="13">
        <v>465</v>
      </c>
      <c r="D54" s="14">
        <v>512</v>
      </c>
      <c r="E54" s="14">
        <v>0</v>
      </c>
      <c r="F54" s="14">
        <v>0</v>
      </c>
      <c r="G54" s="14">
        <v>512</v>
      </c>
      <c r="H54" s="14">
        <v>74</v>
      </c>
      <c r="I54" s="15">
        <v>0.14449999999999999</v>
      </c>
      <c r="J54" s="14">
        <v>205</v>
      </c>
      <c r="K54" s="15">
        <v>0.40039999999999998</v>
      </c>
      <c r="L54" s="14">
        <v>5</v>
      </c>
      <c r="M54" s="15">
        <v>9.7999999999999997E-3</v>
      </c>
      <c r="N54" s="14">
        <v>50</v>
      </c>
      <c r="O54" s="15">
        <v>9.7699999999999995E-2</v>
      </c>
      <c r="P54" s="14">
        <v>0</v>
      </c>
      <c r="Q54" s="15">
        <v>0</v>
      </c>
      <c r="R54" s="14">
        <v>178</v>
      </c>
      <c r="S54" s="15">
        <v>0.34770000000000001</v>
      </c>
    </row>
    <row r="55" spans="1:19" ht="18" x14ac:dyDescent="0.25">
      <c r="A55" s="10" t="s">
        <v>52</v>
      </c>
      <c r="B55" s="10">
        <v>2</v>
      </c>
      <c r="C55" s="13">
        <v>1071</v>
      </c>
      <c r="D55" s="14">
        <v>791</v>
      </c>
      <c r="E55" s="14">
        <v>0</v>
      </c>
      <c r="F55" s="14">
        <v>0</v>
      </c>
      <c r="G55" s="14">
        <v>791</v>
      </c>
      <c r="H55" s="14">
        <v>150</v>
      </c>
      <c r="I55" s="15">
        <v>0.18959999999999999</v>
      </c>
      <c r="J55" s="14">
        <v>373</v>
      </c>
      <c r="K55" s="15">
        <v>0.47160000000000002</v>
      </c>
      <c r="L55" s="14">
        <v>4</v>
      </c>
      <c r="M55" s="15">
        <v>5.1000000000000004E-3</v>
      </c>
      <c r="N55" s="14">
        <v>59</v>
      </c>
      <c r="O55" s="15">
        <v>7.46E-2</v>
      </c>
      <c r="P55" s="14">
        <v>0</v>
      </c>
      <c r="Q55" s="15">
        <v>0</v>
      </c>
      <c r="R55" s="14">
        <v>205</v>
      </c>
      <c r="S55" s="15">
        <v>0.25919999999999999</v>
      </c>
    </row>
    <row r="56" spans="1:19" ht="18" x14ac:dyDescent="0.25">
      <c r="A56" s="10" t="s">
        <v>53</v>
      </c>
      <c r="B56" s="10">
        <v>1</v>
      </c>
      <c r="C56" s="13">
        <v>7</v>
      </c>
      <c r="D56" s="14">
        <v>8</v>
      </c>
      <c r="E56" s="14">
        <v>0</v>
      </c>
      <c r="F56" s="14">
        <v>0</v>
      </c>
      <c r="G56" s="14">
        <v>8</v>
      </c>
      <c r="H56" s="14">
        <v>6</v>
      </c>
      <c r="I56" s="15">
        <v>0.75</v>
      </c>
      <c r="J56" s="14">
        <v>2</v>
      </c>
      <c r="K56" s="15">
        <v>0.25</v>
      </c>
      <c r="L56" s="14">
        <v>0</v>
      </c>
      <c r="M56" s="15">
        <v>0</v>
      </c>
      <c r="N56" s="14">
        <v>0</v>
      </c>
      <c r="O56" s="15">
        <v>0</v>
      </c>
      <c r="P56" s="14">
        <v>0</v>
      </c>
      <c r="Q56" s="15">
        <v>0</v>
      </c>
      <c r="R56" s="14">
        <v>0</v>
      </c>
      <c r="S56" s="15">
        <v>0</v>
      </c>
    </row>
    <row r="57" spans="1:19" ht="18" x14ac:dyDescent="0.25">
      <c r="A57" s="10" t="s">
        <v>54</v>
      </c>
      <c r="B57" s="10">
        <v>1</v>
      </c>
      <c r="C57" s="13">
        <v>89</v>
      </c>
      <c r="D57" s="14">
        <v>86</v>
      </c>
      <c r="E57" s="14">
        <v>0</v>
      </c>
      <c r="F57" s="14">
        <v>0</v>
      </c>
      <c r="G57" s="14">
        <v>86</v>
      </c>
      <c r="H57" s="14">
        <v>28</v>
      </c>
      <c r="I57" s="15">
        <v>0.3256</v>
      </c>
      <c r="J57" s="14">
        <v>45</v>
      </c>
      <c r="K57" s="15">
        <v>0.52329999999999999</v>
      </c>
      <c r="L57" s="14">
        <v>0</v>
      </c>
      <c r="M57" s="15">
        <v>0</v>
      </c>
      <c r="N57" s="14">
        <v>8</v>
      </c>
      <c r="O57" s="15">
        <v>9.2999999999999999E-2</v>
      </c>
      <c r="P57" s="14">
        <v>0</v>
      </c>
      <c r="Q57" s="15">
        <v>0</v>
      </c>
      <c r="R57" s="14">
        <v>5</v>
      </c>
      <c r="S57" s="15">
        <v>5.8099999999999999E-2</v>
      </c>
    </row>
    <row r="58" spans="1:19" ht="18" x14ac:dyDescent="0.25">
      <c r="A58" s="10" t="s">
        <v>55</v>
      </c>
      <c r="B58" s="10">
        <v>6</v>
      </c>
      <c r="C58" s="13">
        <v>1771</v>
      </c>
      <c r="D58" s="14">
        <v>1915</v>
      </c>
      <c r="E58" s="14">
        <v>0</v>
      </c>
      <c r="F58" s="14">
        <v>0</v>
      </c>
      <c r="G58" s="14">
        <v>1915</v>
      </c>
      <c r="H58" s="14">
        <v>421</v>
      </c>
      <c r="I58" s="15">
        <v>0.2198</v>
      </c>
      <c r="J58" s="14">
        <v>349</v>
      </c>
      <c r="K58" s="15">
        <v>0.1822</v>
      </c>
      <c r="L58" s="14">
        <v>12</v>
      </c>
      <c r="M58" s="15">
        <v>6.3E-3</v>
      </c>
      <c r="N58" s="14">
        <v>606</v>
      </c>
      <c r="O58" s="15">
        <v>0.31640000000000001</v>
      </c>
      <c r="P58" s="14">
        <v>0</v>
      </c>
      <c r="Q58" s="15">
        <v>0</v>
      </c>
      <c r="R58" s="14">
        <v>527</v>
      </c>
      <c r="S58" s="15">
        <v>0.2752</v>
      </c>
    </row>
    <row r="59" spans="1:19" ht="18" x14ac:dyDescent="0.25">
      <c r="A59" s="10" t="s">
        <v>56</v>
      </c>
      <c r="B59" s="10">
        <v>5</v>
      </c>
      <c r="C59" s="13">
        <v>1443</v>
      </c>
      <c r="D59" s="14">
        <v>1434</v>
      </c>
      <c r="E59" s="14">
        <v>0</v>
      </c>
      <c r="F59" s="14">
        <v>0</v>
      </c>
      <c r="G59" s="14">
        <v>1434</v>
      </c>
      <c r="H59" s="14">
        <v>120</v>
      </c>
      <c r="I59" s="15">
        <v>8.3699999999999997E-2</v>
      </c>
      <c r="J59" s="14">
        <v>277</v>
      </c>
      <c r="K59" s="15">
        <v>0.19320000000000001</v>
      </c>
      <c r="L59" s="14">
        <v>0</v>
      </c>
      <c r="M59" s="15">
        <v>0</v>
      </c>
      <c r="N59" s="14">
        <v>54</v>
      </c>
      <c r="O59" s="15">
        <v>3.7699999999999997E-2</v>
      </c>
      <c r="P59" s="14">
        <v>0</v>
      </c>
      <c r="Q59" s="15">
        <v>0</v>
      </c>
      <c r="R59" s="14">
        <v>983</v>
      </c>
      <c r="S59" s="15">
        <v>0.6855</v>
      </c>
    </row>
    <row r="60" spans="1:19" ht="18" x14ac:dyDescent="0.25">
      <c r="A60" s="10" t="s">
        <v>57</v>
      </c>
      <c r="B60" s="10">
        <v>2</v>
      </c>
      <c r="C60" s="13">
        <v>310</v>
      </c>
      <c r="D60" s="14">
        <v>320</v>
      </c>
      <c r="E60" s="14">
        <v>0</v>
      </c>
      <c r="F60" s="14">
        <v>0</v>
      </c>
      <c r="G60" s="14">
        <v>320</v>
      </c>
      <c r="H60" s="14">
        <v>112</v>
      </c>
      <c r="I60" s="15">
        <v>0.35</v>
      </c>
      <c r="J60" s="14">
        <v>166</v>
      </c>
      <c r="K60" s="15">
        <v>0.51880000000000004</v>
      </c>
      <c r="L60" s="14">
        <v>2</v>
      </c>
      <c r="M60" s="15">
        <v>6.3E-3</v>
      </c>
      <c r="N60" s="14">
        <v>8</v>
      </c>
      <c r="O60" s="15">
        <v>2.5000000000000001E-2</v>
      </c>
      <c r="P60" s="14">
        <v>0</v>
      </c>
      <c r="Q60" s="15">
        <v>0</v>
      </c>
      <c r="R60" s="14">
        <v>32</v>
      </c>
      <c r="S60" s="15">
        <v>0.1</v>
      </c>
    </row>
    <row r="61" spans="1:19" ht="18" x14ac:dyDescent="0.25">
      <c r="A61" s="10" t="s">
        <v>58</v>
      </c>
      <c r="B61" s="10">
        <v>4</v>
      </c>
      <c r="C61" s="13">
        <v>109</v>
      </c>
      <c r="D61" s="14">
        <v>90</v>
      </c>
      <c r="E61" s="14">
        <v>0</v>
      </c>
      <c r="F61" s="14">
        <v>0</v>
      </c>
      <c r="G61" s="14">
        <v>90</v>
      </c>
      <c r="H61" s="14">
        <v>17</v>
      </c>
      <c r="I61" s="15">
        <v>0.18890000000000001</v>
      </c>
      <c r="J61" s="14">
        <v>48</v>
      </c>
      <c r="K61" s="15">
        <v>0.5333</v>
      </c>
      <c r="L61" s="14">
        <v>0</v>
      </c>
      <c r="M61" s="15">
        <v>0</v>
      </c>
      <c r="N61" s="14">
        <v>4</v>
      </c>
      <c r="O61" s="15">
        <v>4.4400000000000002E-2</v>
      </c>
      <c r="P61" s="14">
        <v>0</v>
      </c>
      <c r="Q61" s="15">
        <v>0</v>
      </c>
      <c r="R61" s="14">
        <v>21</v>
      </c>
      <c r="S61" s="15">
        <v>0.23330000000000001</v>
      </c>
    </row>
    <row r="62" spans="1:19" ht="18" x14ac:dyDescent="0.25">
      <c r="A62" s="54" t="s">
        <v>59</v>
      </c>
      <c r="B62" s="54"/>
      <c r="C62" s="55">
        <f t="shared" ref="C62:H62" si="0">SUM(C9:C61)</f>
        <v>86838</v>
      </c>
      <c r="D62" s="55">
        <f t="shared" si="0"/>
        <v>83661</v>
      </c>
      <c r="E62" s="55">
        <f t="shared" si="0"/>
        <v>0</v>
      </c>
      <c r="F62" s="55">
        <f t="shared" si="0"/>
        <v>1</v>
      </c>
      <c r="G62" s="55">
        <f t="shared" si="0"/>
        <v>83625</v>
      </c>
      <c r="H62" s="55">
        <f t="shared" si="0"/>
        <v>13938</v>
      </c>
      <c r="I62" s="56">
        <f>H62/G62</f>
        <v>0.16667264573991031</v>
      </c>
      <c r="J62" s="55">
        <f>SUM(J9:J61)</f>
        <v>28444</v>
      </c>
      <c r="K62" s="56">
        <f>J62/G62</f>
        <v>0.3401375186846039</v>
      </c>
      <c r="L62" s="55">
        <f>SUM(L9:L61)</f>
        <v>494</v>
      </c>
      <c r="M62" s="56">
        <f>L62/G62</f>
        <v>5.9073243647234678E-3</v>
      </c>
      <c r="N62" s="55">
        <f>SUM(N9:N61)</f>
        <v>7714</v>
      </c>
      <c r="O62" s="56">
        <f>N62/G62</f>
        <v>9.2245142002989541E-2</v>
      </c>
      <c r="P62" s="55">
        <f>SUM(P9:P61)</f>
        <v>20</v>
      </c>
      <c r="Q62" s="56">
        <f>P62/G62</f>
        <v>2.3916292974588939E-4</v>
      </c>
      <c r="R62" s="55">
        <f>SUM(R9:R61)</f>
        <v>33015</v>
      </c>
      <c r="S62" s="56">
        <f>R62/G62</f>
        <v>0.39479820627802692</v>
      </c>
    </row>
    <row r="64" spans="1:19" ht="18" customHeight="1" thickBot="1" x14ac:dyDescent="0.3">
      <c r="A64" s="37" t="s">
        <v>96</v>
      </c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</row>
    <row r="65" spans="1:19" ht="16.5" thickBot="1" x14ac:dyDescent="0.3">
      <c r="A65" s="38"/>
      <c r="B65" s="39" t="s">
        <v>97</v>
      </c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</row>
    <row r="66" spans="1:19" ht="18" customHeight="1" x14ac:dyDescent="0.25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</row>
    <row r="67" spans="1:19" ht="15.75" x14ac:dyDescent="0.25">
      <c r="A67" s="39" t="s">
        <v>98</v>
      </c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</row>
    <row r="68" spans="1:19" ht="15.75" x14ac:dyDescent="0.25">
      <c r="A68" s="39" t="s">
        <v>99</v>
      </c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</row>
  </sheetData>
  <mergeCells count="10">
    <mergeCell ref="A67:S67"/>
    <mergeCell ref="A68:S68"/>
    <mergeCell ref="A1:R1"/>
    <mergeCell ref="A2:S2"/>
    <mergeCell ref="C3:D3"/>
    <mergeCell ref="E3:F3"/>
    <mergeCell ref="G3:S3"/>
    <mergeCell ref="A64:S64"/>
    <mergeCell ref="B65:S65"/>
    <mergeCell ref="A66:S66"/>
  </mergeCells>
  <pageMargins left="0.7" right="0.7" top="0.75" bottom="0.75" header="0.3" footer="0.3"/>
  <ignoredErrors>
    <ignoredError sqref="I62 O62 Q62 M62 K62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workbookViewId="0">
      <selection activeCell="A19" sqref="A19:R19"/>
    </sheetView>
  </sheetViews>
  <sheetFormatPr defaultRowHeight="15" x14ac:dyDescent="0.25"/>
  <cols>
    <col min="1" max="1" width="13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35" t="s">
        <v>61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ht="18.75" thickBot="1" x14ac:dyDescent="0.3">
      <c r="A2" s="32" t="s">
        <v>60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4"/>
    </row>
    <row r="3" spans="1:18" ht="18.75" thickBot="1" x14ac:dyDescent="0.3">
      <c r="A3" s="46"/>
      <c r="B3" s="47" t="s">
        <v>62</v>
      </c>
      <c r="C3" s="48"/>
      <c r="D3" s="47" t="s">
        <v>87</v>
      </c>
      <c r="E3" s="48"/>
      <c r="F3" s="49" t="s">
        <v>72</v>
      </c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</row>
    <row r="4" spans="1:18" ht="18" x14ac:dyDescent="0.25">
      <c r="A4" s="1"/>
      <c r="B4" s="2"/>
      <c r="C4" s="2" t="s">
        <v>66</v>
      </c>
      <c r="D4" s="2"/>
      <c r="E4" s="2" t="s">
        <v>66</v>
      </c>
      <c r="F4" s="2"/>
      <c r="G4" s="3"/>
      <c r="H4" s="2"/>
      <c r="I4" s="2"/>
      <c r="J4" s="2"/>
      <c r="K4" s="3" t="s">
        <v>79</v>
      </c>
      <c r="L4" s="2" t="s">
        <v>1</v>
      </c>
      <c r="M4" s="2"/>
      <c r="N4" s="2"/>
      <c r="O4" s="3"/>
      <c r="P4" s="2"/>
      <c r="Q4" s="12"/>
      <c r="R4" s="4"/>
    </row>
    <row r="5" spans="1:18" ht="18" x14ac:dyDescent="0.25">
      <c r="A5" s="5"/>
      <c r="B5" s="6" t="s">
        <v>63</v>
      </c>
      <c r="C5" s="6" t="s">
        <v>2</v>
      </c>
      <c r="D5" s="6" t="s">
        <v>63</v>
      </c>
      <c r="E5" s="6" t="s">
        <v>2</v>
      </c>
      <c r="F5" s="6" t="s">
        <v>0</v>
      </c>
      <c r="G5" s="7"/>
      <c r="H5" s="6"/>
      <c r="I5" s="6"/>
      <c r="J5" s="6"/>
      <c r="K5" s="7" t="s">
        <v>2</v>
      </c>
      <c r="L5" s="6" t="s">
        <v>79</v>
      </c>
      <c r="M5" s="6" t="s">
        <v>83</v>
      </c>
      <c r="N5" s="6" t="s">
        <v>1</v>
      </c>
      <c r="O5" s="7"/>
      <c r="P5" s="6"/>
      <c r="Q5" s="9"/>
      <c r="R5" s="8"/>
    </row>
    <row r="6" spans="1:18" ht="18" x14ac:dyDescent="0.25">
      <c r="A6" s="5"/>
      <c r="B6" s="6" t="s">
        <v>64</v>
      </c>
      <c r="C6" s="6" t="s">
        <v>67</v>
      </c>
      <c r="D6" s="6" t="s">
        <v>64</v>
      </c>
      <c r="E6" s="6" t="s">
        <v>67</v>
      </c>
      <c r="F6" s="6" t="s">
        <v>69</v>
      </c>
      <c r="G6" s="7" t="s">
        <v>73</v>
      </c>
      <c r="H6" s="6" t="s">
        <v>1</v>
      </c>
      <c r="I6" s="6" t="s">
        <v>76</v>
      </c>
      <c r="J6" s="6" t="s">
        <v>1</v>
      </c>
      <c r="K6" s="7" t="s">
        <v>80</v>
      </c>
      <c r="L6" s="6" t="s">
        <v>2</v>
      </c>
      <c r="M6" s="6" t="s">
        <v>84</v>
      </c>
      <c r="N6" s="6" t="s">
        <v>83</v>
      </c>
      <c r="O6" s="7" t="s">
        <v>90</v>
      </c>
      <c r="P6" s="6" t="s">
        <v>1</v>
      </c>
      <c r="Q6" s="9" t="s">
        <v>93</v>
      </c>
      <c r="R6" s="8"/>
    </row>
    <row r="7" spans="1:18" ht="18" x14ac:dyDescent="0.25">
      <c r="A7" s="5"/>
      <c r="B7" s="6" t="s">
        <v>65</v>
      </c>
      <c r="C7" s="6" t="s">
        <v>65</v>
      </c>
      <c r="D7" s="6" t="s">
        <v>65</v>
      </c>
      <c r="E7" s="6" t="s">
        <v>65</v>
      </c>
      <c r="F7" s="6" t="s">
        <v>70</v>
      </c>
      <c r="G7" s="7" t="s">
        <v>74</v>
      </c>
      <c r="H7" s="6" t="s">
        <v>73</v>
      </c>
      <c r="I7" s="6" t="s">
        <v>77</v>
      </c>
      <c r="J7" s="6" t="s">
        <v>76</v>
      </c>
      <c r="K7" s="7" t="s">
        <v>81</v>
      </c>
      <c r="L7" s="6" t="s">
        <v>80</v>
      </c>
      <c r="M7" s="6" t="s">
        <v>85</v>
      </c>
      <c r="N7" s="6" t="s">
        <v>84</v>
      </c>
      <c r="O7" s="7" t="s">
        <v>91</v>
      </c>
      <c r="P7" s="6" t="s">
        <v>90</v>
      </c>
      <c r="Q7" s="9"/>
      <c r="R7" s="8" t="s">
        <v>1</v>
      </c>
    </row>
    <row r="8" spans="1:18" ht="18.75" thickBot="1" x14ac:dyDescent="0.3">
      <c r="A8" s="9" t="s">
        <v>3</v>
      </c>
      <c r="B8" s="6" t="s">
        <v>5</v>
      </c>
      <c r="C8" s="6" t="s">
        <v>68</v>
      </c>
      <c r="D8" s="6" t="s">
        <v>88</v>
      </c>
      <c r="E8" s="6" t="s">
        <v>89</v>
      </c>
      <c r="F8" s="6" t="s">
        <v>71</v>
      </c>
      <c r="G8" s="7" t="s">
        <v>75</v>
      </c>
      <c r="H8" s="6" t="s">
        <v>74</v>
      </c>
      <c r="I8" s="6" t="s">
        <v>78</v>
      </c>
      <c r="J8" s="6" t="s">
        <v>77</v>
      </c>
      <c r="K8" s="7" t="s">
        <v>82</v>
      </c>
      <c r="L8" s="6" t="s">
        <v>81</v>
      </c>
      <c r="M8" s="6" t="s">
        <v>86</v>
      </c>
      <c r="N8" s="6" t="s">
        <v>85</v>
      </c>
      <c r="O8" s="7" t="s">
        <v>92</v>
      </c>
      <c r="P8" s="6" t="s">
        <v>91</v>
      </c>
      <c r="Q8" s="9" t="s">
        <v>94</v>
      </c>
      <c r="R8" s="8" t="s">
        <v>93</v>
      </c>
    </row>
    <row r="9" spans="1:18" ht="18" x14ac:dyDescent="0.25">
      <c r="A9" s="19" t="s">
        <v>12</v>
      </c>
      <c r="B9" s="20">
        <v>1166</v>
      </c>
      <c r="C9" s="21">
        <v>1090</v>
      </c>
      <c r="D9" s="21">
        <v>0</v>
      </c>
      <c r="E9" s="21">
        <v>0</v>
      </c>
      <c r="F9" s="21">
        <v>1088</v>
      </c>
      <c r="G9" s="21">
        <v>162</v>
      </c>
      <c r="H9" s="22">
        <v>0.1489</v>
      </c>
      <c r="I9" s="21">
        <v>638</v>
      </c>
      <c r="J9" s="22">
        <v>0.58640000000000003</v>
      </c>
      <c r="K9" s="21">
        <v>22</v>
      </c>
      <c r="L9" s="22">
        <v>2.0199999999999999E-2</v>
      </c>
      <c r="M9" s="21">
        <v>100</v>
      </c>
      <c r="N9" s="22">
        <v>9.1899999999999996E-2</v>
      </c>
      <c r="O9" s="21">
        <v>0</v>
      </c>
      <c r="P9" s="22">
        <v>0</v>
      </c>
      <c r="Q9" s="21">
        <v>166</v>
      </c>
      <c r="R9" s="23">
        <v>0.15260000000000001</v>
      </c>
    </row>
    <row r="10" spans="1:18" ht="18" x14ac:dyDescent="0.25">
      <c r="A10" s="24" t="s">
        <v>25</v>
      </c>
      <c r="B10" s="13">
        <v>2206</v>
      </c>
      <c r="C10" s="14">
        <v>1639</v>
      </c>
      <c r="D10" s="14">
        <v>0</v>
      </c>
      <c r="E10" s="14">
        <v>0</v>
      </c>
      <c r="F10" s="14">
        <v>1639</v>
      </c>
      <c r="G10" s="14">
        <v>339</v>
      </c>
      <c r="H10" s="15">
        <v>0.20680000000000001</v>
      </c>
      <c r="I10" s="14">
        <v>374</v>
      </c>
      <c r="J10" s="15">
        <v>0.22819999999999999</v>
      </c>
      <c r="K10" s="14">
        <v>1</v>
      </c>
      <c r="L10" s="15">
        <v>5.9999999999999995E-4</v>
      </c>
      <c r="M10" s="14">
        <v>379</v>
      </c>
      <c r="N10" s="15">
        <v>0.23119999999999999</v>
      </c>
      <c r="O10" s="14">
        <v>0</v>
      </c>
      <c r="P10" s="15">
        <v>0</v>
      </c>
      <c r="Q10" s="14">
        <v>546</v>
      </c>
      <c r="R10" s="25">
        <v>0.33310000000000001</v>
      </c>
    </row>
    <row r="11" spans="1:18" ht="18" x14ac:dyDescent="0.25">
      <c r="A11" s="24" t="s">
        <v>27</v>
      </c>
      <c r="B11" s="13">
        <v>362</v>
      </c>
      <c r="C11" s="14">
        <v>317</v>
      </c>
      <c r="D11" s="14">
        <v>0</v>
      </c>
      <c r="E11" s="14">
        <v>0</v>
      </c>
      <c r="F11" s="14">
        <v>317</v>
      </c>
      <c r="G11" s="14">
        <v>57</v>
      </c>
      <c r="H11" s="15">
        <v>0.17979999999999999</v>
      </c>
      <c r="I11" s="14">
        <v>93</v>
      </c>
      <c r="J11" s="15">
        <v>0.29339999999999999</v>
      </c>
      <c r="K11" s="14">
        <v>2</v>
      </c>
      <c r="L11" s="15">
        <v>6.3E-3</v>
      </c>
      <c r="M11" s="14">
        <v>28</v>
      </c>
      <c r="N11" s="15">
        <v>8.8300000000000003E-2</v>
      </c>
      <c r="O11" s="14">
        <v>0</v>
      </c>
      <c r="P11" s="15">
        <v>0</v>
      </c>
      <c r="Q11" s="14">
        <v>137</v>
      </c>
      <c r="R11" s="25">
        <v>0.43219999999999997</v>
      </c>
    </row>
    <row r="12" spans="1:18" ht="18" x14ac:dyDescent="0.25">
      <c r="A12" s="24" t="s">
        <v>36</v>
      </c>
      <c r="B12" s="13">
        <v>225</v>
      </c>
      <c r="C12" s="14">
        <v>205</v>
      </c>
      <c r="D12" s="14">
        <v>0</v>
      </c>
      <c r="E12" s="14">
        <v>0</v>
      </c>
      <c r="F12" s="14">
        <v>205</v>
      </c>
      <c r="G12" s="14">
        <v>36</v>
      </c>
      <c r="H12" s="15">
        <v>0.17560000000000001</v>
      </c>
      <c r="I12" s="14">
        <v>49</v>
      </c>
      <c r="J12" s="15">
        <v>0.23899999999999999</v>
      </c>
      <c r="K12" s="14">
        <v>4</v>
      </c>
      <c r="L12" s="15">
        <v>1.95E-2</v>
      </c>
      <c r="M12" s="14">
        <v>26</v>
      </c>
      <c r="N12" s="15">
        <v>0.1268</v>
      </c>
      <c r="O12" s="14">
        <v>0</v>
      </c>
      <c r="P12" s="15">
        <v>0</v>
      </c>
      <c r="Q12" s="14">
        <v>90</v>
      </c>
      <c r="R12" s="25">
        <v>0.439</v>
      </c>
    </row>
    <row r="13" spans="1:18" ht="18" x14ac:dyDescent="0.25">
      <c r="A13" s="24" t="s">
        <v>37</v>
      </c>
      <c r="B13" s="13">
        <v>2916</v>
      </c>
      <c r="C13" s="14">
        <v>2766</v>
      </c>
      <c r="D13" s="14">
        <v>0</v>
      </c>
      <c r="E13" s="14">
        <v>0</v>
      </c>
      <c r="F13" s="14">
        <v>2762</v>
      </c>
      <c r="G13" s="14">
        <v>909</v>
      </c>
      <c r="H13" s="15">
        <v>0.3291</v>
      </c>
      <c r="I13" s="14">
        <v>954</v>
      </c>
      <c r="J13" s="15">
        <v>0.34539999999999998</v>
      </c>
      <c r="K13" s="14">
        <v>63</v>
      </c>
      <c r="L13" s="15">
        <v>2.2800000000000001E-2</v>
      </c>
      <c r="M13" s="14">
        <v>84</v>
      </c>
      <c r="N13" s="15">
        <v>3.04E-2</v>
      </c>
      <c r="O13" s="14">
        <v>0</v>
      </c>
      <c r="P13" s="15">
        <v>0</v>
      </c>
      <c r="Q13" s="14">
        <v>752</v>
      </c>
      <c r="R13" s="25">
        <v>0.27229999999999999</v>
      </c>
    </row>
    <row r="14" spans="1:18" ht="18" x14ac:dyDescent="0.25">
      <c r="A14" s="24" t="s">
        <v>40</v>
      </c>
      <c r="B14" s="13">
        <v>3430</v>
      </c>
      <c r="C14" s="14">
        <v>3343</v>
      </c>
      <c r="D14" s="14">
        <v>0</v>
      </c>
      <c r="E14" s="14">
        <v>0</v>
      </c>
      <c r="F14" s="14">
        <v>3343</v>
      </c>
      <c r="G14" s="14">
        <v>525</v>
      </c>
      <c r="H14" s="15">
        <v>0.157</v>
      </c>
      <c r="I14" s="14">
        <v>771</v>
      </c>
      <c r="J14" s="15">
        <v>0.2306</v>
      </c>
      <c r="K14" s="14">
        <v>27</v>
      </c>
      <c r="L14" s="15">
        <v>8.0999999999999996E-3</v>
      </c>
      <c r="M14" s="14">
        <v>120</v>
      </c>
      <c r="N14" s="15">
        <v>3.5900000000000001E-2</v>
      </c>
      <c r="O14" s="14">
        <v>0</v>
      </c>
      <c r="P14" s="15">
        <v>0</v>
      </c>
      <c r="Q14" s="14">
        <v>1900</v>
      </c>
      <c r="R14" s="25">
        <v>0.56840000000000002</v>
      </c>
    </row>
    <row r="15" spans="1:18" ht="18" x14ac:dyDescent="0.25">
      <c r="A15" s="24" t="s">
        <v>45</v>
      </c>
      <c r="B15" s="13">
        <v>391</v>
      </c>
      <c r="C15" s="14">
        <v>225</v>
      </c>
      <c r="D15" s="14">
        <v>0</v>
      </c>
      <c r="E15" s="14">
        <v>0</v>
      </c>
      <c r="F15" s="14">
        <v>225</v>
      </c>
      <c r="G15" s="14">
        <v>147</v>
      </c>
      <c r="H15" s="15">
        <v>0.65329999999999999</v>
      </c>
      <c r="I15" s="14">
        <v>61</v>
      </c>
      <c r="J15" s="15">
        <v>0.27110000000000001</v>
      </c>
      <c r="K15" s="14">
        <v>1</v>
      </c>
      <c r="L15" s="15">
        <v>4.4000000000000003E-3</v>
      </c>
      <c r="M15" s="14">
        <v>7</v>
      </c>
      <c r="N15" s="15">
        <v>3.1099999999999999E-2</v>
      </c>
      <c r="O15" s="14">
        <v>0</v>
      </c>
      <c r="P15" s="15">
        <v>0</v>
      </c>
      <c r="Q15" s="14">
        <v>9</v>
      </c>
      <c r="R15" s="25">
        <v>0.04</v>
      </c>
    </row>
    <row r="16" spans="1:18" ht="18" x14ac:dyDescent="0.25">
      <c r="A16" s="24" t="s">
        <v>46</v>
      </c>
      <c r="B16" s="13">
        <v>322</v>
      </c>
      <c r="C16" s="14">
        <v>317</v>
      </c>
      <c r="D16" s="14">
        <v>0</v>
      </c>
      <c r="E16" s="14">
        <v>0</v>
      </c>
      <c r="F16" s="14">
        <v>317</v>
      </c>
      <c r="G16" s="14">
        <v>114</v>
      </c>
      <c r="H16" s="15">
        <v>0.35959999999999998</v>
      </c>
      <c r="I16" s="14">
        <v>92</v>
      </c>
      <c r="J16" s="15">
        <v>0.29020000000000001</v>
      </c>
      <c r="K16" s="14">
        <v>7</v>
      </c>
      <c r="L16" s="15">
        <v>2.2100000000000002E-2</v>
      </c>
      <c r="M16" s="14">
        <v>15</v>
      </c>
      <c r="N16" s="15">
        <v>4.7300000000000002E-2</v>
      </c>
      <c r="O16" s="14">
        <v>0</v>
      </c>
      <c r="P16" s="15">
        <v>0</v>
      </c>
      <c r="Q16" s="14">
        <v>89</v>
      </c>
      <c r="R16" s="25">
        <v>0.28079999999999999</v>
      </c>
    </row>
    <row r="17" spans="1:19" ht="18" x14ac:dyDescent="0.25">
      <c r="A17" s="24" t="s">
        <v>53</v>
      </c>
      <c r="B17" s="13">
        <v>7</v>
      </c>
      <c r="C17" s="14">
        <v>8</v>
      </c>
      <c r="D17" s="14">
        <v>0</v>
      </c>
      <c r="E17" s="14">
        <v>0</v>
      </c>
      <c r="F17" s="14">
        <v>8</v>
      </c>
      <c r="G17" s="14">
        <v>6</v>
      </c>
      <c r="H17" s="15">
        <v>0.75</v>
      </c>
      <c r="I17" s="14">
        <v>2</v>
      </c>
      <c r="J17" s="15">
        <v>0.25</v>
      </c>
      <c r="K17" s="14">
        <v>0</v>
      </c>
      <c r="L17" s="15">
        <v>0</v>
      </c>
      <c r="M17" s="14">
        <v>0</v>
      </c>
      <c r="N17" s="15">
        <v>0</v>
      </c>
      <c r="O17" s="14">
        <v>0</v>
      </c>
      <c r="P17" s="15">
        <v>0</v>
      </c>
      <c r="Q17" s="14">
        <v>0</v>
      </c>
      <c r="R17" s="25">
        <v>0</v>
      </c>
    </row>
    <row r="18" spans="1:19" ht="18.75" thickBot="1" x14ac:dyDescent="0.3">
      <c r="A18" s="26" t="s">
        <v>54</v>
      </c>
      <c r="B18" s="27">
        <v>89</v>
      </c>
      <c r="C18" s="28">
        <v>86</v>
      </c>
      <c r="D18" s="28">
        <v>0</v>
      </c>
      <c r="E18" s="28">
        <v>0</v>
      </c>
      <c r="F18" s="28">
        <v>86</v>
      </c>
      <c r="G18" s="28">
        <v>28</v>
      </c>
      <c r="H18" s="29">
        <v>0.3256</v>
      </c>
      <c r="I18" s="28">
        <v>45</v>
      </c>
      <c r="J18" s="29">
        <v>0.52329999999999999</v>
      </c>
      <c r="K18" s="28">
        <v>0</v>
      </c>
      <c r="L18" s="29">
        <v>0</v>
      </c>
      <c r="M18" s="28">
        <v>8</v>
      </c>
      <c r="N18" s="29">
        <v>9.2999999999999999E-2</v>
      </c>
      <c r="O18" s="28">
        <v>0</v>
      </c>
      <c r="P18" s="29">
        <v>0</v>
      </c>
      <c r="Q18" s="28">
        <v>5</v>
      </c>
      <c r="R18" s="30">
        <v>5.8099999999999999E-2</v>
      </c>
    </row>
    <row r="19" spans="1:19" ht="42.6" customHeight="1" thickBot="1" x14ac:dyDescent="0.3">
      <c r="A19" s="41" t="s">
        <v>95</v>
      </c>
      <c r="B19" s="42">
        <f t="shared" ref="B19:G19" si="0">SUM(B9:B18)</f>
        <v>11114</v>
      </c>
      <c r="C19" s="43">
        <f t="shared" si="0"/>
        <v>9996</v>
      </c>
      <c r="D19" s="42">
        <f t="shared" si="0"/>
        <v>0</v>
      </c>
      <c r="E19" s="43">
        <f t="shared" si="0"/>
        <v>0</v>
      </c>
      <c r="F19" s="42">
        <f t="shared" si="0"/>
        <v>9990</v>
      </c>
      <c r="G19" s="43">
        <f t="shared" si="0"/>
        <v>2323</v>
      </c>
      <c r="H19" s="44">
        <f>G19/F19</f>
        <v>0.23253253253253253</v>
      </c>
      <c r="I19" s="43">
        <f>SUM(I9:I18)</f>
        <v>3079</v>
      </c>
      <c r="J19" s="44">
        <f>I19/F19</f>
        <v>0.30820820820820821</v>
      </c>
      <c r="K19" s="43">
        <f>SUM(K9:K18)</f>
        <v>127</v>
      </c>
      <c r="L19" s="44">
        <f>K19/F19</f>
        <v>1.2712712712712713E-2</v>
      </c>
      <c r="M19" s="43">
        <f>SUM(M9:M18)</f>
        <v>767</v>
      </c>
      <c r="N19" s="44">
        <f>M19/F19</f>
        <v>7.6776776776776773E-2</v>
      </c>
      <c r="O19" s="43">
        <f>SUM(O9:O18)</f>
        <v>0</v>
      </c>
      <c r="P19" s="44">
        <f>O19/F19</f>
        <v>0</v>
      </c>
      <c r="Q19" s="43">
        <f>SUM(Q9:Q18)</f>
        <v>3694</v>
      </c>
      <c r="R19" s="45">
        <f>Q19/F19</f>
        <v>0.36976976976976977</v>
      </c>
    </row>
    <row r="21" spans="1:19" ht="18" customHeight="1" thickBot="1" x14ac:dyDescent="0.3">
      <c r="A21" s="37" t="s">
        <v>96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</row>
    <row r="22" spans="1:19" ht="16.5" thickBot="1" x14ac:dyDescent="0.3">
      <c r="A22" s="38"/>
      <c r="B22" s="39" t="s">
        <v>97</v>
      </c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</row>
    <row r="23" spans="1:19" x14ac:dyDescent="0.25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</row>
    <row r="24" spans="1:19" ht="15.75" x14ac:dyDescent="0.25">
      <c r="A24" s="39" t="s">
        <v>98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</row>
    <row r="25" spans="1:19" ht="15.75" x14ac:dyDescent="0.25">
      <c r="A25" s="39" t="s">
        <v>99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</row>
  </sheetData>
  <mergeCells count="10">
    <mergeCell ref="B22:S22"/>
    <mergeCell ref="A23:S23"/>
    <mergeCell ref="A24:S24"/>
    <mergeCell ref="A25:S25"/>
    <mergeCell ref="A1:R1"/>
    <mergeCell ref="B3:C3"/>
    <mergeCell ref="D3:E3"/>
    <mergeCell ref="F3:R3"/>
    <mergeCell ref="A2:R2"/>
    <mergeCell ref="A21:S21"/>
  </mergeCells>
  <pageMargins left="0.7" right="0.7" top="0.75" bottom="0.75" header="0.3" footer="0.3"/>
  <pageSetup orientation="portrait" r:id="rId1"/>
  <ignoredErrors>
    <ignoredError sqref="H19 J19 L19 N19 P1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35" t="s">
        <v>61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ht="18.75" thickBot="1" x14ac:dyDescent="0.3">
      <c r="A2" s="32" t="s">
        <v>60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4"/>
    </row>
    <row r="3" spans="1:18" ht="18.75" thickBot="1" x14ac:dyDescent="0.3">
      <c r="A3" s="46"/>
      <c r="B3" s="47" t="s">
        <v>62</v>
      </c>
      <c r="C3" s="48"/>
      <c r="D3" s="47" t="s">
        <v>87</v>
      </c>
      <c r="E3" s="48"/>
      <c r="F3" s="49" t="s">
        <v>72</v>
      </c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</row>
    <row r="4" spans="1:18" ht="18" x14ac:dyDescent="0.25">
      <c r="A4" s="1"/>
      <c r="B4" s="2"/>
      <c r="C4" s="2" t="s">
        <v>66</v>
      </c>
      <c r="D4" s="2"/>
      <c r="E4" s="2" t="s">
        <v>66</v>
      </c>
      <c r="F4" s="2"/>
      <c r="G4" s="3"/>
      <c r="H4" s="2"/>
      <c r="I4" s="2"/>
      <c r="J4" s="2"/>
      <c r="K4" s="3" t="s">
        <v>79</v>
      </c>
      <c r="L4" s="2" t="s">
        <v>1</v>
      </c>
      <c r="M4" s="2"/>
      <c r="N4" s="2"/>
      <c r="O4" s="3"/>
      <c r="P4" s="2"/>
      <c r="Q4" s="12"/>
      <c r="R4" s="4"/>
    </row>
    <row r="5" spans="1:18" ht="18" x14ac:dyDescent="0.25">
      <c r="A5" s="5"/>
      <c r="B5" s="6" t="s">
        <v>63</v>
      </c>
      <c r="C5" s="6" t="s">
        <v>2</v>
      </c>
      <c r="D5" s="6" t="s">
        <v>63</v>
      </c>
      <c r="E5" s="6" t="s">
        <v>2</v>
      </c>
      <c r="F5" s="6" t="s">
        <v>0</v>
      </c>
      <c r="G5" s="7"/>
      <c r="H5" s="6"/>
      <c r="I5" s="6"/>
      <c r="J5" s="6"/>
      <c r="K5" s="7" t="s">
        <v>2</v>
      </c>
      <c r="L5" s="6" t="s">
        <v>79</v>
      </c>
      <c r="M5" s="6" t="s">
        <v>83</v>
      </c>
      <c r="N5" s="6" t="s">
        <v>1</v>
      </c>
      <c r="O5" s="7"/>
      <c r="P5" s="6"/>
      <c r="Q5" s="9"/>
      <c r="R5" s="8"/>
    </row>
    <row r="6" spans="1:18" ht="18" x14ac:dyDescent="0.25">
      <c r="A6" s="5"/>
      <c r="B6" s="6" t="s">
        <v>64</v>
      </c>
      <c r="C6" s="6" t="s">
        <v>67</v>
      </c>
      <c r="D6" s="6" t="s">
        <v>64</v>
      </c>
      <c r="E6" s="6" t="s">
        <v>67</v>
      </c>
      <c r="F6" s="6" t="s">
        <v>69</v>
      </c>
      <c r="G6" s="7" t="s">
        <v>73</v>
      </c>
      <c r="H6" s="6" t="s">
        <v>1</v>
      </c>
      <c r="I6" s="6" t="s">
        <v>76</v>
      </c>
      <c r="J6" s="6" t="s">
        <v>1</v>
      </c>
      <c r="K6" s="7" t="s">
        <v>80</v>
      </c>
      <c r="L6" s="6" t="s">
        <v>2</v>
      </c>
      <c r="M6" s="6" t="s">
        <v>84</v>
      </c>
      <c r="N6" s="6" t="s">
        <v>83</v>
      </c>
      <c r="O6" s="7" t="s">
        <v>90</v>
      </c>
      <c r="P6" s="6" t="s">
        <v>1</v>
      </c>
      <c r="Q6" s="9" t="s">
        <v>93</v>
      </c>
      <c r="R6" s="8"/>
    </row>
    <row r="7" spans="1:18" ht="18" x14ac:dyDescent="0.25">
      <c r="A7" s="5"/>
      <c r="B7" s="6" t="s">
        <v>65</v>
      </c>
      <c r="C7" s="6" t="s">
        <v>65</v>
      </c>
      <c r="D7" s="6" t="s">
        <v>65</v>
      </c>
      <c r="E7" s="6" t="s">
        <v>65</v>
      </c>
      <c r="F7" s="6" t="s">
        <v>70</v>
      </c>
      <c r="G7" s="7" t="s">
        <v>74</v>
      </c>
      <c r="H7" s="6" t="s">
        <v>73</v>
      </c>
      <c r="I7" s="6" t="s">
        <v>77</v>
      </c>
      <c r="J7" s="6" t="s">
        <v>76</v>
      </c>
      <c r="K7" s="7" t="s">
        <v>81</v>
      </c>
      <c r="L7" s="6" t="s">
        <v>80</v>
      </c>
      <c r="M7" s="6" t="s">
        <v>85</v>
      </c>
      <c r="N7" s="6" t="s">
        <v>84</v>
      </c>
      <c r="O7" s="7" t="s">
        <v>91</v>
      </c>
      <c r="P7" s="6" t="s">
        <v>90</v>
      </c>
      <c r="Q7" s="9"/>
      <c r="R7" s="8" t="s">
        <v>1</v>
      </c>
    </row>
    <row r="8" spans="1:18" ht="18.75" thickBot="1" x14ac:dyDescent="0.3">
      <c r="A8" s="9" t="s">
        <v>3</v>
      </c>
      <c r="B8" s="6" t="s">
        <v>5</v>
      </c>
      <c r="C8" s="6" t="s">
        <v>68</v>
      </c>
      <c r="D8" s="6" t="s">
        <v>88</v>
      </c>
      <c r="E8" s="6" t="s">
        <v>89</v>
      </c>
      <c r="F8" s="6" t="s">
        <v>71</v>
      </c>
      <c r="G8" s="7" t="s">
        <v>75</v>
      </c>
      <c r="H8" s="6" t="s">
        <v>74</v>
      </c>
      <c r="I8" s="6" t="s">
        <v>78</v>
      </c>
      <c r="J8" s="6" t="s">
        <v>77</v>
      </c>
      <c r="K8" s="7" t="s">
        <v>82</v>
      </c>
      <c r="L8" s="6" t="s">
        <v>81</v>
      </c>
      <c r="M8" s="6" t="s">
        <v>86</v>
      </c>
      <c r="N8" s="6" t="s">
        <v>85</v>
      </c>
      <c r="O8" s="7" t="s">
        <v>92</v>
      </c>
      <c r="P8" s="6" t="s">
        <v>91</v>
      </c>
      <c r="Q8" s="9" t="s">
        <v>94</v>
      </c>
      <c r="R8" s="8" t="s">
        <v>93</v>
      </c>
    </row>
    <row r="9" spans="1:18" ht="18" x14ac:dyDescent="0.25">
      <c r="A9" s="10" t="s">
        <v>13</v>
      </c>
      <c r="B9" s="20">
        <v>165</v>
      </c>
      <c r="C9" s="21">
        <v>154</v>
      </c>
      <c r="D9" s="21">
        <v>0</v>
      </c>
      <c r="E9" s="21">
        <v>0</v>
      </c>
      <c r="F9" s="21">
        <v>154</v>
      </c>
      <c r="G9" s="21">
        <v>35</v>
      </c>
      <c r="H9" s="22">
        <v>0.2273</v>
      </c>
      <c r="I9" s="21">
        <v>71</v>
      </c>
      <c r="J9" s="22">
        <v>0.46100000000000002</v>
      </c>
      <c r="K9" s="21">
        <v>0</v>
      </c>
      <c r="L9" s="22">
        <v>0</v>
      </c>
      <c r="M9" s="21">
        <v>4</v>
      </c>
      <c r="N9" s="22">
        <v>2.5999999999999999E-2</v>
      </c>
      <c r="O9" s="21">
        <v>0</v>
      </c>
      <c r="P9" s="22">
        <v>0</v>
      </c>
      <c r="Q9" s="21">
        <v>44</v>
      </c>
      <c r="R9" s="23">
        <v>0.28570000000000001</v>
      </c>
    </row>
    <row r="10" spans="1:18" ht="18" x14ac:dyDescent="0.25">
      <c r="A10" s="10" t="s">
        <v>14</v>
      </c>
      <c r="B10" s="13">
        <v>241</v>
      </c>
      <c r="C10" s="14">
        <v>265</v>
      </c>
      <c r="D10" s="14">
        <v>0</v>
      </c>
      <c r="E10" s="14">
        <v>0</v>
      </c>
      <c r="F10" s="14">
        <v>265</v>
      </c>
      <c r="G10" s="14">
        <v>44</v>
      </c>
      <c r="H10" s="15">
        <v>0.16600000000000001</v>
      </c>
      <c r="I10" s="14">
        <v>129</v>
      </c>
      <c r="J10" s="15">
        <v>0.48680000000000001</v>
      </c>
      <c r="K10" s="14">
        <v>0</v>
      </c>
      <c r="L10" s="15">
        <v>0</v>
      </c>
      <c r="M10" s="14">
        <v>5</v>
      </c>
      <c r="N10" s="15">
        <v>1.89E-2</v>
      </c>
      <c r="O10" s="14">
        <v>0</v>
      </c>
      <c r="P10" s="15">
        <v>0</v>
      </c>
      <c r="Q10" s="14">
        <v>87</v>
      </c>
      <c r="R10" s="25">
        <v>0.32829999999999998</v>
      </c>
    </row>
    <row r="11" spans="1:18" ht="18" x14ac:dyDescent="0.25">
      <c r="A11" s="10" t="s">
        <v>26</v>
      </c>
      <c r="B11" s="13">
        <v>1812</v>
      </c>
      <c r="C11" s="14">
        <v>1788</v>
      </c>
      <c r="D11" s="14">
        <v>0</v>
      </c>
      <c r="E11" s="14">
        <v>0</v>
      </c>
      <c r="F11" s="14">
        <v>1773</v>
      </c>
      <c r="G11" s="14">
        <v>412</v>
      </c>
      <c r="H11" s="15">
        <v>0.2324</v>
      </c>
      <c r="I11" s="14">
        <v>810</v>
      </c>
      <c r="J11" s="15">
        <v>0.45689999999999997</v>
      </c>
      <c r="K11" s="14">
        <v>13</v>
      </c>
      <c r="L11" s="15">
        <v>7.3000000000000001E-3</v>
      </c>
      <c r="M11" s="14">
        <v>282</v>
      </c>
      <c r="N11" s="15">
        <v>0.15909999999999999</v>
      </c>
      <c r="O11" s="14">
        <v>0</v>
      </c>
      <c r="P11" s="15">
        <v>0</v>
      </c>
      <c r="Q11" s="14">
        <v>256</v>
      </c>
      <c r="R11" s="25">
        <v>0.1444</v>
      </c>
    </row>
    <row r="12" spans="1:18" ht="18" x14ac:dyDescent="0.25">
      <c r="A12" s="10" t="s">
        <v>44</v>
      </c>
      <c r="B12" s="13">
        <v>5508</v>
      </c>
      <c r="C12" s="14">
        <v>5518</v>
      </c>
      <c r="D12" s="14">
        <v>0</v>
      </c>
      <c r="E12" s="14">
        <v>0</v>
      </c>
      <c r="F12" s="14">
        <v>5518</v>
      </c>
      <c r="G12" s="14">
        <v>997</v>
      </c>
      <c r="H12" s="15">
        <v>0.1807</v>
      </c>
      <c r="I12" s="14">
        <v>1819</v>
      </c>
      <c r="J12" s="15">
        <v>0.3296</v>
      </c>
      <c r="K12" s="14">
        <v>18</v>
      </c>
      <c r="L12" s="15">
        <v>3.3E-3</v>
      </c>
      <c r="M12" s="14">
        <v>388</v>
      </c>
      <c r="N12" s="15">
        <v>7.0300000000000001E-2</v>
      </c>
      <c r="O12" s="14">
        <v>1</v>
      </c>
      <c r="P12" s="15">
        <v>2.0000000000000001E-4</v>
      </c>
      <c r="Q12" s="14">
        <v>2295</v>
      </c>
      <c r="R12" s="25">
        <v>0.41589999999999999</v>
      </c>
    </row>
    <row r="13" spans="1:18" ht="18" x14ac:dyDescent="0.25">
      <c r="A13" s="10" t="s">
        <v>52</v>
      </c>
      <c r="B13" s="13">
        <v>1071</v>
      </c>
      <c r="C13" s="14">
        <v>791</v>
      </c>
      <c r="D13" s="14">
        <v>0</v>
      </c>
      <c r="E13" s="14">
        <v>0</v>
      </c>
      <c r="F13" s="14">
        <v>791</v>
      </c>
      <c r="G13" s="14">
        <v>150</v>
      </c>
      <c r="H13" s="15">
        <v>0.18959999999999999</v>
      </c>
      <c r="I13" s="14">
        <v>373</v>
      </c>
      <c r="J13" s="15">
        <v>0.47160000000000002</v>
      </c>
      <c r="K13" s="14">
        <v>4</v>
      </c>
      <c r="L13" s="15">
        <v>5.1000000000000004E-3</v>
      </c>
      <c r="M13" s="14">
        <v>59</v>
      </c>
      <c r="N13" s="15">
        <v>7.46E-2</v>
      </c>
      <c r="O13" s="14">
        <v>0</v>
      </c>
      <c r="P13" s="15">
        <v>0</v>
      </c>
      <c r="Q13" s="14">
        <v>205</v>
      </c>
      <c r="R13" s="25">
        <v>0.25919999999999999</v>
      </c>
    </row>
    <row r="14" spans="1:18" ht="18.75" thickBot="1" x14ac:dyDescent="0.3">
      <c r="A14" s="10" t="s">
        <v>57</v>
      </c>
      <c r="B14" s="13">
        <v>310</v>
      </c>
      <c r="C14" s="14">
        <v>320</v>
      </c>
      <c r="D14" s="14">
        <v>0</v>
      </c>
      <c r="E14" s="14">
        <v>0</v>
      </c>
      <c r="F14" s="14">
        <v>320</v>
      </c>
      <c r="G14" s="14">
        <v>112</v>
      </c>
      <c r="H14" s="15">
        <v>0.35</v>
      </c>
      <c r="I14" s="14">
        <v>166</v>
      </c>
      <c r="J14" s="15">
        <v>0.51880000000000004</v>
      </c>
      <c r="K14" s="14">
        <v>2</v>
      </c>
      <c r="L14" s="15">
        <v>6.3E-3</v>
      </c>
      <c r="M14" s="14">
        <v>8</v>
      </c>
      <c r="N14" s="15">
        <v>2.5000000000000001E-2</v>
      </c>
      <c r="O14" s="14">
        <v>0</v>
      </c>
      <c r="P14" s="15">
        <v>0</v>
      </c>
      <c r="Q14" s="14">
        <v>32</v>
      </c>
      <c r="R14" s="25">
        <v>0.1</v>
      </c>
    </row>
    <row r="15" spans="1:18" ht="36.75" thickBot="1" x14ac:dyDescent="0.3">
      <c r="A15" s="41" t="s">
        <v>95</v>
      </c>
      <c r="B15" s="42">
        <f t="shared" ref="B15:G15" si="0">SUM(B9:B14)</f>
        <v>9107</v>
      </c>
      <c r="C15" s="43">
        <f t="shared" si="0"/>
        <v>8836</v>
      </c>
      <c r="D15" s="42">
        <f t="shared" si="0"/>
        <v>0</v>
      </c>
      <c r="E15" s="43">
        <f t="shared" si="0"/>
        <v>0</v>
      </c>
      <c r="F15" s="42">
        <f t="shared" si="0"/>
        <v>8821</v>
      </c>
      <c r="G15" s="43">
        <f t="shared" si="0"/>
        <v>1750</v>
      </c>
      <c r="H15" s="44">
        <f>G15/F15</f>
        <v>0.19839020519215508</v>
      </c>
      <c r="I15" s="43">
        <f>SUM(I9:I14)</f>
        <v>3368</v>
      </c>
      <c r="J15" s="44">
        <f>I15/F15</f>
        <v>0.38181612062124476</v>
      </c>
      <c r="K15" s="43">
        <f>SUM(K9:K14)</f>
        <v>37</v>
      </c>
      <c r="L15" s="44">
        <f>K15/F15</f>
        <v>4.1945357669198506E-3</v>
      </c>
      <c r="M15" s="43">
        <f>SUM(M9:M14)</f>
        <v>746</v>
      </c>
      <c r="N15" s="44">
        <f>M15/F15</f>
        <v>8.4570910327627258E-2</v>
      </c>
      <c r="O15" s="43">
        <f>SUM(O9:O14)</f>
        <v>1</v>
      </c>
      <c r="P15" s="44">
        <f>O15/F15</f>
        <v>1.1336583153837434E-4</v>
      </c>
      <c r="Q15" s="43">
        <f>SUM(Q9:Q14)</f>
        <v>2919</v>
      </c>
      <c r="R15" s="45">
        <f>Q15/F15</f>
        <v>0.3309148622605147</v>
      </c>
    </row>
    <row r="17" spans="1:19" ht="18" customHeight="1" thickBot="1" x14ac:dyDescent="0.3">
      <c r="A17" s="37" t="s">
        <v>96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</row>
    <row r="18" spans="1:19" ht="16.5" thickBot="1" x14ac:dyDescent="0.3">
      <c r="A18" s="38"/>
      <c r="B18" s="39" t="s">
        <v>97</v>
      </c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</row>
    <row r="19" spans="1:19" x14ac:dyDescent="0.25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</row>
    <row r="20" spans="1:19" ht="15.75" x14ac:dyDescent="0.25">
      <c r="A20" s="39" t="s">
        <v>98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</row>
    <row r="21" spans="1:19" ht="15.75" x14ac:dyDescent="0.25">
      <c r="A21" s="39" t="s">
        <v>99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</row>
  </sheetData>
  <mergeCells count="10">
    <mergeCell ref="B18:S18"/>
    <mergeCell ref="A19:S19"/>
    <mergeCell ref="A20:S20"/>
    <mergeCell ref="A21:S21"/>
    <mergeCell ref="A1:R1"/>
    <mergeCell ref="A2:R2"/>
    <mergeCell ref="B3:C3"/>
    <mergeCell ref="D3:E3"/>
    <mergeCell ref="F3:R3"/>
    <mergeCell ref="A17:S17"/>
  </mergeCells>
  <pageMargins left="0.7" right="0.7" top="0.75" bottom="0.75" header="0.3" footer="0.3"/>
  <ignoredErrors>
    <ignoredError sqref="H15 J15 L15 N15 P1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workbookViewId="0">
      <selection activeCell="A17" sqref="A17:R17"/>
    </sheetView>
  </sheetViews>
  <sheetFormatPr defaultRowHeight="15" x14ac:dyDescent="0.25"/>
  <cols>
    <col min="1" max="1" width="13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35" t="s">
        <v>61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ht="18.75" thickBot="1" x14ac:dyDescent="0.3">
      <c r="A2" s="32" t="s">
        <v>60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4"/>
    </row>
    <row r="3" spans="1:18" ht="18.75" thickBot="1" x14ac:dyDescent="0.3">
      <c r="A3" s="46"/>
      <c r="B3" s="47" t="s">
        <v>62</v>
      </c>
      <c r="C3" s="48"/>
      <c r="D3" s="47" t="s">
        <v>87</v>
      </c>
      <c r="E3" s="48"/>
      <c r="F3" s="49" t="s">
        <v>72</v>
      </c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</row>
    <row r="4" spans="1:18" ht="18" x14ac:dyDescent="0.25">
      <c r="A4" s="1"/>
      <c r="B4" s="2"/>
      <c r="C4" s="2" t="s">
        <v>66</v>
      </c>
      <c r="D4" s="2"/>
      <c r="E4" s="2" t="s">
        <v>66</v>
      </c>
      <c r="F4" s="2"/>
      <c r="G4" s="3"/>
      <c r="H4" s="2"/>
      <c r="I4" s="2"/>
      <c r="J4" s="2"/>
      <c r="K4" s="3" t="s">
        <v>79</v>
      </c>
      <c r="L4" s="2" t="s">
        <v>1</v>
      </c>
      <c r="M4" s="2"/>
      <c r="N4" s="2"/>
      <c r="O4" s="3"/>
      <c r="P4" s="2"/>
      <c r="Q4" s="12"/>
      <c r="R4" s="4"/>
    </row>
    <row r="5" spans="1:18" ht="18" x14ac:dyDescent="0.25">
      <c r="A5" s="5"/>
      <c r="B5" s="6" t="s">
        <v>63</v>
      </c>
      <c r="C5" s="6" t="s">
        <v>2</v>
      </c>
      <c r="D5" s="6" t="s">
        <v>63</v>
      </c>
      <c r="E5" s="6" t="s">
        <v>2</v>
      </c>
      <c r="F5" s="6" t="s">
        <v>0</v>
      </c>
      <c r="G5" s="7"/>
      <c r="H5" s="6"/>
      <c r="I5" s="6"/>
      <c r="J5" s="6"/>
      <c r="K5" s="7" t="s">
        <v>2</v>
      </c>
      <c r="L5" s="6" t="s">
        <v>79</v>
      </c>
      <c r="M5" s="6" t="s">
        <v>83</v>
      </c>
      <c r="N5" s="6" t="s">
        <v>1</v>
      </c>
      <c r="O5" s="7"/>
      <c r="P5" s="6"/>
      <c r="Q5" s="9"/>
      <c r="R5" s="8"/>
    </row>
    <row r="6" spans="1:18" ht="18" x14ac:dyDescent="0.25">
      <c r="A6" s="5"/>
      <c r="B6" s="6" t="s">
        <v>64</v>
      </c>
      <c r="C6" s="6" t="s">
        <v>67</v>
      </c>
      <c r="D6" s="6" t="s">
        <v>64</v>
      </c>
      <c r="E6" s="6" t="s">
        <v>67</v>
      </c>
      <c r="F6" s="6" t="s">
        <v>69</v>
      </c>
      <c r="G6" s="7" t="s">
        <v>73</v>
      </c>
      <c r="H6" s="6" t="s">
        <v>1</v>
      </c>
      <c r="I6" s="6" t="s">
        <v>76</v>
      </c>
      <c r="J6" s="6" t="s">
        <v>1</v>
      </c>
      <c r="K6" s="7" t="s">
        <v>80</v>
      </c>
      <c r="L6" s="6" t="s">
        <v>2</v>
      </c>
      <c r="M6" s="6" t="s">
        <v>84</v>
      </c>
      <c r="N6" s="6" t="s">
        <v>83</v>
      </c>
      <c r="O6" s="7" t="s">
        <v>90</v>
      </c>
      <c r="P6" s="6" t="s">
        <v>1</v>
      </c>
      <c r="Q6" s="9" t="s">
        <v>93</v>
      </c>
      <c r="R6" s="8"/>
    </row>
    <row r="7" spans="1:18" ht="18" x14ac:dyDescent="0.25">
      <c r="A7" s="5"/>
      <c r="B7" s="6" t="s">
        <v>65</v>
      </c>
      <c r="C7" s="6" t="s">
        <v>65</v>
      </c>
      <c r="D7" s="6" t="s">
        <v>65</v>
      </c>
      <c r="E7" s="6" t="s">
        <v>65</v>
      </c>
      <c r="F7" s="6" t="s">
        <v>70</v>
      </c>
      <c r="G7" s="7" t="s">
        <v>74</v>
      </c>
      <c r="H7" s="6" t="s">
        <v>73</v>
      </c>
      <c r="I7" s="6" t="s">
        <v>77</v>
      </c>
      <c r="J7" s="6" t="s">
        <v>76</v>
      </c>
      <c r="K7" s="7" t="s">
        <v>81</v>
      </c>
      <c r="L7" s="6" t="s">
        <v>80</v>
      </c>
      <c r="M7" s="6" t="s">
        <v>85</v>
      </c>
      <c r="N7" s="6" t="s">
        <v>84</v>
      </c>
      <c r="O7" s="7" t="s">
        <v>91</v>
      </c>
      <c r="P7" s="6" t="s">
        <v>90</v>
      </c>
      <c r="Q7" s="9"/>
      <c r="R7" s="8" t="s">
        <v>1</v>
      </c>
    </row>
    <row r="8" spans="1:18" ht="18.75" thickBot="1" x14ac:dyDescent="0.3">
      <c r="A8" s="9" t="s">
        <v>3</v>
      </c>
      <c r="B8" s="6" t="s">
        <v>5</v>
      </c>
      <c r="C8" s="6" t="s">
        <v>68</v>
      </c>
      <c r="D8" s="6" t="s">
        <v>88</v>
      </c>
      <c r="E8" s="6" t="s">
        <v>89</v>
      </c>
      <c r="F8" s="6" t="s">
        <v>71</v>
      </c>
      <c r="G8" s="7" t="s">
        <v>75</v>
      </c>
      <c r="H8" s="6" t="s">
        <v>74</v>
      </c>
      <c r="I8" s="6" t="s">
        <v>78</v>
      </c>
      <c r="J8" s="6" t="s">
        <v>77</v>
      </c>
      <c r="K8" s="7" t="s">
        <v>82</v>
      </c>
      <c r="L8" s="6" t="s">
        <v>81</v>
      </c>
      <c r="M8" s="6" t="s">
        <v>86</v>
      </c>
      <c r="N8" s="6" t="s">
        <v>85</v>
      </c>
      <c r="O8" s="7" t="s">
        <v>92</v>
      </c>
      <c r="P8" s="6" t="s">
        <v>91</v>
      </c>
      <c r="Q8" s="9" t="s">
        <v>94</v>
      </c>
      <c r="R8" s="8" t="s">
        <v>93</v>
      </c>
    </row>
    <row r="9" spans="1:18" ht="18" x14ac:dyDescent="0.25">
      <c r="A9" s="10" t="s">
        <v>7</v>
      </c>
      <c r="B9" s="20">
        <v>760</v>
      </c>
      <c r="C9" s="21">
        <v>763</v>
      </c>
      <c r="D9" s="21">
        <v>0</v>
      </c>
      <c r="E9" s="21">
        <v>0</v>
      </c>
      <c r="F9" s="21">
        <v>763</v>
      </c>
      <c r="G9" s="21">
        <v>140</v>
      </c>
      <c r="H9" s="22">
        <v>0.1835</v>
      </c>
      <c r="I9" s="21">
        <v>408</v>
      </c>
      <c r="J9" s="22">
        <v>0.53469999999999995</v>
      </c>
      <c r="K9" s="21">
        <v>0</v>
      </c>
      <c r="L9" s="22">
        <v>0</v>
      </c>
      <c r="M9" s="21">
        <v>38</v>
      </c>
      <c r="N9" s="22">
        <v>4.9799999999999997E-2</v>
      </c>
      <c r="O9" s="21">
        <v>0</v>
      </c>
      <c r="P9" s="22">
        <v>0</v>
      </c>
      <c r="Q9" s="21">
        <v>177</v>
      </c>
      <c r="R9" s="23">
        <v>0.23200000000000001</v>
      </c>
    </row>
    <row r="10" spans="1:18" ht="18" x14ac:dyDescent="0.25">
      <c r="A10" s="10" t="s">
        <v>15</v>
      </c>
      <c r="B10" s="13">
        <v>4432</v>
      </c>
      <c r="C10" s="14">
        <v>3990</v>
      </c>
      <c r="D10" s="14">
        <v>0</v>
      </c>
      <c r="E10" s="14">
        <v>0</v>
      </c>
      <c r="F10" s="14">
        <v>3972</v>
      </c>
      <c r="G10" s="14">
        <v>749</v>
      </c>
      <c r="H10" s="15">
        <v>0.18859999999999999</v>
      </c>
      <c r="I10" s="14">
        <v>1415</v>
      </c>
      <c r="J10" s="15">
        <v>0.35620000000000002</v>
      </c>
      <c r="K10" s="14">
        <v>6</v>
      </c>
      <c r="L10" s="15">
        <v>1.5E-3</v>
      </c>
      <c r="M10" s="14">
        <v>0</v>
      </c>
      <c r="N10" s="15">
        <v>0</v>
      </c>
      <c r="O10" s="14">
        <v>0</v>
      </c>
      <c r="P10" s="15">
        <v>0</v>
      </c>
      <c r="Q10" s="14">
        <v>1802</v>
      </c>
      <c r="R10" s="25">
        <v>0.45369999999999999</v>
      </c>
    </row>
    <row r="11" spans="1:18" ht="18" x14ac:dyDescent="0.25">
      <c r="A11" s="10" t="s">
        <v>16</v>
      </c>
      <c r="B11" s="13">
        <v>2222</v>
      </c>
      <c r="C11" s="14">
        <v>1911</v>
      </c>
      <c r="D11" s="14">
        <v>0</v>
      </c>
      <c r="E11" s="14">
        <v>0</v>
      </c>
      <c r="F11" s="14">
        <v>1911</v>
      </c>
      <c r="G11" s="14">
        <v>250</v>
      </c>
      <c r="H11" s="15">
        <v>0.1308</v>
      </c>
      <c r="I11" s="14">
        <v>1295</v>
      </c>
      <c r="J11" s="15">
        <v>0.67769999999999997</v>
      </c>
      <c r="K11" s="14">
        <v>2</v>
      </c>
      <c r="L11" s="15">
        <v>1E-3</v>
      </c>
      <c r="M11" s="14">
        <v>287</v>
      </c>
      <c r="N11" s="15">
        <v>0.1502</v>
      </c>
      <c r="O11" s="14">
        <v>16</v>
      </c>
      <c r="P11" s="15">
        <v>8.3999999999999995E-3</v>
      </c>
      <c r="Q11" s="14">
        <v>61</v>
      </c>
      <c r="R11" s="25">
        <v>3.1899999999999998E-2</v>
      </c>
    </row>
    <row r="12" spans="1:18" ht="18" x14ac:dyDescent="0.25">
      <c r="A12" s="10" t="s">
        <v>23</v>
      </c>
      <c r="B12" s="13">
        <v>1149</v>
      </c>
      <c r="C12" s="14">
        <v>1018</v>
      </c>
      <c r="D12" s="14">
        <v>0</v>
      </c>
      <c r="E12" s="14">
        <v>0</v>
      </c>
      <c r="F12" s="14">
        <v>1018</v>
      </c>
      <c r="G12" s="14">
        <v>132</v>
      </c>
      <c r="H12" s="15">
        <v>0.12970000000000001</v>
      </c>
      <c r="I12" s="14">
        <v>494</v>
      </c>
      <c r="J12" s="15">
        <v>0.48530000000000001</v>
      </c>
      <c r="K12" s="14">
        <v>8</v>
      </c>
      <c r="L12" s="15">
        <v>7.9000000000000008E-3</v>
      </c>
      <c r="M12" s="14">
        <v>16</v>
      </c>
      <c r="N12" s="15">
        <v>1.5699999999999999E-2</v>
      </c>
      <c r="O12" s="14">
        <v>0</v>
      </c>
      <c r="P12" s="15">
        <v>0</v>
      </c>
      <c r="Q12" s="14">
        <v>368</v>
      </c>
      <c r="R12" s="25">
        <v>0.36149999999999999</v>
      </c>
    </row>
    <row r="13" spans="1:18" ht="18" x14ac:dyDescent="0.25">
      <c r="A13" s="10" t="s">
        <v>31</v>
      </c>
      <c r="B13" s="13">
        <v>1161</v>
      </c>
      <c r="C13" s="14">
        <v>938</v>
      </c>
      <c r="D13" s="14">
        <v>0</v>
      </c>
      <c r="E13" s="14">
        <v>0</v>
      </c>
      <c r="F13" s="14">
        <v>938</v>
      </c>
      <c r="G13" s="14">
        <v>117</v>
      </c>
      <c r="H13" s="15">
        <v>0.12470000000000001</v>
      </c>
      <c r="I13" s="14">
        <v>333</v>
      </c>
      <c r="J13" s="15">
        <v>0.35499999999999998</v>
      </c>
      <c r="K13" s="14">
        <v>7</v>
      </c>
      <c r="L13" s="15">
        <v>7.4999999999999997E-3</v>
      </c>
      <c r="M13" s="14">
        <v>89</v>
      </c>
      <c r="N13" s="15">
        <v>9.4899999999999998E-2</v>
      </c>
      <c r="O13" s="14">
        <v>0</v>
      </c>
      <c r="P13" s="15">
        <v>0</v>
      </c>
      <c r="Q13" s="14">
        <v>392</v>
      </c>
      <c r="R13" s="25">
        <v>0.41789999999999999</v>
      </c>
    </row>
    <row r="14" spans="1:18" ht="18" x14ac:dyDescent="0.25">
      <c r="A14" s="10" t="s">
        <v>33</v>
      </c>
      <c r="B14" s="13">
        <v>1336</v>
      </c>
      <c r="C14" s="14">
        <v>1149</v>
      </c>
      <c r="D14" s="14">
        <v>0</v>
      </c>
      <c r="E14" s="14">
        <v>0</v>
      </c>
      <c r="F14" s="14">
        <v>1149</v>
      </c>
      <c r="G14" s="14">
        <v>148</v>
      </c>
      <c r="H14" s="15">
        <v>0.1288</v>
      </c>
      <c r="I14" s="14">
        <v>583</v>
      </c>
      <c r="J14" s="15">
        <v>0.50739999999999996</v>
      </c>
      <c r="K14" s="14">
        <v>2</v>
      </c>
      <c r="L14" s="15">
        <v>1.6999999999999999E-3</v>
      </c>
      <c r="M14" s="14">
        <v>122</v>
      </c>
      <c r="N14" s="15">
        <v>0.1062</v>
      </c>
      <c r="O14" s="14">
        <v>0</v>
      </c>
      <c r="P14" s="15">
        <v>0</v>
      </c>
      <c r="Q14" s="14">
        <v>294</v>
      </c>
      <c r="R14" s="25">
        <v>0.25590000000000002</v>
      </c>
    </row>
    <row r="15" spans="1:18" ht="18" x14ac:dyDescent="0.25">
      <c r="A15" s="10" t="s">
        <v>47</v>
      </c>
      <c r="B15" s="13">
        <v>1818</v>
      </c>
      <c r="C15" s="14">
        <v>1588</v>
      </c>
      <c r="D15" s="14">
        <v>0</v>
      </c>
      <c r="E15" s="14">
        <v>0</v>
      </c>
      <c r="F15" s="14">
        <v>1588</v>
      </c>
      <c r="G15" s="14">
        <v>171</v>
      </c>
      <c r="H15" s="15">
        <v>0.1077</v>
      </c>
      <c r="I15" s="14">
        <v>813</v>
      </c>
      <c r="J15" s="15">
        <v>0.51200000000000001</v>
      </c>
      <c r="K15" s="14">
        <v>0</v>
      </c>
      <c r="L15" s="15">
        <v>0</v>
      </c>
      <c r="M15" s="14">
        <v>389</v>
      </c>
      <c r="N15" s="15">
        <v>0.245</v>
      </c>
      <c r="O15" s="14">
        <v>2</v>
      </c>
      <c r="P15" s="15">
        <v>1.2999999999999999E-3</v>
      </c>
      <c r="Q15" s="14">
        <v>213</v>
      </c>
      <c r="R15" s="25">
        <v>0.1341</v>
      </c>
    </row>
    <row r="16" spans="1:18" ht="18.75" thickBot="1" x14ac:dyDescent="0.3">
      <c r="A16" s="10" t="s">
        <v>49</v>
      </c>
      <c r="B16" s="13">
        <v>1780</v>
      </c>
      <c r="C16" s="14">
        <v>1513</v>
      </c>
      <c r="D16" s="14">
        <v>0</v>
      </c>
      <c r="E16" s="14">
        <v>0</v>
      </c>
      <c r="F16" s="14">
        <v>1513</v>
      </c>
      <c r="G16" s="14">
        <v>168</v>
      </c>
      <c r="H16" s="15">
        <v>0.111</v>
      </c>
      <c r="I16" s="14">
        <v>554</v>
      </c>
      <c r="J16" s="15">
        <v>0.36620000000000003</v>
      </c>
      <c r="K16" s="14">
        <v>2</v>
      </c>
      <c r="L16" s="15">
        <v>1.2999999999999999E-3</v>
      </c>
      <c r="M16" s="14">
        <v>360</v>
      </c>
      <c r="N16" s="15">
        <v>0.2379</v>
      </c>
      <c r="O16" s="14">
        <v>0</v>
      </c>
      <c r="P16" s="15">
        <v>0</v>
      </c>
      <c r="Q16" s="14">
        <v>429</v>
      </c>
      <c r="R16" s="25">
        <v>0.28349999999999997</v>
      </c>
    </row>
    <row r="17" spans="1:19" ht="36.75" thickBot="1" x14ac:dyDescent="0.3">
      <c r="A17" s="41" t="s">
        <v>95</v>
      </c>
      <c r="B17" s="42">
        <f t="shared" ref="B17:G17" si="0">SUM(B9:B16)</f>
        <v>14658</v>
      </c>
      <c r="C17" s="43">
        <f t="shared" si="0"/>
        <v>12870</v>
      </c>
      <c r="D17" s="42">
        <f t="shared" si="0"/>
        <v>0</v>
      </c>
      <c r="E17" s="43">
        <f t="shared" si="0"/>
        <v>0</v>
      </c>
      <c r="F17" s="42">
        <f t="shared" si="0"/>
        <v>12852</v>
      </c>
      <c r="G17" s="43">
        <f t="shared" si="0"/>
        <v>1875</v>
      </c>
      <c r="H17" s="44">
        <f>G17/F17</f>
        <v>0.14589169000933708</v>
      </c>
      <c r="I17" s="43">
        <f>SUM(I9:I16)</f>
        <v>5895</v>
      </c>
      <c r="J17" s="44">
        <f>I17/F17</f>
        <v>0.45868347338935572</v>
      </c>
      <c r="K17" s="43">
        <f>SUM(K9:K16)</f>
        <v>27</v>
      </c>
      <c r="L17" s="44">
        <f>K17/F17</f>
        <v>2.1008403361344537E-3</v>
      </c>
      <c r="M17" s="43">
        <f>SUM(M9:M16)</f>
        <v>1301</v>
      </c>
      <c r="N17" s="44">
        <f>M17/F17</f>
        <v>0.10122938064114535</v>
      </c>
      <c r="O17" s="43">
        <f>SUM(O9:O16)</f>
        <v>18</v>
      </c>
      <c r="P17" s="44">
        <f>O17/F17</f>
        <v>1.4005602240896359E-3</v>
      </c>
      <c r="Q17" s="43">
        <f>SUM(Q9:Q16)</f>
        <v>3736</v>
      </c>
      <c r="R17" s="45">
        <f>Q17/F17</f>
        <v>0.29069405539993776</v>
      </c>
    </row>
    <row r="19" spans="1:19" ht="18" customHeight="1" thickBot="1" x14ac:dyDescent="0.3">
      <c r="A19" s="37" t="s">
        <v>96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</row>
    <row r="20" spans="1:19" ht="16.5" thickBot="1" x14ac:dyDescent="0.3">
      <c r="A20" s="38"/>
      <c r="B20" s="39" t="s">
        <v>97</v>
      </c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</row>
    <row r="21" spans="1:19" x14ac:dyDescent="0.25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</row>
    <row r="22" spans="1:19" ht="15.75" x14ac:dyDescent="0.25">
      <c r="A22" s="39" t="s">
        <v>98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</row>
    <row r="23" spans="1:19" ht="15.75" x14ac:dyDescent="0.25">
      <c r="A23" s="39" t="s">
        <v>99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</row>
  </sheetData>
  <mergeCells count="10">
    <mergeCell ref="B20:S20"/>
    <mergeCell ref="A21:S21"/>
    <mergeCell ref="A22:S22"/>
    <mergeCell ref="A23:S23"/>
    <mergeCell ref="A1:R1"/>
    <mergeCell ref="A2:R2"/>
    <mergeCell ref="B3:C3"/>
    <mergeCell ref="D3:E3"/>
    <mergeCell ref="F3:R3"/>
    <mergeCell ref="A19:S19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35" t="s">
        <v>61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ht="18.75" thickBot="1" x14ac:dyDescent="0.3">
      <c r="A2" s="32" t="s">
        <v>60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4"/>
    </row>
    <row r="3" spans="1:18" ht="18.75" thickBot="1" x14ac:dyDescent="0.3">
      <c r="A3" s="46"/>
      <c r="B3" s="47" t="s">
        <v>62</v>
      </c>
      <c r="C3" s="48"/>
      <c r="D3" s="47" t="s">
        <v>87</v>
      </c>
      <c r="E3" s="48"/>
      <c r="F3" s="49" t="s">
        <v>72</v>
      </c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</row>
    <row r="4" spans="1:18" ht="18" x14ac:dyDescent="0.25">
      <c r="A4" s="1"/>
      <c r="B4" s="2"/>
      <c r="C4" s="2" t="s">
        <v>66</v>
      </c>
      <c r="D4" s="2"/>
      <c r="E4" s="2" t="s">
        <v>66</v>
      </c>
      <c r="F4" s="2"/>
      <c r="G4" s="3"/>
      <c r="H4" s="2"/>
      <c r="I4" s="2"/>
      <c r="J4" s="2"/>
      <c r="K4" s="3" t="s">
        <v>79</v>
      </c>
      <c r="L4" s="2" t="s">
        <v>1</v>
      </c>
      <c r="M4" s="2"/>
      <c r="N4" s="2"/>
      <c r="O4" s="3"/>
      <c r="P4" s="2"/>
      <c r="Q4" s="12"/>
      <c r="R4" s="4"/>
    </row>
    <row r="5" spans="1:18" ht="18" x14ac:dyDescent="0.25">
      <c r="A5" s="5"/>
      <c r="B5" s="6" t="s">
        <v>63</v>
      </c>
      <c r="C5" s="6" t="s">
        <v>2</v>
      </c>
      <c r="D5" s="6" t="s">
        <v>63</v>
      </c>
      <c r="E5" s="6" t="s">
        <v>2</v>
      </c>
      <c r="F5" s="6" t="s">
        <v>0</v>
      </c>
      <c r="G5" s="7"/>
      <c r="H5" s="6"/>
      <c r="I5" s="6"/>
      <c r="J5" s="6"/>
      <c r="K5" s="7" t="s">
        <v>2</v>
      </c>
      <c r="L5" s="6" t="s">
        <v>79</v>
      </c>
      <c r="M5" s="6" t="s">
        <v>83</v>
      </c>
      <c r="N5" s="6" t="s">
        <v>1</v>
      </c>
      <c r="O5" s="7"/>
      <c r="P5" s="6"/>
      <c r="Q5" s="9"/>
      <c r="R5" s="8"/>
    </row>
    <row r="6" spans="1:18" ht="18" x14ac:dyDescent="0.25">
      <c r="A6" s="5"/>
      <c r="B6" s="6" t="s">
        <v>64</v>
      </c>
      <c r="C6" s="6" t="s">
        <v>67</v>
      </c>
      <c r="D6" s="6" t="s">
        <v>64</v>
      </c>
      <c r="E6" s="6" t="s">
        <v>67</v>
      </c>
      <c r="F6" s="6" t="s">
        <v>69</v>
      </c>
      <c r="G6" s="7" t="s">
        <v>73</v>
      </c>
      <c r="H6" s="6" t="s">
        <v>1</v>
      </c>
      <c r="I6" s="6" t="s">
        <v>76</v>
      </c>
      <c r="J6" s="6" t="s">
        <v>1</v>
      </c>
      <c r="K6" s="7" t="s">
        <v>80</v>
      </c>
      <c r="L6" s="6" t="s">
        <v>2</v>
      </c>
      <c r="M6" s="6" t="s">
        <v>84</v>
      </c>
      <c r="N6" s="6" t="s">
        <v>83</v>
      </c>
      <c r="O6" s="7" t="s">
        <v>90</v>
      </c>
      <c r="P6" s="6" t="s">
        <v>1</v>
      </c>
      <c r="Q6" s="9" t="s">
        <v>93</v>
      </c>
      <c r="R6" s="8"/>
    </row>
    <row r="7" spans="1:18" ht="18" x14ac:dyDescent="0.25">
      <c r="A7" s="5"/>
      <c r="B7" s="6" t="s">
        <v>65</v>
      </c>
      <c r="C7" s="6" t="s">
        <v>65</v>
      </c>
      <c r="D7" s="6" t="s">
        <v>65</v>
      </c>
      <c r="E7" s="6" t="s">
        <v>65</v>
      </c>
      <c r="F7" s="6" t="s">
        <v>70</v>
      </c>
      <c r="G7" s="7" t="s">
        <v>74</v>
      </c>
      <c r="H7" s="6" t="s">
        <v>73</v>
      </c>
      <c r="I7" s="6" t="s">
        <v>77</v>
      </c>
      <c r="J7" s="6" t="s">
        <v>76</v>
      </c>
      <c r="K7" s="7" t="s">
        <v>81</v>
      </c>
      <c r="L7" s="6" t="s">
        <v>80</v>
      </c>
      <c r="M7" s="6" t="s">
        <v>85</v>
      </c>
      <c r="N7" s="6" t="s">
        <v>84</v>
      </c>
      <c r="O7" s="7" t="s">
        <v>91</v>
      </c>
      <c r="P7" s="6" t="s">
        <v>90</v>
      </c>
      <c r="Q7" s="9"/>
      <c r="R7" s="8" t="s">
        <v>1</v>
      </c>
    </row>
    <row r="8" spans="1:18" ht="18.75" thickBot="1" x14ac:dyDescent="0.3">
      <c r="A8" s="9" t="s">
        <v>3</v>
      </c>
      <c r="B8" s="6" t="s">
        <v>5</v>
      </c>
      <c r="C8" s="6" t="s">
        <v>68</v>
      </c>
      <c r="D8" s="6" t="s">
        <v>88</v>
      </c>
      <c r="E8" s="6" t="s">
        <v>89</v>
      </c>
      <c r="F8" s="6" t="s">
        <v>71</v>
      </c>
      <c r="G8" s="7" t="s">
        <v>75</v>
      </c>
      <c r="H8" s="6" t="s">
        <v>74</v>
      </c>
      <c r="I8" s="6" t="s">
        <v>78</v>
      </c>
      <c r="J8" s="6" t="s">
        <v>77</v>
      </c>
      <c r="K8" s="7" t="s">
        <v>82</v>
      </c>
      <c r="L8" s="6" t="s">
        <v>81</v>
      </c>
      <c r="M8" s="6" t="s">
        <v>86</v>
      </c>
      <c r="N8" s="6" t="s">
        <v>85</v>
      </c>
      <c r="O8" s="7" t="s">
        <v>92</v>
      </c>
      <c r="P8" s="6" t="s">
        <v>91</v>
      </c>
      <c r="Q8" s="9" t="s">
        <v>94</v>
      </c>
      <c r="R8" s="8" t="s">
        <v>93</v>
      </c>
    </row>
    <row r="9" spans="1:18" ht="18" x14ac:dyDescent="0.25">
      <c r="A9" s="10" t="s">
        <v>8</v>
      </c>
      <c r="B9" s="20">
        <v>638</v>
      </c>
      <c r="C9" s="21">
        <v>599</v>
      </c>
      <c r="D9" s="21">
        <v>0</v>
      </c>
      <c r="E9" s="21">
        <v>0</v>
      </c>
      <c r="F9" s="21">
        <v>599</v>
      </c>
      <c r="G9" s="21">
        <v>91</v>
      </c>
      <c r="H9" s="22">
        <v>0.15190000000000001</v>
      </c>
      <c r="I9" s="21">
        <v>282</v>
      </c>
      <c r="J9" s="22">
        <v>0.4708</v>
      </c>
      <c r="K9" s="21">
        <v>2</v>
      </c>
      <c r="L9" s="22">
        <v>3.3E-3</v>
      </c>
      <c r="M9" s="21">
        <v>22</v>
      </c>
      <c r="N9" s="22">
        <v>3.6700000000000003E-2</v>
      </c>
      <c r="O9" s="21">
        <v>0</v>
      </c>
      <c r="P9" s="22">
        <v>0</v>
      </c>
      <c r="Q9" s="21">
        <v>202</v>
      </c>
      <c r="R9" s="23">
        <v>0.3372</v>
      </c>
    </row>
    <row r="10" spans="1:18" ht="18" x14ac:dyDescent="0.25">
      <c r="A10" s="10" t="s">
        <v>11</v>
      </c>
      <c r="B10" s="13">
        <v>1296</v>
      </c>
      <c r="C10" s="14">
        <v>1369</v>
      </c>
      <c r="D10" s="14">
        <v>0</v>
      </c>
      <c r="E10" s="14">
        <v>0</v>
      </c>
      <c r="F10" s="14">
        <v>1369</v>
      </c>
      <c r="G10" s="14">
        <v>362</v>
      </c>
      <c r="H10" s="15">
        <v>0.26440000000000002</v>
      </c>
      <c r="I10" s="14">
        <v>466</v>
      </c>
      <c r="J10" s="15">
        <v>0.34039999999999998</v>
      </c>
      <c r="K10" s="14">
        <v>17</v>
      </c>
      <c r="L10" s="15">
        <v>1.24E-2</v>
      </c>
      <c r="M10" s="14">
        <v>62</v>
      </c>
      <c r="N10" s="15">
        <v>4.53E-2</v>
      </c>
      <c r="O10" s="14">
        <v>0</v>
      </c>
      <c r="P10" s="15">
        <v>0</v>
      </c>
      <c r="Q10" s="14">
        <v>462</v>
      </c>
      <c r="R10" s="25">
        <v>0.33750000000000002</v>
      </c>
    </row>
    <row r="11" spans="1:18" ht="18" x14ac:dyDescent="0.25">
      <c r="A11" s="10" t="s">
        <v>24</v>
      </c>
      <c r="B11" s="13">
        <v>1250</v>
      </c>
      <c r="C11" s="14">
        <v>1403</v>
      </c>
      <c r="D11" s="14">
        <v>0</v>
      </c>
      <c r="E11" s="14">
        <v>0</v>
      </c>
      <c r="F11" s="14">
        <v>1403</v>
      </c>
      <c r="G11" s="14">
        <v>123</v>
      </c>
      <c r="H11" s="15">
        <v>8.77E-2</v>
      </c>
      <c r="I11" s="14">
        <v>473</v>
      </c>
      <c r="J11" s="15">
        <v>0.33710000000000001</v>
      </c>
      <c r="K11" s="14">
        <v>1</v>
      </c>
      <c r="L11" s="15">
        <v>6.9999999999999999E-4</v>
      </c>
      <c r="M11" s="14">
        <v>57</v>
      </c>
      <c r="N11" s="15">
        <v>4.0599999999999997E-2</v>
      </c>
      <c r="O11" s="14">
        <v>0</v>
      </c>
      <c r="P11" s="15">
        <v>0</v>
      </c>
      <c r="Q11" s="14">
        <v>749</v>
      </c>
      <c r="R11" s="25">
        <v>0.53390000000000004</v>
      </c>
    </row>
    <row r="12" spans="1:18" ht="18" x14ac:dyDescent="0.25">
      <c r="A12" s="10" t="s">
        <v>32</v>
      </c>
      <c r="B12" s="13">
        <v>105</v>
      </c>
      <c r="C12" s="14">
        <v>111</v>
      </c>
      <c r="D12" s="14">
        <v>0</v>
      </c>
      <c r="E12" s="14">
        <v>0</v>
      </c>
      <c r="F12" s="14">
        <v>111</v>
      </c>
      <c r="G12" s="14">
        <v>40</v>
      </c>
      <c r="H12" s="15">
        <v>0.3604</v>
      </c>
      <c r="I12" s="14">
        <v>34</v>
      </c>
      <c r="J12" s="15">
        <v>0.30630000000000002</v>
      </c>
      <c r="K12" s="14">
        <v>0</v>
      </c>
      <c r="L12" s="15">
        <v>0</v>
      </c>
      <c r="M12" s="14">
        <v>13</v>
      </c>
      <c r="N12" s="15">
        <v>0.1171</v>
      </c>
      <c r="O12" s="14">
        <v>0</v>
      </c>
      <c r="P12" s="15">
        <v>0</v>
      </c>
      <c r="Q12" s="14">
        <v>24</v>
      </c>
      <c r="R12" s="25">
        <v>0.2162</v>
      </c>
    </row>
    <row r="13" spans="1:18" ht="18" x14ac:dyDescent="0.25">
      <c r="A13" s="10" t="s">
        <v>34</v>
      </c>
      <c r="B13" s="13">
        <v>224</v>
      </c>
      <c r="C13" s="14">
        <v>221</v>
      </c>
      <c r="D13" s="14">
        <v>0</v>
      </c>
      <c r="E13" s="14">
        <v>0</v>
      </c>
      <c r="F13" s="14">
        <v>221</v>
      </c>
      <c r="G13" s="14">
        <v>54</v>
      </c>
      <c r="H13" s="15">
        <v>0.24429999999999999</v>
      </c>
      <c r="I13" s="14">
        <v>58</v>
      </c>
      <c r="J13" s="15">
        <v>0.26240000000000002</v>
      </c>
      <c r="K13" s="14">
        <v>2</v>
      </c>
      <c r="L13" s="15">
        <v>8.9999999999999993E-3</v>
      </c>
      <c r="M13" s="14">
        <v>37</v>
      </c>
      <c r="N13" s="15">
        <v>0.16739999999999999</v>
      </c>
      <c r="O13" s="14">
        <v>0</v>
      </c>
      <c r="P13" s="15">
        <v>0</v>
      </c>
      <c r="Q13" s="14">
        <v>70</v>
      </c>
      <c r="R13" s="25">
        <v>0.31669999999999998</v>
      </c>
    </row>
    <row r="14" spans="1:18" ht="18" x14ac:dyDescent="0.25">
      <c r="A14" s="10" t="s">
        <v>38</v>
      </c>
      <c r="B14" s="13">
        <v>646</v>
      </c>
      <c r="C14" s="14">
        <v>578</v>
      </c>
      <c r="D14" s="14">
        <v>0</v>
      </c>
      <c r="E14" s="14">
        <v>0</v>
      </c>
      <c r="F14" s="14">
        <v>578</v>
      </c>
      <c r="G14" s="14">
        <v>106</v>
      </c>
      <c r="H14" s="15">
        <v>0.18340000000000001</v>
      </c>
      <c r="I14" s="14">
        <v>289</v>
      </c>
      <c r="J14" s="15">
        <v>0.5</v>
      </c>
      <c r="K14" s="14">
        <v>6</v>
      </c>
      <c r="L14" s="15">
        <v>1.04E-2</v>
      </c>
      <c r="M14" s="14">
        <v>21</v>
      </c>
      <c r="N14" s="15">
        <v>3.6299999999999999E-2</v>
      </c>
      <c r="O14" s="14">
        <v>0</v>
      </c>
      <c r="P14" s="15">
        <v>0</v>
      </c>
      <c r="Q14" s="14">
        <v>156</v>
      </c>
      <c r="R14" s="25">
        <v>0.26989999999999997</v>
      </c>
    </row>
    <row r="15" spans="1:18" ht="18" x14ac:dyDescent="0.25">
      <c r="A15" s="10" t="s">
        <v>42</v>
      </c>
      <c r="B15" s="13">
        <v>647</v>
      </c>
      <c r="C15" s="14">
        <v>814</v>
      </c>
      <c r="D15" s="14">
        <v>0</v>
      </c>
      <c r="E15" s="14">
        <v>0</v>
      </c>
      <c r="F15" s="14">
        <v>812</v>
      </c>
      <c r="G15" s="14">
        <v>146</v>
      </c>
      <c r="H15" s="15">
        <v>0.17979999999999999</v>
      </c>
      <c r="I15" s="14">
        <v>513</v>
      </c>
      <c r="J15" s="15">
        <v>0.63180000000000003</v>
      </c>
      <c r="K15" s="14">
        <v>14</v>
      </c>
      <c r="L15" s="15">
        <v>1.72E-2</v>
      </c>
      <c r="M15" s="14">
        <v>37</v>
      </c>
      <c r="N15" s="15">
        <v>4.5600000000000002E-2</v>
      </c>
      <c r="O15" s="14">
        <v>0</v>
      </c>
      <c r="P15" s="15">
        <v>0</v>
      </c>
      <c r="Q15" s="14">
        <v>102</v>
      </c>
      <c r="R15" s="25">
        <v>0.12559999999999999</v>
      </c>
    </row>
    <row r="16" spans="1:18" ht="18" x14ac:dyDescent="0.25">
      <c r="A16" s="10" t="s">
        <v>48</v>
      </c>
      <c r="B16" s="13">
        <v>52</v>
      </c>
      <c r="C16" s="14">
        <v>50</v>
      </c>
      <c r="D16" s="14">
        <v>0</v>
      </c>
      <c r="E16" s="14">
        <v>0</v>
      </c>
      <c r="F16" s="14">
        <v>50</v>
      </c>
      <c r="G16" s="14">
        <v>7</v>
      </c>
      <c r="H16" s="15">
        <v>0.14000000000000001</v>
      </c>
      <c r="I16" s="14">
        <v>20</v>
      </c>
      <c r="J16" s="15">
        <v>0.4</v>
      </c>
      <c r="K16" s="14">
        <v>0</v>
      </c>
      <c r="L16" s="15">
        <v>0</v>
      </c>
      <c r="M16" s="14">
        <v>2</v>
      </c>
      <c r="N16" s="15">
        <v>0.04</v>
      </c>
      <c r="O16" s="14">
        <v>0</v>
      </c>
      <c r="P16" s="15">
        <v>0</v>
      </c>
      <c r="Q16" s="14">
        <v>21</v>
      </c>
      <c r="R16" s="25">
        <v>0.42</v>
      </c>
    </row>
    <row r="17" spans="1:19" ht="18" x14ac:dyDescent="0.25">
      <c r="A17" s="10" t="s">
        <v>50</v>
      </c>
      <c r="B17" s="13">
        <v>8608</v>
      </c>
      <c r="C17" s="14">
        <v>9170</v>
      </c>
      <c r="D17" s="14">
        <v>0</v>
      </c>
      <c r="E17" s="14">
        <v>0</v>
      </c>
      <c r="F17" s="14">
        <v>9170</v>
      </c>
      <c r="G17" s="14">
        <v>1949</v>
      </c>
      <c r="H17" s="15">
        <v>0.21249999999999999</v>
      </c>
      <c r="I17" s="14">
        <v>3688</v>
      </c>
      <c r="J17" s="15">
        <v>0.4022</v>
      </c>
      <c r="K17" s="14">
        <v>40</v>
      </c>
      <c r="L17" s="15">
        <v>4.4000000000000003E-3</v>
      </c>
      <c r="M17" s="14">
        <v>585</v>
      </c>
      <c r="N17" s="15">
        <v>6.3799999999999996E-2</v>
      </c>
      <c r="O17" s="14">
        <v>0</v>
      </c>
      <c r="P17" s="15">
        <v>0</v>
      </c>
      <c r="Q17" s="14">
        <v>2908</v>
      </c>
      <c r="R17" s="25">
        <v>0.31709999999999999</v>
      </c>
    </row>
    <row r="18" spans="1:19" ht="18" x14ac:dyDescent="0.25">
      <c r="A18" s="10" t="s">
        <v>51</v>
      </c>
      <c r="B18" s="17">
        <v>465</v>
      </c>
      <c r="C18" s="16">
        <v>512</v>
      </c>
      <c r="D18" s="16">
        <v>0</v>
      </c>
      <c r="E18" s="16">
        <v>0</v>
      </c>
      <c r="F18" s="16">
        <v>512</v>
      </c>
      <c r="G18" s="16">
        <v>74</v>
      </c>
      <c r="H18" s="18">
        <v>0.14449999999999999</v>
      </c>
      <c r="I18" s="16">
        <v>205</v>
      </c>
      <c r="J18" s="18">
        <v>0.40039999999999998</v>
      </c>
      <c r="K18" s="16">
        <v>5</v>
      </c>
      <c r="L18" s="18">
        <v>9.7999999999999997E-3</v>
      </c>
      <c r="M18" s="16">
        <v>50</v>
      </c>
      <c r="N18" s="18">
        <v>9.7699999999999995E-2</v>
      </c>
      <c r="O18" s="16">
        <v>0</v>
      </c>
      <c r="P18" s="18">
        <v>0</v>
      </c>
      <c r="Q18" s="16">
        <v>178</v>
      </c>
      <c r="R18" s="31">
        <v>0.34770000000000001</v>
      </c>
    </row>
    <row r="19" spans="1:19" ht="18.75" thickBot="1" x14ac:dyDescent="0.3">
      <c r="A19" s="10" t="s">
        <v>58</v>
      </c>
      <c r="B19" s="27">
        <v>109</v>
      </c>
      <c r="C19" s="28">
        <v>90</v>
      </c>
      <c r="D19" s="28">
        <v>0</v>
      </c>
      <c r="E19" s="28">
        <v>0</v>
      </c>
      <c r="F19" s="28">
        <v>90</v>
      </c>
      <c r="G19" s="28">
        <v>17</v>
      </c>
      <c r="H19" s="29">
        <v>0.18890000000000001</v>
      </c>
      <c r="I19" s="28">
        <v>48</v>
      </c>
      <c r="J19" s="29">
        <v>0.5333</v>
      </c>
      <c r="K19" s="28">
        <v>0</v>
      </c>
      <c r="L19" s="29">
        <v>0</v>
      </c>
      <c r="M19" s="28">
        <v>4</v>
      </c>
      <c r="N19" s="29">
        <v>4.4400000000000002E-2</v>
      </c>
      <c r="O19" s="28">
        <v>0</v>
      </c>
      <c r="P19" s="29">
        <v>0</v>
      </c>
      <c r="Q19" s="28">
        <v>21</v>
      </c>
      <c r="R19" s="30">
        <v>0.23330000000000001</v>
      </c>
    </row>
    <row r="20" spans="1:19" ht="36.75" thickBot="1" x14ac:dyDescent="0.3">
      <c r="A20" s="41" t="s">
        <v>95</v>
      </c>
      <c r="B20" s="42">
        <f t="shared" ref="B20:G20" si="0">SUM(B9:B19)</f>
        <v>14040</v>
      </c>
      <c r="C20" s="43">
        <f t="shared" si="0"/>
        <v>14917</v>
      </c>
      <c r="D20" s="42">
        <f t="shared" si="0"/>
        <v>0</v>
      </c>
      <c r="E20" s="43">
        <f t="shared" si="0"/>
        <v>0</v>
      </c>
      <c r="F20" s="42">
        <f t="shared" si="0"/>
        <v>14915</v>
      </c>
      <c r="G20" s="43">
        <f t="shared" si="0"/>
        <v>2969</v>
      </c>
      <c r="H20" s="44">
        <f>G20/F20</f>
        <v>0.19906134763660743</v>
      </c>
      <c r="I20" s="43">
        <f>SUM(I9:I19)</f>
        <v>6076</v>
      </c>
      <c r="J20" s="44">
        <f>I20/F20</f>
        <v>0.40737512571237011</v>
      </c>
      <c r="K20" s="43">
        <f>SUM(K9:K19)</f>
        <v>87</v>
      </c>
      <c r="L20" s="44">
        <f>K20/F20</f>
        <v>5.8330539725108951E-3</v>
      </c>
      <c r="M20" s="43">
        <f>SUM(M9:M19)</f>
        <v>890</v>
      </c>
      <c r="N20" s="44">
        <f>M20/F20</f>
        <v>5.9671471672812608E-2</v>
      </c>
      <c r="O20" s="43">
        <f>SUM(O9:O19)</f>
        <v>0</v>
      </c>
      <c r="P20" s="44">
        <f>O20/F20</f>
        <v>0</v>
      </c>
      <c r="Q20" s="43">
        <f>SUM(Q9:Q19)</f>
        <v>4893</v>
      </c>
      <c r="R20" s="45">
        <f>Q20/F20</f>
        <v>0.32805900100569896</v>
      </c>
    </row>
    <row r="22" spans="1:19" ht="18" customHeight="1" thickBot="1" x14ac:dyDescent="0.3">
      <c r="A22" s="37" t="s">
        <v>96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</row>
    <row r="23" spans="1:19" ht="16.5" thickBot="1" x14ac:dyDescent="0.3">
      <c r="A23" s="38"/>
      <c r="B23" s="39" t="s">
        <v>97</v>
      </c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</row>
    <row r="24" spans="1:19" x14ac:dyDescent="0.25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</row>
    <row r="25" spans="1:19" ht="15.75" x14ac:dyDescent="0.25">
      <c r="A25" s="39" t="s">
        <v>98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</row>
    <row r="26" spans="1:19" ht="15.75" x14ac:dyDescent="0.25">
      <c r="A26" s="39" t="s">
        <v>99</v>
      </c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</row>
  </sheetData>
  <mergeCells count="10">
    <mergeCell ref="B23:S23"/>
    <mergeCell ref="A24:S24"/>
    <mergeCell ref="A25:S25"/>
    <mergeCell ref="A26:S26"/>
    <mergeCell ref="A1:R1"/>
    <mergeCell ref="A2:R2"/>
    <mergeCell ref="B3:C3"/>
    <mergeCell ref="D3:E3"/>
    <mergeCell ref="F3:R3"/>
    <mergeCell ref="A22:S22"/>
  </mergeCells>
  <pageMargins left="0.7" right="0.7" top="0.75" bottom="0.75" header="0.3" footer="0.3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workbookViewId="0">
      <selection activeCell="C15" sqref="C15"/>
    </sheetView>
  </sheetViews>
  <sheetFormatPr defaultRowHeight="15" x14ac:dyDescent="0.25"/>
  <cols>
    <col min="1" max="1" width="13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35" t="s">
        <v>61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ht="18.75" thickBot="1" x14ac:dyDescent="0.3">
      <c r="A2" s="32" t="s">
        <v>60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4"/>
    </row>
    <row r="3" spans="1:18" ht="18.75" thickBot="1" x14ac:dyDescent="0.3">
      <c r="A3" s="46"/>
      <c r="B3" s="47" t="s">
        <v>62</v>
      </c>
      <c r="C3" s="48"/>
      <c r="D3" s="47" t="s">
        <v>87</v>
      </c>
      <c r="E3" s="48"/>
      <c r="F3" s="49" t="s">
        <v>72</v>
      </c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</row>
    <row r="4" spans="1:18" ht="18" x14ac:dyDescent="0.25">
      <c r="A4" s="1"/>
      <c r="B4" s="2"/>
      <c r="C4" s="2" t="s">
        <v>66</v>
      </c>
      <c r="D4" s="2"/>
      <c r="E4" s="2" t="s">
        <v>66</v>
      </c>
      <c r="F4" s="2"/>
      <c r="G4" s="3"/>
      <c r="H4" s="2"/>
      <c r="I4" s="2"/>
      <c r="J4" s="2"/>
      <c r="K4" s="3" t="s">
        <v>79</v>
      </c>
      <c r="L4" s="2" t="s">
        <v>1</v>
      </c>
      <c r="M4" s="2"/>
      <c r="N4" s="2"/>
      <c r="O4" s="3"/>
      <c r="P4" s="2"/>
      <c r="Q4" s="12"/>
      <c r="R4" s="4"/>
    </row>
    <row r="5" spans="1:18" ht="18" x14ac:dyDescent="0.25">
      <c r="A5" s="5"/>
      <c r="B5" s="6" t="s">
        <v>63</v>
      </c>
      <c r="C5" s="6" t="s">
        <v>2</v>
      </c>
      <c r="D5" s="6" t="s">
        <v>63</v>
      </c>
      <c r="E5" s="6" t="s">
        <v>2</v>
      </c>
      <c r="F5" s="6" t="s">
        <v>0</v>
      </c>
      <c r="G5" s="7"/>
      <c r="H5" s="6"/>
      <c r="I5" s="6"/>
      <c r="J5" s="6"/>
      <c r="K5" s="7" t="s">
        <v>2</v>
      </c>
      <c r="L5" s="6" t="s">
        <v>79</v>
      </c>
      <c r="M5" s="6" t="s">
        <v>83</v>
      </c>
      <c r="N5" s="6" t="s">
        <v>1</v>
      </c>
      <c r="O5" s="7"/>
      <c r="P5" s="6"/>
      <c r="Q5" s="9"/>
      <c r="R5" s="8"/>
    </row>
    <row r="6" spans="1:18" ht="18" x14ac:dyDescent="0.25">
      <c r="A6" s="5"/>
      <c r="B6" s="6" t="s">
        <v>64</v>
      </c>
      <c r="C6" s="6" t="s">
        <v>67</v>
      </c>
      <c r="D6" s="6" t="s">
        <v>64</v>
      </c>
      <c r="E6" s="6" t="s">
        <v>67</v>
      </c>
      <c r="F6" s="6" t="s">
        <v>69</v>
      </c>
      <c r="G6" s="7" t="s">
        <v>73</v>
      </c>
      <c r="H6" s="6" t="s">
        <v>1</v>
      </c>
      <c r="I6" s="6" t="s">
        <v>76</v>
      </c>
      <c r="J6" s="6" t="s">
        <v>1</v>
      </c>
      <c r="K6" s="7" t="s">
        <v>80</v>
      </c>
      <c r="L6" s="6" t="s">
        <v>2</v>
      </c>
      <c r="M6" s="6" t="s">
        <v>84</v>
      </c>
      <c r="N6" s="6" t="s">
        <v>83</v>
      </c>
      <c r="O6" s="7" t="s">
        <v>90</v>
      </c>
      <c r="P6" s="6" t="s">
        <v>1</v>
      </c>
      <c r="Q6" s="9" t="s">
        <v>93</v>
      </c>
      <c r="R6" s="8"/>
    </row>
    <row r="7" spans="1:18" ht="18" x14ac:dyDescent="0.25">
      <c r="A7" s="5"/>
      <c r="B7" s="6" t="s">
        <v>65</v>
      </c>
      <c r="C7" s="6" t="s">
        <v>65</v>
      </c>
      <c r="D7" s="6" t="s">
        <v>65</v>
      </c>
      <c r="E7" s="6" t="s">
        <v>65</v>
      </c>
      <c r="F7" s="6" t="s">
        <v>70</v>
      </c>
      <c r="G7" s="7" t="s">
        <v>74</v>
      </c>
      <c r="H7" s="6" t="s">
        <v>73</v>
      </c>
      <c r="I7" s="6" t="s">
        <v>77</v>
      </c>
      <c r="J7" s="6" t="s">
        <v>76</v>
      </c>
      <c r="K7" s="7" t="s">
        <v>81</v>
      </c>
      <c r="L7" s="6" t="s">
        <v>80</v>
      </c>
      <c r="M7" s="6" t="s">
        <v>85</v>
      </c>
      <c r="N7" s="6" t="s">
        <v>84</v>
      </c>
      <c r="O7" s="7" t="s">
        <v>91</v>
      </c>
      <c r="P7" s="6" t="s">
        <v>90</v>
      </c>
      <c r="Q7" s="9"/>
      <c r="R7" s="8" t="s">
        <v>1</v>
      </c>
    </row>
    <row r="8" spans="1:18" ht="18.75" thickBot="1" x14ac:dyDescent="0.3">
      <c r="A8" s="9" t="s">
        <v>3</v>
      </c>
      <c r="B8" s="6" t="s">
        <v>5</v>
      </c>
      <c r="C8" s="6" t="s">
        <v>68</v>
      </c>
      <c r="D8" s="6" t="s">
        <v>88</v>
      </c>
      <c r="E8" s="6" t="s">
        <v>89</v>
      </c>
      <c r="F8" s="6" t="s">
        <v>71</v>
      </c>
      <c r="G8" s="7" t="s">
        <v>75</v>
      </c>
      <c r="H8" s="6" t="s">
        <v>74</v>
      </c>
      <c r="I8" s="6" t="s">
        <v>78</v>
      </c>
      <c r="J8" s="6" t="s">
        <v>77</v>
      </c>
      <c r="K8" s="7" t="s">
        <v>82</v>
      </c>
      <c r="L8" s="6" t="s">
        <v>81</v>
      </c>
      <c r="M8" s="6" t="s">
        <v>86</v>
      </c>
      <c r="N8" s="6" t="s">
        <v>85</v>
      </c>
      <c r="O8" s="7" t="s">
        <v>92</v>
      </c>
      <c r="P8" s="6" t="s">
        <v>91</v>
      </c>
      <c r="Q8" s="9" t="s">
        <v>94</v>
      </c>
      <c r="R8" s="8" t="s">
        <v>93</v>
      </c>
    </row>
    <row r="9" spans="1:18" ht="18" x14ac:dyDescent="0.25">
      <c r="A9" s="10" t="s">
        <v>18</v>
      </c>
      <c r="B9" s="20">
        <v>1046</v>
      </c>
      <c r="C9" s="21">
        <v>1275</v>
      </c>
      <c r="D9" s="21">
        <v>0</v>
      </c>
      <c r="E9" s="21">
        <v>0</v>
      </c>
      <c r="F9" s="21">
        <v>1275</v>
      </c>
      <c r="G9" s="21">
        <v>119</v>
      </c>
      <c r="H9" s="22">
        <v>9.3299999999999994E-2</v>
      </c>
      <c r="I9" s="21">
        <v>494</v>
      </c>
      <c r="J9" s="22">
        <v>0.38750000000000001</v>
      </c>
      <c r="K9" s="21">
        <v>2</v>
      </c>
      <c r="L9" s="22">
        <v>1.6000000000000001E-3</v>
      </c>
      <c r="M9" s="21">
        <v>150</v>
      </c>
      <c r="N9" s="22">
        <v>0.1176</v>
      </c>
      <c r="O9" s="21">
        <v>0</v>
      </c>
      <c r="P9" s="22">
        <v>0</v>
      </c>
      <c r="Q9" s="21">
        <v>510</v>
      </c>
      <c r="R9" s="23">
        <v>0.4</v>
      </c>
    </row>
    <row r="10" spans="1:18" ht="18" x14ac:dyDescent="0.25">
      <c r="A10" s="10" t="s">
        <v>20</v>
      </c>
      <c r="B10" s="13">
        <v>3383</v>
      </c>
      <c r="C10" s="14">
        <v>3804</v>
      </c>
      <c r="D10" s="14">
        <v>0</v>
      </c>
      <c r="E10" s="14">
        <v>0</v>
      </c>
      <c r="F10" s="14">
        <v>3804</v>
      </c>
      <c r="G10" s="14">
        <v>749</v>
      </c>
      <c r="H10" s="15">
        <v>0.19689999999999999</v>
      </c>
      <c r="I10" s="14">
        <v>1725</v>
      </c>
      <c r="J10" s="15">
        <v>0.45350000000000001</v>
      </c>
      <c r="K10" s="14">
        <v>38</v>
      </c>
      <c r="L10" s="15">
        <v>0.01</v>
      </c>
      <c r="M10" s="14">
        <v>689</v>
      </c>
      <c r="N10" s="15">
        <v>0.18110000000000001</v>
      </c>
      <c r="O10" s="14">
        <v>0</v>
      </c>
      <c r="P10" s="15">
        <v>0</v>
      </c>
      <c r="Q10" s="14">
        <v>603</v>
      </c>
      <c r="R10" s="25">
        <v>0.1585</v>
      </c>
    </row>
    <row r="11" spans="1:18" ht="18" x14ac:dyDescent="0.25">
      <c r="A11" s="10" t="s">
        <v>21</v>
      </c>
      <c r="B11" s="13">
        <v>1290</v>
      </c>
      <c r="C11" s="14">
        <v>1130</v>
      </c>
      <c r="D11" s="14">
        <v>0</v>
      </c>
      <c r="E11" s="14">
        <v>0</v>
      </c>
      <c r="F11" s="14">
        <v>1130</v>
      </c>
      <c r="G11" s="14">
        <v>159</v>
      </c>
      <c r="H11" s="15">
        <v>0.14069999999999999</v>
      </c>
      <c r="I11" s="14">
        <v>505</v>
      </c>
      <c r="J11" s="15">
        <v>0.44690000000000002</v>
      </c>
      <c r="K11" s="14">
        <v>8</v>
      </c>
      <c r="L11" s="15">
        <v>7.1000000000000004E-3</v>
      </c>
      <c r="M11" s="14">
        <v>36</v>
      </c>
      <c r="N11" s="15">
        <v>3.1899999999999998E-2</v>
      </c>
      <c r="O11" s="14">
        <v>0</v>
      </c>
      <c r="P11" s="15">
        <v>0</v>
      </c>
      <c r="Q11" s="14">
        <v>422</v>
      </c>
      <c r="R11" s="25">
        <v>0.3735</v>
      </c>
    </row>
    <row r="12" spans="1:18" ht="18" x14ac:dyDescent="0.25">
      <c r="A12" s="10" t="s">
        <v>22</v>
      </c>
      <c r="B12" s="13">
        <v>559</v>
      </c>
      <c r="C12" s="14">
        <v>630</v>
      </c>
      <c r="D12" s="14">
        <v>0</v>
      </c>
      <c r="E12" s="14">
        <v>0</v>
      </c>
      <c r="F12" s="14">
        <v>630</v>
      </c>
      <c r="G12" s="14">
        <v>154</v>
      </c>
      <c r="H12" s="15">
        <v>0.24440000000000001</v>
      </c>
      <c r="I12" s="14">
        <v>288</v>
      </c>
      <c r="J12" s="15">
        <v>0.45710000000000001</v>
      </c>
      <c r="K12" s="14">
        <v>13</v>
      </c>
      <c r="L12" s="15">
        <v>2.06E-2</v>
      </c>
      <c r="M12" s="14">
        <v>69</v>
      </c>
      <c r="N12" s="15">
        <v>0.1095</v>
      </c>
      <c r="O12" s="14">
        <v>0</v>
      </c>
      <c r="P12" s="15">
        <v>0</v>
      </c>
      <c r="Q12" s="14">
        <v>106</v>
      </c>
      <c r="R12" s="25">
        <v>0.16830000000000001</v>
      </c>
    </row>
    <row r="13" spans="1:18" ht="18" x14ac:dyDescent="0.25">
      <c r="A13" s="10" t="s">
        <v>28</v>
      </c>
      <c r="B13" s="13">
        <v>2991</v>
      </c>
      <c r="C13" s="14">
        <v>2272</v>
      </c>
      <c r="D13" s="14">
        <v>0</v>
      </c>
      <c r="E13" s="14">
        <v>0</v>
      </c>
      <c r="F13" s="14">
        <v>2272</v>
      </c>
      <c r="G13" s="14">
        <v>348</v>
      </c>
      <c r="H13" s="15">
        <v>0.1532</v>
      </c>
      <c r="I13" s="14">
        <v>590</v>
      </c>
      <c r="J13" s="15">
        <v>0.25969999999999999</v>
      </c>
      <c r="K13" s="14">
        <v>33</v>
      </c>
      <c r="L13" s="15">
        <v>1.4500000000000001E-2</v>
      </c>
      <c r="M13" s="14">
        <v>104</v>
      </c>
      <c r="N13" s="15">
        <v>4.58E-2</v>
      </c>
      <c r="O13" s="14">
        <v>0</v>
      </c>
      <c r="P13" s="15">
        <v>0</v>
      </c>
      <c r="Q13" s="14">
        <v>1197</v>
      </c>
      <c r="R13" s="25">
        <v>0.52680000000000005</v>
      </c>
    </row>
    <row r="14" spans="1:18" ht="18" x14ac:dyDescent="0.25">
      <c r="A14" s="10" t="s">
        <v>29</v>
      </c>
      <c r="B14" s="13">
        <v>1409</v>
      </c>
      <c r="C14" s="14">
        <v>1570</v>
      </c>
      <c r="D14" s="14">
        <v>0</v>
      </c>
      <c r="E14" s="14">
        <v>0</v>
      </c>
      <c r="F14" s="14">
        <v>1577</v>
      </c>
      <c r="G14" s="14">
        <v>291</v>
      </c>
      <c r="H14" s="15">
        <v>0.1845</v>
      </c>
      <c r="I14" s="14">
        <v>638</v>
      </c>
      <c r="J14" s="15">
        <v>0.40460000000000002</v>
      </c>
      <c r="K14" s="14">
        <v>24</v>
      </c>
      <c r="L14" s="15">
        <v>1.52E-2</v>
      </c>
      <c r="M14" s="14">
        <v>166</v>
      </c>
      <c r="N14" s="15">
        <v>0.1053</v>
      </c>
      <c r="O14" s="14">
        <v>0</v>
      </c>
      <c r="P14" s="15">
        <v>0</v>
      </c>
      <c r="Q14" s="14">
        <v>458</v>
      </c>
      <c r="R14" s="25">
        <v>0.29039999999999999</v>
      </c>
    </row>
    <row r="15" spans="1:18" ht="18" x14ac:dyDescent="0.25">
      <c r="A15" s="10" t="s">
        <v>30</v>
      </c>
      <c r="B15" s="13">
        <v>1520</v>
      </c>
      <c r="C15" s="14">
        <v>1890</v>
      </c>
      <c r="D15" s="14">
        <v>0</v>
      </c>
      <c r="E15" s="14">
        <v>0</v>
      </c>
      <c r="F15" s="14">
        <v>1890</v>
      </c>
      <c r="G15" s="14">
        <v>345</v>
      </c>
      <c r="H15" s="15">
        <v>0.1825</v>
      </c>
      <c r="I15" s="14">
        <v>796</v>
      </c>
      <c r="J15" s="15">
        <v>0.42120000000000002</v>
      </c>
      <c r="K15" s="14">
        <v>8</v>
      </c>
      <c r="L15" s="15">
        <v>4.1999999999999997E-3</v>
      </c>
      <c r="M15" s="14">
        <v>354</v>
      </c>
      <c r="N15" s="15">
        <v>0.18729999999999999</v>
      </c>
      <c r="O15" s="14">
        <v>0</v>
      </c>
      <c r="P15" s="15">
        <v>0</v>
      </c>
      <c r="Q15" s="14">
        <v>387</v>
      </c>
      <c r="R15" s="25">
        <v>0.20480000000000001</v>
      </c>
    </row>
    <row r="16" spans="1:18" ht="18" x14ac:dyDescent="0.25">
      <c r="A16" s="10" t="s">
        <v>35</v>
      </c>
      <c r="B16" s="13">
        <v>372</v>
      </c>
      <c r="C16" s="14">
        <v>329</v>
      </c>
      <c r="D16" s="14">
        <v>0</v>
      </c>
      <c r="E16" s="14">
        <v>0</v>
      </c>
      <c r="F16" s="14">
        <v>326</v>
      </c>
      <c r="G16" s="14">
        <v>75</v>
      </c>
      <c r="H16" s="15">
        <v>0.2301</v>
      </c>
      <c r="I16" s="14">
        <v>148</v>
      </c>
      <c r="J16" s="15">
        <v>0.45400000000000001</v>
      </c>
      <c r="K16" s="14">
        <v>1</v>
      </c>
      <c r="L16" s="15">
        <v>3.0999999999999999E-3</v>
      </c>
      <c r="M16" s="14">
        <v>21</v>
      </c>
      <c r="N16" s="15">
        <v>6.4399999999999999E-2</v>
      </c>
      <c r="O16" s="14">
        <v>0</v>
      </c>
      <c r="P16" s="15">
        <v>0</v>
      </c>
      <c r="Q16" s="14">
        <v>81</v>
      </c>
      <c r="R16" s="25">
        <v>0.2485</v>
      </c>
    </row>
    <row r="17" spans="1:19" ht="18" x14ac:dyDescent="0.25">
      <c r="A17" s="10" t="s">
        <v>41</v>
      </c>
      <c r="B17" s="13">
        <v>1566</v>
      </c>
      <c r="C17" s="14">
        <v>1511</v>
      </c>
      <c r="D17" s="14">
        <v>0</v>
      </c>
      <c r="E17" s="14">
        <v>0</v>
      </c>
      <c r="F17" s="14">
        <v>1511</v>
      </c>
      <c r="G17" s="14">
        <v>138</v>
      </c>
      <c r="H17" s="15">
        <v>9.1300000000000006E-2</v>
      </c>
      <c r="I17" s="14">
        <v>583</v>
      </c>
      <c r="J17" s="15">
        <v>0.38579999999999998</v>
      </c>
      <c r="K17" s="14">
        <v>22</v>
      </c>
      <c r="L17" s="15">
        <v>1.46E-2</v>
      </c>
      <c r="M17" s="14">
        <v>263</v>
      </c>
      <c r="N17" s="15">
        <v>0.1741</v>
      </c>
      <c r="O17" s="14">
        <v>0</v>
      </c>
      <c r="P17" s="15">
        <v>0</v>
      </c>
      <c r="Q17" s="14">
        <v>505</v>
      </c>
      <c r="R17" s="25">
        <v>0.3342</v>
      </c>
    </row>
    <row r="18" spans="1:19" ht="18.75" thickBot="1" x14ac:dyDescent="0.3">
      <c r="A18" s="10" t="s">
        <v>56</v>
      </c>
      <c r="B18" s="27">
        <v>1443</v>
      </c>
      <c r="C18" s="28">
        <v>1434</v>
      </c>
      <c r="D18" s="28">
        <v>0</v>
      </c>
      <c r="E18" s="28">
        <v>0</v>
      </c>
      <c r="F18" s="28">
        <v>1434</v>
      </c>
      <c r="G18" s="28">
        <v>120</v>
      </c>
      <c r="H18" s="29">
        <v>8.3699999999999997E-2</v>
      </c>
      <c r="I18" s="28">
        <v>277</v>
      </c>
      <c r="J18" s="29">
        <v>0.19320000000000001</v>
      </c>
      <c r="K18" s="28">
        <v>0</v>
      </c>
      <c r="L18" s="29">
        <v>0</v>
      </c>
      <c r="M18" s="28">
        <v>54</v>
      </c>
      <c r="N18" s="29">
        <v>3.7699999999999997E-2</v>
      </c>
      <c r="O18" s="28">
        <v>0</v>
      </c>
      <c r="P18" s="29">
        <v>0</v>
      </c>
      <c r="Q18" s="28">
        <v>983</v>
      </c>
      <c r="R18" s="30">
        <v>0.6855</v>
      </c>
    </row>
    <row r="19" spans="1:19" ht="36.75" thickBot="1" x14ac:dyDescent="0.3">
      <c r="A19" s="41" t="s">
        <v>95</v>
      </c>
      <c r="B19" s="42">
        <f t="shared" ref="B19:G19" si="0">SUM(B9:B18)</f>
        <v>15579</v>
      </c>
      <c r="C19" s="42">
        <f t="shared" si="0"/>
        <v>15845</v>
      </c>
      <c r="D19" s="43">
        <f t="shared" si="0"/>
        <v>0</v>
      </c>
      <c r="E19" s="42">
        <f t="shared" si="0"/>
        <v>0</v>
      </c>
      <c r="F19" s="43">
        <f t="shared" si="0"/>
        <v>15849</v>
      </c>
      <c r="G19" s="42">
        <f t="shared" si="0"/>
        <v>2498</v>
      </c>
      <c r="H19" s="45">
        <f>G19/F19</f>
        <v>0.15761246766357498</v>
      </c>
      <c r="I19" s="42">
        <f>SUM(I9:I18)</f>
        <v>6044</v>
      </c>
      <c r="J19" s="45">
        <f>I19/F19</f>
        <v>0.38134898100826553</v>
      </c>
      <c r="K19" s="42">
        <f>SUM(K9:K18)</f>
        <v>149</v>
      </c>
      <c r="L19" s="45">
        <f>K19/F19</f>
        <v>9.4012240519906615E-3</v>
      </c>
      <c r="M19" s="42">
        <f>SUM(M9:M18)</f>
        <v>1906</v>
      </c>
      <c r="N19" s="45">
        <f>M19/F19</f>
        <v>0.12025995330935706</v>
      </c>
      <c r="O19" s="42">
        <f>SUM(O9:O18)</f>
        <v>0</v>
      </c>
      <c r="P19" s="45">
        <f>O19/F19</f>
        <v>0</v>
      </c>
      <c r="Q19" s="43">
        <f>SUM(Q9:Q18)</f>
        <v>5252</v>
      </c>
      <c r="R19" s="52">
        <f>Q19/F19</f>
        <v>0.33137737396681177</v>
      </c>
    </row>
    <row r="21" spans="1:19" ht="18" customHeight="1" thickBot="1" x14ac:dyDescent="0.3">
      <c r="A21" s="37" t="s">
        <v>96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</row>
    <row r="22" spans="1:19" ht="16.5" thickBot="1" x14ac:dyDescent="0.3">
      <c r="A22" s="38"/>
      <c r="B22" s="39" t="s">
        <v>97</v>
      </c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</row>
    <row r="23" spans="1:19" x14ac:dyDescent="0.25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</row>
    <row r="24" spans="1:19" ht="15.75" x14ac:dyDescent="0.25">
      <c r="A24" s="39" t="s">
        <v>98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</row>
    <row r="25" spans="1:19" ht="15.75" x14ac:dyDescent="0.25">
      <c r="A25" s="39" t="s">
        <v>99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</row>
  </sheetData>
  <mergeCells count="10">
    <mergeCell ref="A24:S24"/>
    <mergeCell ref="A25:S25"/>
    <mergeCell ref="A1:R1"/>
    <mergeCell ref="A2:R2"/>
    <mergeCell ref="B3:C3"/>
    <mergeCell ref="D3:E3"/>
    <mergeCell ref="F3:R3"/>
    <mergeCell ref="A21:S21"/>
    <mergeCell ref="B22:S22"/>
    <mergeCell ref="A23:S23"/>
  </mergeCells>
  <pageMargins left="0.7" right="0.7" top="0.75" bottom="0.75" header="0.3" footer="0.3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workbookViewId="0">
      <selection activeCell="A3" sqref="A3:R3"/>
    </sheetView>
  </sheetViews>
  <sheetFormatPr defaultRowHeight="15" x14ac:dyDescent="0.25"/>
  <cols>
    <col min="1" max="1" width="13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35" t="s">
        <v>61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ht="18.75" thickBot="1" x14ac:dyDescent="0.3">
      <c r="A2" s="32" t="s">
        <v>60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4"/>
    </row>
    <row r="3" spans="1:18" ht="18.75" thickBot="1" x14ac:dyDescent="0.3">
      <c r="A3" s="46"/>
      <c r="B3" s="47" t="s">
        <v>62</v>
      </c>
      <c r="C3" s="48"/>
      <c r="D3" s="47" t="s">
        <v>87</v>
      </c>
      <c r="E3" s="48"/>
      <c r="F3" s="49" t="s">
        <v>72</v>
      </c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</row>
    <row r="4" spans="1:18" ht="18" x14ac:dyDescent="0.25">
      <c r="A4" s="1"/>
      <c r="B4" s="2"/>
      <c r="C4" s="2" t="s">
        <v>66</v>
      </c>
      <c r="D4" s="2"/>
      <c r="E4" s="2" t="s">
        <v>66</v>
      </c>
      <c r="F4" s="2"/>
      <c r="G4" s="3"/>
      <c r="H4" s="2"/>
      <c r="I4" s="2"/>
      <c r="J4" s="2"/>
      <c r="K4" s="3" t="s">
        <v>79</v>
      </c>
      <c r="L4" s="2" t="s">
        <v>1</v>
      </c>
      <c r="M4" s="2"/>
      <c r="N4" s="2"/>
      <c r="O4" s="3"/>
      <c r="P4" s="2"/>
      <c r="Q4" s="12"/>
      <c r="R4" s="4"/>
    </row>
    <row r="5" spans="1:18" ht="18" x14ac:dyDescent="0.25">
      <c r="A5" s="5"/>
      <c r="B5" s="6" t="s">
        <v>63</v>
      </c>
      <c r="C5" s="6" t="s">
        <v>2</v>
      </c>
      <c r="D5" s="6" t="s">
        <v>63</v>
      </c>
      <c r="E5" s="6" t="s">
        <v>2</v>
      </c>
      <c r="F5" s="6" t="s">
        <v>0</v>
      </c>
      <c r="G5" s="7"/>
      <c r="H5" s="6"/>
      <c r="I5" s="6"/>
      <c r="J5" s="6"/>
      <c r="K5" s="7" t="s">
        <v>2</v>
      </c>
      <c r="L5" s="6" t="s">
        <v>79</v>
      </c>
      <c r="M5" s="6" t="s">
        <v>83</v>
      </c>
      <c r="N5" s="6" t="s">
        <v>1</v>
      </c>
      <c r="O5" s="7"/>
      <c r="P5" s="6"/>
      <c r="Q5" s="9"/>
      <c r="R5" s="8"/>
    </row>
    <row r="6" spans="1:18" ht="18" x14ac:dyDescent="0.25">
      <c r="A6" s="5"/>
      <c r="B6" s="6" t="s">
        <v>64</v>
      </c>
      <c r="C6" s="6" t="s">
        <v>67</v>
      </c>
      <c r="D6" s="6" t="s">
        <v>64</v>
      </c>
      <c r="E6" s="6" t="s">
        <v>67</v>
      </c>
      <c r="F6" s="6" t="s">
        <v>69</v>
      </c>
      <c r="G6" s="7" t="s">
        <v>73</v>
      </c>
      <c r="H6" s="6" t="s">
        <v>1</v>
      </c>
      <c r="I6" s="6" t="s">
        <v>76</v>
      </c>
      <c r="J6" s="6" t="s">
        <v>1</v>
      </c>
      <c r="K6" s="7" t="s">
        <v>80</v>
      </c>
      <c r="L6" s="6" t="s">
        <v>2</v>
      </c>
      <c r="M6" s="6" t="s">
        <v>84</v>
      </c>
      <c r="N6" s="6" t="s">
        <v>83</v>
      </c>
      <c r="O6" s="7" t="s">
        <v>90</v>
      </c>
      <c r="P6" s="6" t="s">
        <v>1</v>
      </c>
      <c r="Q6" s="9" t="s">
        <v>93</v>
      </c>
      <c r="R6" s="8"/>
    </row>
    <row r="7" spans="1:18" ht="18" x14ac:dyDescent="0.25">
      <c r="A7" s="5"/>
      <c r="B7" s="6" t="s">
        <v>65</v>
      </c>
      <c r="C7" s="6" t="s">
        <v>65</v>
      </c>
      <c r="D7" s="6" t="s">
        <v>65</v>
      </c>
      <c r="E7" s="6" t="s">
        <v>65</v>
      </c>
      <c r="F7" s="6" t="s">
        <v>70</v>
      </c>
      <c r="G7" s="7" t="s">
        <v>74</v>
      </c>
      <c r="H7" s="6" t="s">
        <v>73</v>
      </c>
      <c r="I7" s="6" t="s">
        <v>77</v>
      </c>
      <c r="J7" s="6" t="s">
        <v>76</v>
      </c>
      <c r="K7" s="7" t="s">
        <v>81</v>
      </c>
      <c r="L7" s="6" t="s">
        <v>80</v>
      </c>
      <c r="M7" s="6" t="s">
        <v>85</v>
      </c>
      <c r="N7" s="6" t="s">
        <v>84</v>
      </c>
      <c r="O7" s="7" t="s">
        <v>91</v>
      </c>
      <c r="P7" s="6" t="s">
        <v>90</v>
      </c>
      <c r="Q7" s="9"/>
      <c r="R7" s="8" t="s">
        <v>1</v>
      </c>
    </row>
    <row r="8" spans="1:18" ht="18.75" thickBot="1" x14ac:dyDescent="0.3">
      <c r="A8" s="9" t="s">
        <v>3</v>
      </c>
      <c r="B8" s="6" t="s">
        <v>5</v>
      </c>
      <c r="C8" s="6" t="s">
        <v>68</v>
      </c>
      <c r="D8" s="6" t="s">
        <v>88</v>
      </c>
      <c r="E8" s="6" t="s">
        <v>89</v>
      </c>
      <c r="F8" s="6" t="s">
        <v>71</v>
      </c>
      <c r="G8" s="7" t="s">
        <v>75</v>
      </c>
      <c r="H8" s="6" t="s">
        <v>74</v>
      </c>
      <c r="I8" s="6" t="s">
        <v>78</v>
      </c>
      <c r="J8" s="6" t="s">
        <v>77</v>
      </c>
      <c r="K8" s="7" t="s">
        <v>82</v>
      </c>
      <c r="L8" s="6" t="s">
        <v>81</v>
      </c>
      <c r="M8" s="6" t="s">
        <v>86</v>
      </c>
      <c r="N8" s="6" t="s">
        <v>85</v>
      </c>
      <c r="O8" s="7" t="s">
        <v>92</v>
      </c>
      <c r="P8" s="6" t="s">
        <v>91</v>
      </c>
      <c r="Q8" s="9" t="s">
        <v>94</v>
      </c>
      <c r="R8" s="8" t="s">
        <v>93</v>
      </c>
    </row>
    <row r="9" spans="1:18" ht="18" x14ac:dyDescent="0.25">
      <c r="A9" s="10" t="s">
        <v>6</v>
      </c>
      <c r="B9" s="20">
        <v>140</v>
      </c>
      <c r="C9" s="21">
        <v>156</v>
      </c>
      <c r="D9" s="21">
        <v>0</v>
      </c>
      <c r="E9" s="21">
        <v>0</v>
      </c>
      <c r="F9" s="21">
        <v>156</v>
      </c>
      <c r="G9" s="21">
        <v>42</v>
      </c>
      <c r="H9" s="22">
        <v>0.26919999999999999</v>
      </c>
      <c r="I9" s="21">
        <v>55</v>
      </c>
      <c r="J9" s="22">
        <v>0.35260000000000002</v>
      </c>
      <c r="K9" s="21">
        <v>0</v>
      </c>
      <c r="L9" s="22">
        <v>0</v>
      </c>
      <c r="M9" s="21">
        <v>22</v>
      </c>
      <c r="N9" s="22">
        <v>0.14099999999999999</v>
      </c>
      <c r="O9" s="21">
        <v>0</v>
      </c>
      <c r="P9" s="22">
        <v>0</v>
      </c>
      <c r="Q9" s="21">
        <v>37</v>
      </c>
      <c r="R9" s="23">
        <v>0.23719999999999999</v>
      </c>
    </row>
    <row r="10" spans="1:18" ht="18" x14ac:dyDescent="0.25">
      <c r="A10" s="10" t="s">
        <v>9</v>
      </c>
      <c r="B10" s="13">
        <v>1620</v>
      </c>
      <c r="C10" s="14">
        <v>1604</v>
      </c>
      <c r="D10" s="14">
        <v>0</v>
      </c>
      <c r="E10" s="14">
        <v>0</v>
      </c>
      <c r="F10" s="14">
        <v>1604</v>
      </c>
      <c r="G10" s="14">
        <v>247</v>
      </c>
      <c r="H10" s="15">
        <v>0.154</v>
      </c>
      <c r="I10" s="14">
        <v>558</v>
      </c>
      <c r="J10" s="15">
        <v>0.34789999999999999</v>
      </c>
      <c r="K10" s="14">
        <v>1</v>
      </c>
      <c r="L10" s="15">
        <v>5.9999999999999995E-4</v>
      </c>
      <c r="M10" s="14">
        <v>83</v>
      </c>
      <c r="N10" s="15">
        <v>5.1700000000000003E-2</v>
      </c>
      <c r="O10" s="14">
        <v>0</v>
      </c>
      <c r="P10" s="15">
        <v>0</v>
      </c>
      <c r="Q10" s="14">
        <v>715</v>
      </c>
      <c r="R10" s="25">
        <v>0.44579999999999997</v>
      </c>
    </row>
    <row r="11" spans="1:18" ht="18" x14ac:dyDescent="0.25">
      <c r="A11" s="10" t="s">
        <v>10</v>
      </c>
      <c r="B11" s="13">
        <v>16386</v>
      </c>
      <c r="C11" s="14">
        <v>14988</v>
      </c>
      <c r="D11" s="14">
        <v>0</v>
      </c>
      <c r="E11" s="14">
        <v>0</v>
      </c>
      <c r="F11" s="14">
        <v>14988</v>
      </c>
      <c r="G11" s="14">
        <v>1309</v>
      </c>
      <c r="H11" s="15">
        <v>8.7300000000000003E-2</v>
      </c>
      <c r="I11" s="14">
        <v>1961</v>
      </c>
      <c r="J11" s="15">
        <v>0.1308</v>
      </c>
      <c r="K11" s="14">
        <v>34</v>
      </c>
      <c r="L11" s="15">
        <v>2.3E-3</v>
      </c>
      <c r="M11" s="14">
        <v>911</v>
      </c>
      <c r="N11" s="15">
        <v>6.08E-2</v>
      </c>
      <c r="O11" s="14">
        <v>0</v>
      </c>
      <c r="P11" s="15">
        <v>0</v>
      </c>
      <c r="Q11" s="14">
        <v>10773</v>
      </c>
      <c r="R11" s="25">
        <v>0.71879999999999999</v>
      </c>
    </row>
    <row r="12" spans="1:18" ht="18" x14ac:dyDescent="0.25">
      <c r="A12" s="10" t="s">
        <v>17</v>
      </c>
      <c r="B12" s="13">
        <v>332</v>
      </c>
      <c r="C12" s="14">
        <v>319</v>
      </c>
      <c r="D12" s="14">
        <v>0</v>
      </c>
      <c r="E12" s="14">
        <v>0</v>
      </c>
      <c r="F12" s="14">
        <v>319</v>
      </c>
      <c r="G12" s="14">
        <v>46</v>
      </c>
      <c r="H12" s="15">
        <v>0.14419999999999999</v>
      </c>
      <c r="I12" s="14">
        <v>72</v>
      </c>
      <c r="J12" s="15">
        <v>0.22570000000000001</v>
      </c>
      <c r="K12" s="14">
        <v>3</v>
      </c>
      <c r="L12" s="15">
        <v>9.4000000000000004E-3</v>
      </c>
      <c r="M12" s="14">
        <v>73</v>
      </c>
      <c r="N12" s="15">
        <v>0.2288</v>
      </c>
      <c r="O12" s="14">
        <v>0</v>
      </c>
      <c r="P12" s="15">
        <v>0</v>
      </c>
      <c r="Q12" s="14">
        <v>125</v>
      </c>
      <c r="R12" s="25">
        <v>0.39179999999999998</v>
      </c>
    </row>
    <row r="13" spans="1:18" ht="18" x14ac:dyDescent="0.25">
      <c r="A13" s="10" t="s">
        <v>19</v>
      </c>
      <c r="B13" s="13">
        <v>371</v>
      </c>
      <c r="C13" s="14">
        <v>316</v>
      </c>
      <c r="D13" s="14">
        <v>0</v>
      </c>
      <c r="E13" s="14">
        <v>1</v>
      </c>
      <c r="F13" s="14">
        <v>317</v>
      </c>
      <c r="G13" s="14">
        <v>51</v>
      </c>
      <c r="H13" s="15">
        <v>0.16089999999999999</v>
      </c>
      <c r="I13" s="14">
        <v>95</v>
      </c>
      <c r="J13" s="15">
        <v>0.29970000000000002</v>
      </c>
      <c r="K13" s="14">
        <v>1</v>
      </c>
      <c r="L13" s="15">
        <v>3.2000000000000002E-3</v>
      </c>
      <c r="M13" s="14">
        <v>107</v>
      </c>
      <c r="N13" s="15">
        <v>0.33750000000000002</v>
      </c>
      <c r="O13" s="14">
        <v>1</v>
      </c>
      <c r="P13" s="15">
        <v>3.2000000000000002E-3</v>
      </c>
      <c r="Q13" s="14">
        <v>62</v>
      </c>
      <c r="R13" s="25">
        <v>0.1956</v>
      </c>
    </row>
    <row r="14" spans="1:18" ht="18" x14ac:dyDescent="0.25">
      <c r="A14" s="10" t="s">
        <v>39</v>
      </c>
      <c r="B14" s="13">
        <v>563</v>
      </c>
      <c r="C14" s="14">
        <v>729</v>
      </c>
      <c r="D14" s="14">
        <v>0</v>
      </c>
      <c r="E14" s="14">
        <v>0</v>
      </c>
      <c r="F14" s="14">
        <v>729</v>
      </c>
      <c r="G14" s="14">
        <v>147</v>
      </c>
      <c r="H14" s="15">
        <v>0.2016</v>
      </c>
      <c r="I14" s="14">
        <v>385</v>
      </c>
      <c r="J14" s="15">
        <v>0.52810000000000001</v>
      </c>
      <c r="K14" s="14">
        <v>9</v>
      </c>
      <c r="L14" s="15">
        <v>1.23E-2</v>
      </c>
      <c r="M14" s="14">
        <v>62</v>
      </c>
      <c r="N14" s="15">
        <v>8.5000000000000006E-2</v>
      </c>
      <c r="O14" s="14">
        <v>0</v>
      </c>
      <c r="P14" s="15">
        <v>0</v>
      </c>
      <c r="Q14" s="14">
        <v>126</v>
      </c>
      <c r="R14" s="25">
        <v>0.17280000000000001</v>
      </c>
    </row>
    <row r="15" spans="1:18" ht="18" x14ac:dyDescent="0.25">
      <c r="A15" s="10" t="s">
        <v>43</v>
      </c>
      <c r="B15" s="13">
        <v>1157</v>
      </c>
      <c r="C15" s="14">
        <v>1170</v>
      </c>
      <c r="D15" s="14">
        <v>0</v>
      </c>
      <c r="E15" s="14">
        <v>0</v>
      </c>
      <c r="F15" s="14">
        <v>1170</v>
      </c>
      <c r="G15" s="14">
        <v>260</v>
      </c>
      <c r="H15" s="15">
        <v>0.22220000000000001</v>
      </c>
      <c r="I15" s="14">
        <v>507</v>
      </c>
      <c r="J15" s="15">
        <v>0.43330000000000002</v>
      </c>
      <c r="K15" s="14">
        <v>7</v>
      </c>
      <c r="L15" s="15">
        <v>6.0000000000000001E-3</v>
      </c>
      <c r="M15" s="14">
        <v>240</v>
      </c>
      <c r="N15" s="15">
        <v>0.2051</v>
      </c>
      <c r="O15" s="14">
        <v>0</v>
      </c>
      <c r="P15" s="15">
        <v>0</v>
      </c>
      <c r="Q15" s="14">
        <v>156</v>
      </c>
      <c r="R15" s="25">
        <v>0.1333</v>
      </c>
    </row>
    <row r="16" spans="1:18" ht="18.75" thickBot="1" x14ac:dyDescent="0.3">
      <c r="A16" s="10" t="s">
        <v>55</v>
      </c>
      <c r="B16" s="13">
        <v>1771</v>
      </c>
      <c r="C16" s="14">
        <v>1915</v>
      </c>
      <c r="D16" s="14">
        <v>0</v>
      </c>
      <c r="E16" s="14">
        <v>0</v>
      </c>
      <c r="F16" s="14">
        <v>1915</v>
      </c>
      <c r="G16" s="14">
        <v>421</v>
      </c>
      <c r="H16" s="15">
        <v>0.2198</v>
      </c>
      <c r="I16" s="14">
        <v>349</v>
      </c>
      <c r="J16" s="15">
        <v>0.1822</v>
      </c>
      <c r="K16" s="14">
        <v>12</v>
      </c>
      <c r="L16" s="15">
        <v>6.3E-3</v>
      </c>
      <c r="M16" s="14">
        <v>606</v>
      </c>
      <c r="N16" s="15">
        <v>0.31640000000000001</v>
      </c>
      <c r="O16" s="14">
        <v>0</v>
      </c>
      <c r="P16" s="15">
        <v>0</v>
      </c>
      <c r="Q16" s="14">
        <v>527</v>
      </c>
      <c r="R16" s="25">
        <v>0.2752</v>
      </c>
    </row>
    <row r="17" spans="1:19" ht="36.75" thickBot="1" x14ac:dyDescent="0.3">
      <c r="A17" s="41" t="s">
        <v>95</v>
      </c>
      <c r="B17" s="42">
        <f t="shared" ref="B17:G17" si="0">SUM(B9:B16)</f>
        <v>22340</v>
      </c>
      <c r="C17" s="43">
        <f t="shared" si="0"/>
        <v>21197</v>
      </c>
      <c r="D17" s="42">
        <f t="shared" si="0"/>
        <v>0</v>
      </c>
      <c r="E17" s="43">
        <f t="shared" si="0"/>
        <v>1</v>
      </c>
      <c r="F17" s="42">
        <f t="shared" si="0"/>
        <v>21198</v>
      </c>
      <c r="G17" s="43">
        <f t="shared" si="0"/>
        <v>2523</v>
      </c>
      <c r="H17" s="44">
        <f>G17/F17</f>
        <v>0.11902066232663459</v>
      </c>
      <c r="I17" s="43">
        <f>SUM(I9:I16)</f>
        <v>3982</v>
      </c>
      <c r="J17" s="44">
        <f>I17/F17</f>
        <v>0.18784791018020569</v>
      </c>
      <c r="K17" s="43">
        <f>SUM(K9:K16)</f>
        <v>67</v>
      </c>
      <c r="L17" s="44">
        <f>K17/F17</f>
        <v>3.1606755354278704E-3</v>
      </c>
      <c r="M17" s="43">
        <f>SUM(M9:M16)</f>
        <v>2104</v>
      </c>
      <c r="N17" s="44">
        <f>M17/F17</f>
        <v>9.9254646664779692E-2</v>
      </c>
      <c r="O17" s="43">
        <f>SUM(O9:O16)</f>
        <v>1</v>
      </c>
      <c r="P17" s="44">
        <f>O17/F17</f>
        <v>4.7174261722804039E-5</v>
      </c>
      <c r="Q17" s="43">
        <f>SUM(Q9:Q16)</f>
        <v>12521</v>
      </c>
      <c r="R17" s="45">
        <f>Q17/F17</f>
        <v>0.59066893103122942</v>
      </c>
    </row>
    <row r="19" spans="1:19" ht="18" customHeight="1" thickBot="1" x14ac:dyDescent="0.3">
      <c r="A19" s="37" t="s">
        <v>96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</row>
    <row r="20" spans="1:19" ht="16.5" thickBot="1" x14ac:dyDescent="0.3">
      <c r="A20" s="38"/>
      <c r="B20" s="39" t="s">
        <v>97</v>
      </c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</row>
    <row r="21" spans="1:19" x14ac:dyDescent="0.25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</row>
    <row r="22" spans="1:19" ht="15.75" x14ac:dyDescent="0.25">
      <c r="A22" s="39" t="s">
        <v>98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</row>
    <row r="23" spans="1:19" ht="15.75" x14ac:dyDescent="0.25">
      <c r="A23" s="39" t="s">
        <v>99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</row>
  </sheetData>
  <mergeCells count="10">
    <mergeCell ref="B20:S20"/>
    <mergeCell ref="A21:S21"/>
    <mergeCell ref="A22:S22"/>
    <mergeCell ref="A23:S23"/>
    <mergeCell ref="A1:R1"/>
    <mergeCell ref="A2:R2"/>
    <mergeCell ref="B3:C3"/>
    <mergeCell ref="D3:E3"/>
    <mergeCell ref="F3:R3"/>
    <mergeCell ref="A19:S19"/>
  </mergeCells>
  <pageMargins left="0.7" right="0.7" top="0.75" bottom="0.75" header="0.3" footer="0.3"/>
  <ignoredErrors>
    <ignoredError sqref="H17 J17 L17 N17 P1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2019-03-20T20:55:21Z</dcterms:modified>
</cp:coreProperties>
</file>