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8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20" i="5" l="1"/>
  <c r="L15" i="3"/>
  <c r="L20" i="5"/>
  <c r="H20" i="5"/>
  <c r="P20" i="5"/>
  <c r="L17" i="4"/>
  <c r="R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H19" i="2" s="1"/>
  <c r="F19" i="2"/>
  <c r="E19" i="2"/>
  <c r="D19" i="2"/>
  <c r="C19" i="2"/>
  <c r="B19" i="2"/>
  <c r="R19" i="2" l="1"/>
  <c r="N19" i="2"/>
  <c r="P19" i="2"/>
  <c r="L19" i="2"/>
  <c r="J19" i="2"/>
  <c r="N19" i="6"/>
  <c r="H19" i="6"/>
  <c r="P19" i="6"/>
  <c r="J19" i="6"/>
  <c r="R19" i="6"/>
  <c r="F62" i="1" l="1"/>
  <c r="E62" i="1"/>
  <c r="D62" i="1"/>
  <c r="R62" i="1"/>
  <c r="P62" i="1"/>
  <c r="N62" i="1"/>
  <c r="L62" i="1"/>
  <c r="J62" i="1"/>
  <c r="H62" i="1"/>
  <c r="C62" i="1"/>
  <c r="G62" i="1"/>
  <c r="S62" i="1" l="1"/>
  <c r="M62" i="1"/>
  <c r="O62" i="1"/>
  <c r="I62" i="1"/>
  <c r="Q62" i="1"/>
  <c r="K62" i="1"/>
</calcChain>
</file>

<file path=xl/sharedStrings.xml><?xml version="1.0" encoding="utf-8"?>
<sst xmlns="http://schemas.openxmlformats.org/spreadsheetml/2006/main" count="618" uniqueCount="101">
  <si>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</si>
  <si>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</si>
  <si>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</si>
  <si>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</si>
  <si>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</si>
  <si>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</si>
  <si>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</si>
  <si>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</si>
  <si>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</si>
  <si>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</si>
  <si>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</si>
  <si>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</si>
  <si>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</si>
  <si>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</si>
  <si>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</si>
  <si>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</si>
  <si>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</si>
  <si>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</si>
  <si>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</si>
  <si>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</si>
  <si>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</si>
  <si>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</si>
  <si>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</si>
  <si>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</si>
  <si>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</si>
  <si>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</si>
  <si>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</si>
  <si>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</si>
  <si>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</si>
  <si>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</si>
  <si>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</si>
  <si>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</si>
  <si>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</si>
  <si>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</si>
  <si>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</si>
  <si>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</si>
  <si>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</si>
  <si>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</si>
  <si>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</si>
  <si>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</si>
  <si>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</si>
  <si>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</si>
  <si>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</si>
  <si>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</si>
  <si>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</si>
  <si>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</si>
  <si>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</si>
  <si>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</si>
  <si>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</si>
  <si>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</si>
  <si>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</si>
  <si>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</si>
  <si>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</si>
  <si>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</si>
  <si>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</si>
  <si>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</si>
  <si>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</si>
  <si>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</si>
  <si>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</si>
  <si>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</si>
  <si>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</si>
  <si>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</si>
  <si>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</si>
  <si>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</si>
  <si>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</si>
  <si>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</si>
  <si>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</si>
  <si>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</si>
  <si>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</si>
  <si>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</si>
  <si>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</si>
  <si>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</si>
  <si>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</si>
  <si>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</si>
  <si>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</si>
  <si>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</si>
  <si>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</si>
  <si>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</si>
  <si>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</si>
  <si>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</si>
  <si>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</si>
  <si>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</si>
  <si>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</si>
  <si>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</si>
  <si>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</si>
  <si>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</si>
  <si>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</si>
  <si>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</si>
  <si>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</si>
  <si>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</si>
  <si>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</si>
  <si>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</si>
  <si>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</si>
  <si>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</si>
  <si>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</si>
  <si>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</si>
  <si>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</si>
  <si>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</si>
  <si>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</si>
  <si>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2/8/2019</t>
  </si>
  <si>
    <t>Prepared by Office of Unemployment Insurance, Division of Performance Management 2/8/2019.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</si>
</sst>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6" fillId="0" borderId="14" xfId="0" applyNumberFormat="1" applyFont="1" applyBorder="1"/>
    <xf numFmtId="3" fontId="5" fillId="0" borderId="14" xfId="1" applyNumberFormat="1" applyFont="1" applyFill="1" applyBorder="1"/>
    <xf numFmtId="164" fontId="6" fillId="0" borderId="14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3" fillId="4" borderId="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3" fillId="4" borderId="10" xfId="0" applyNumberFormat="1" applyFont="1" applyFill="1" applyBorder="1"/>
    <xf numFmtId="164" fontId="3" fillId="4" borderId="10" xfId="0" applyNumberFormat="1" applyFont="1" applyFill="1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0" fillId="3" borderId="7" xfId="0" applyFill="1" applyBorder="1"/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0" fillId="5" borderId="7" xfId="0" applyFill="1" applyBorder="1"/>
    <xf numFmtId="0" fontId="0" fillId="5" borderId="4" xfId="0" applyFill="1" applyBorder="1"/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 wrapText="1"/>
    </xf>
    <xf numFmtId="3" fontId="3" fillId="4" borderId="2" xfId="0" applyNumberFormat="1" applyFont="1" applyFill="1" applyBorder="1"/>
    <xf numFmtId="3" fontId="3" fillId="4" borderId="13" xfId="0" applyNumberFormat="1" applyFont="1" applyFill="1" applyBorder="1"/>
    <xf numFmtId="164" fontId="3" fillId="4" borderId="2" xfId="0" applyNumberFormat="1" applyFont="1" applyFill="1" applyBorder="1"/>
    <xf numFmtId="164" fontId="3" fillId="4" borderId="13" xfId="0" applyNumberFormat="1" applyFont="1" applyFill="1" applyBorder="1"/>
    <xf numFmtId="0" fontId="9" fillId="0" borderId="6" xfId="0" applyFont="1" applyBorder="1"/>
    <xf numFmtId="0" fontId="9" fillId="0" borderId="4" xfId="0" applyFont="1" applyBorder="1"/>
    <xf numFmtId="0" fontId="9" fillId="0" borderId="24" xfId="0" applyFont="1" applyBorder="1"/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8" fillId="0" borderId="0" xfId="0" applyFont="1" applyBorder="1"/>
    <xf numFmtId="0" fontId="8" fillId="0" borderId="25" xfId="0" applyFont="1" applyBorder="1"/>
    <xf numFmtId="0" fontId="0" fillId="0" borderId="7" xfId="0" applyBorder="1"/>
    <xf numFmtId="0" fontId="0" fillId="0" borderId="0" xfId="0" applyBorder="1"/>
    <xf numFmtId="0" fontId="0" fillId="0" borderId="25" xfId="0" applyBorder="1"/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2" xfId="0" applyFont="1" applyBorder="1"/>
    <xf numFmtId="164" fontId="3" fillId="4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7" width="13.1796875" customWidth="1"/>
    <col min="8" max="9" width="12.7265625" customWidth="1"/>
    <col min="10" max="11" width="14" customWidth="1"/>
    <col min="12" max="13" width="11.54296875" customWidth="1"/>
    <col min="14" max="15" width="12.4531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52" t="s">
        <v>61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2"/>
    </row>
    <row r="2" spans="1:19" ht="18.5" thickBot="1" x14ac:dyDescent="0.45">
      <c r="A2" s="49" t="s">
        <v>60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1"/>
    </row>
    <row r="3" spans="1:19" ht="18.5" thickBot="1" x14ac:dyDescent="0.45">
      <c r="A3" s="30"/>
      <c r="B3" s="22"/>
      <c r="C3" s="23" t="s">
        <v>62</v>
      </c>
      <c r="D3" s="24"/>
      <c r="E3" s="23" t="s">
        <v>87</v>
      </c>
      <c r="F3" s="24"/>
      <c r="G3" s="25" t="s">
        <v>72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7"/>
    </row>
    <row r="4" spans="1:19" ht="18" x14ac:dyDescent="0.4">
      <c r="A4" s="54"/>
      <c r="B4" s="55"/>
      <c r="C4" s="56"/>
      <c r="D4" s="56" t="s">
        <v>66</v>
      </c>
      <c r="E4" s="56"/>
      <c r="F4" s="56" t="s">
        <v>66</v>
      </c>
      <c r="G4" s="56"/>
      <c r="H4" s="57"/>
      <c r="I4" s="56"/>
      <c r="J4" s="56"/>
      <c r="K4" s="56"/>
      <c r="L4" s="57" t="s">
        <v>79</v>
      </c>
      <c r="M4" s="56" t="s">
        <v>1</v>
      </c>
      <c r="N4" s="56"/>
      <c r="O4" s="56"/>
      <c r="P4" s="57"/>
      <c r="Q4" s="56"/>
      <c r="R4" s="58"/>
      <c r="S4" s="59"/>
    </row>
    <row r="5" spans="1:19" ht="18" x14ac:dyDescent="0.4">
      <c r="A5" s="54"/>
      <c r="B5" s="54"/>
      <c r="C5" s="60" t="s">
        <v>63</v>
      </c>
      <c r="D5" s="60" t="s">
        <v>2</v>
      </c>
      <c r="E5" s="60" t="s">
        <v>63</v>
      </c>
      <c r="F5" s="60" t="s">
        <v>2</v>
      </c>
      <c r="G5" s="60" t="s">
        <v>0</v>
      </c>
      <c r="H5" s="61"/>
      <c r="I5" s="60"/>
      <c r="J5" s="60"/>
      <c r="K5" s="60"/>
      <c r="L5" s="61" t="s">
        <v>2</v>
      </c>
      <c r="M5" s="60" t="s">
        <v>79</v>
      </c>
      <c r="N5" s="60" t="s">
        <v>83</v>
      </c>
      <c r="O5" s="60" t="s">
        <v>1</v>
      </c>
      <c r="P5" s="61"/>
      <c r="Q5" s="60"/>
      <c r="R5" s="62"/>
      <c r="S5" s="63"/>
    </row>
    <row r="6" spans="1:19" ht="18" x14ac:dyDescent="0.4">
      <c r="A6" s="54"/>
      <c r="B6" s="54"/>
      <c r="C6" s="60" t="s">
        <v>64</v>
      </c>
      <c r="D6" s="60" t="s">
        <v>67</v>
      </c>
      <c r="E6" s="60" t="s">
        <v>64</v>
      </c>
      <c r="F6" s="60" t="s">
        <v>67</v>
      </c>
      <c r="G6" s="60" t="s">
        <v>69</v>
      </c>
      <c r="H6" s="61" t="s">
        <v>73</v>
      </c>
      <c r="I6" s="60" t="s">
        <v>1</v>
      </c>
      <c r="J6" s="60" t="s">
        <v>76</v>
      </c>
      <c r="K6" s="60" t="s">
        <v>1</v>
      </c>
      <c r="L6" s="61" t="s">
        <v>80</v>
      </c>
      <c r="M6" s="60" t="s">
        <v>2</v>
      </c>
      <c r="N6" s="60" t="s">
        <v>84</v>
      </c>
      <c r="O6" s="60" t="s">
        <v>83</v>
      </c>
      <c r="P6" s="61" t="s">
        <v>90</v>
      </c>
      <c r="Q6" s="60" t="s">
        <v>1</v>
      </c>
      <c r="R6" s="62" t="s">
        <v>93</v>
      </c>
      <c r="S6" s="63"/>
    </row>
    <row r="7" spans="1:19" ht="18" x14ac:dyDescent="0.4">
      <c r="A7" s="54"/>
      <c r="B7" s="54"/>
      <c r="C7" s="60" t="s">
        <v>65</v>
      </c>
      <c r="D7" s="60" t="s">
        <v>65</v>
      </c>
      <c r="E7" s="60" t="s">
        <v>65</v>
      </c>
      <c r="F7" s="60" t="s">
        <v>65</v>
      </c>
      <c r="G7" s="60" t="s">
        <v>70</v>
      </c>
      <c r="H7" s="61" t="s">
        <v>74</v>
      </c>
      <c r="I7" s="60" t="s">
        <v>73</v>
      </c>
      <c r="J7" s="60" t="s">
        <v>77</v>
      </c>
      <c r="K7" s="60" t="s">
        <v>76</v>
      </c>
      <c r="L7" s="61" t="s">
        <v>81</v>
      </c>
      <c r="M7" s="60" t="s">
        <v>80</v>
      </c>
      <c r="N7" s="60" t="s">
        <v>85</v>
      </c>
      <c r="O7" s="60" t="s">
        <v>84</v>
      </c>
      <c r="P7" s="61" t="s">
        <v>91</v>
      </c>
      <c r="Q7" s="60" t="s">
        <v>90</v>
      </c>
      <c r="R7" s="62"/>
      <c r="S7" s="63" t="s">
        <v>1</v>
      </c>
    </row>
    <row r="8" spans="1:19" ht="18" x14ac:dyDescent="0.4">
      <c r="A8" s="62" t="s">
        <v>3</v>
      </c>
      <c r="B8" s="62" t="s">
        <v>4</v>
      </c>
      <c r="C8" s="60" t="s">
        <v>5</v>
      </c>
      <c r="D8" s="60" t="s">
        <v>68</v>
      </c>
      <c r="E8" s="60" t="s">
        <v>88</v>
      </c>
      <c r="F8" s="60" t="s">
        <v>89</v>
      </c>
      <c r="G8" s="60" t="s">
        <v>71</v>
      </c>
      <c r="H8" s="61" t="s">
        <v>75</v>
      </c>
      <c r="I8" s="60" t="s">
        <v>74</v>
      </c>
      <c r="J8" s="60" t="s">
        <v>78</v>
      </c>
      <c r="K8" s="60" t="s">
        <v>77</v>
      </c>
      <c r="L8" s="61" t="s">
        <v>82</v>
      </c>
      <c r="M8" s="60" t="s">
        <v>81</v>
      </c>
      <c r="N8" s="60" t="s">
        <v>86</v>
      </c>
      <c r="O8" s="60" t="s">
        <v>85</v>
      </c>
      <c r="P8" s="61" t="s">
        <v>92</v>
      </c>
      <c r="Q8" s="60" t="s">
        <v>91</v>
      </c>
      <c r="R8" s="62" t="s">
        <v>94</v>
      </c>
      <c r="S8" s="63" t="s">
        <v>93</v>
      </c>
    </row>
    <row r="9" spans="1:19" ht="17.5" x14ac:dyDescent="0.35">
      <c r="A9" s="1" t="s">
        <v>6</v>
      </c>
      <c r="B9" s="1">
        <v>6</v>
      </c>
      <c r="C9" s="3">
        <v>122</v>
      </c>
      <c r="D9" s="4">
        <v>126</v>
      </c>
      <c r="E9" s="4">
        <v>0</v>
      </c>
      <c r="F9" s="4">
        <v>0</v>
      </c>
      <c r="G9" s="4">
        <v>126</v>
      </c>
      <c r="H9" s="4">
        <v>33</v>
      </c>
      <c r="I9" s="5">
        <v>0.26190000000000002</v>
      </c>
      <c r="J9" s="4">
        <v>28</v>
      </c>
      <c r="K9" s="5">
        <v>0.22220000000000001</v>
      </c>
      <c r="L9" s="4">
        <v>2</v>
      </c>
      <c r="M9" s="5">
        <v>1.5900000000000001E-2</v>
      </c>
      <c r="N9" s="4">
        <v>26</v>
      </c>
      <c r="O9" s="5">
        <v>0.20630000000000001</v>
      </c>
      <c r="P9" s="4">
        <v>0</v>
      </c>
      <c r="Q9" s="5">
        <v>0</v>
      </c>
      <c r="R9" s="4">
        <v>37</v>
      </c>
      <c r="S9" s="5">
        <v>0.29370000000000002</v>
      </c>
    </row>
    <row r="10" spans="1:19" ht="17.5" x14ac:dyDescent="0.35">
      <c r="A10" s="1" t="s">
        <v>7</v>
      </c>
      <c r="B10" s="1">
        <v>3</v>
      </c>
      <c r="C10" s="3">
        <v>786</v>
      </c>
      <c r="D10" s="4">
        <v>816</v>
      </c>
      <c r="E10" s="4">
        <v>0</v>
      </c>
      <c r="F10" s="4">
        <v>0</v>
      </c>
      <c r="G10" s="4">
        <v>816</v>
      </c>
      <c r="H10" s="4">
        <v>128</v>
      </c>
      <c r="I10" s="5">
        <v>0.15690000000000001</v>
      </c>
      <c r="J10" s="4">
        <v>397</v>
      </c>
      <c r="K10" s="5">
        <v>0.48649999999999999</v>
      </c>
      <c r="L10" s="4">
        <v>5</v>
      </c>
      <c r="M10" s="5">
        <v>6.1000000000000004E-3</v>
      </c>
      <c r="N10" s="4">
        <v>31</v>
      </c>
      <c r="O10" s="5">
        <v>3.7999999999999999E-2</v>
      </c>
      <c r="P10" s="4">
        <v>0</v>
      </c>
      <c r="Q10" s="5">
        <v>0</v>
      </c>
      <c r="R10" s="4">
        <v>255</v>
      </c>
      <c r="S10" s="5">
        <v>0.3125</v>
      </c>
    </row>
    <row r="11" spans="1:19" ht="17.5" x14ac:dyDescent="0.35">
      <c r="A11" s="1" t="s">
        <v>8</v>
      </c>
      <c r="B11" s="1">
        <v>4</v>
      </c>
      <c r="C11" s="3">
        <v>690</v>
      </c>
      <c r="D11" s="4">
        <v>671</v>
      </c>
      <c r="E11" s="4">
        <v>0</v>
      </c>
      <c r="F11" s="4">
        <v>0</v>
      </c>
      <c r="G11" s="4">
        <v>671</v>
      </c>
      <c r="H11" s="4">
        <v>139</v>
      </c>
      <c r="I11" s="5">
        <v>0.2072</v>
      </c>
      <c r="J11" s="4">
        <v>306</v>
      </c>
      <c r="K11" s="5">
        <v>0.45600000000000002</v>
      </c>
      <c r="L11" s="4">
        <v>0</v>
      </c>
      <c r="M11" s="5">
        <v>0</v>
      </c>
      <c r="N11" s="4">
        <v>19</v>
      </c>
      <c r="O11" s="5">
        <v>2.8299999999999999E-2</v>
      </c>
      <c r="P11" s="4">
        <v>0</v>
      </c>
      <c r="Q11" s="5">
        <v>0</v>
      </c>
      <c r="R11" s="4">
        <v>207</v>
      </c>
      <c r="S11" s="5">
        <v>0.3085</v>
      </c>
    </row>
    <row r="12" spans="1:19" ht="17.5" x14ac:dyDescent="0.35">
      <c r="A12" s="1" t="s">
        <v>9</v>
      </c>
      <c r="B12" s="1">
        <v>6</v>
      </c>
      <c r="C12" s="3">
        <v>1589</v>
      </c>
      <c r="D12" s="4">
        <v>1408</v>
      </c>
      <c r="E12" s="4">
        <v>0</v>
      </c>
      <c r="F12" s="4">
        <v>0</v>
      </c>
      <c r="G12" s="4">
        <v>1408</v>
      </c>
      <c r="H12" s="4">
        <v>214</v>
      </c>
      <c r="I12" s="5">
        <v>0.152</v>
      </c>
      <c r="J12" s="4">
        <v>484</v>
      </c>
      <c r="K12" s="5">
        <v>0.34379999999999999</v>
      </c>
      <c r="L12" s="4">
        <v>3</v>
      </c>
      <c r="M12" s="5">
        <v>2.0999999999999999E-3</v>
      </c>
      <c r="N12" s="4">
        <v>78</v>
      </c>
      <c r="O12" s="5">
        <v>5.5399999999999998E-2</v>
      </c>
      <c r="P12" s="4">
        <v>0</v>
      </c>
      <c r="Q12" s="5">
        <v>0</v>
      </c>
      <c r="R12" s="4">
        <v>629</v>
      </c>
      <c r="S12" s="5">
        <v>0.44669999999999999</v>
      </c>
    </row>
    <row r="13" spans="1:19" ht="17.5" x14ac:dyDescent="0.35">
      <c r="A13" s="1" t="s">
        <v>10</v>
      </c>
      <c r="B13" s="1">
        <v>6</v>
      </c>
      <c r="C13" s="3">
        <v>15813</v>
      </c>
      <c r="D13" s="4">
        <v>13943</v>
      </c>
      <c r="E13" s="4">
        <v>0</v>
      </c>
      <c r="F13" s="4">
        <v>2</v>
      </c>
      <c r="G13" s="4">
        <v>13944</v>
      </c>
      <c r="H13" s="4">
        <v>1315</v>
      </c>
      <c r="I13" s="5">
        <v>9.4299999999999995E-2</v>
      </c>
      <c r="J13" s="4">
        <v>1874</v>
      </c>
      <c r="K13" s="5">
        <v>0.13439999999999999</v>
      </c>
      <c r="L13" s="4">
        <v>41</v>
      </c>
      <c r="M13" s="5">
        <v>2.8999999999999998E-3</v>
      </c>
      <c r="N13" s="4">
        <v>855</v>
      </c>
      <c r="O13" s="5">
        <v>6.13E-2</v>
      </c>
      <c r="P13" s="4">
        <v>0</v>
      </c>
      <c r="Q13" s="5">
        <v>0</v>
      </c>
      <c r="R13" s="4">
        <v>9859</v>
      </c>
      <c r="S13" s="5">
        <v>0.70699999999999996</v>
      </c>
    </row>
    <row r="14" spans="1:19" ht="17.5" x14ac:dyDescent="0.35">
      <c r="A14" s="1" t="s">
        <v>11</v>
      </c>
      <c r="B14" s="1">
        <v>4</v>
      </c>
      <c r="C14" s="3">
        <v>1248</v>
      </c>
      <c r="D14" s="4">
        <v>1233</v>
      </c>
      <c r="E14" s="4">
        <v>0</v>
      </c>
      <c r="F14" s="4">
        <v>0</v>
      </c>
      <c r="G14" s="4">
        <v>1233</v>
      </c>
      <c r="H14" s="4">
        <v>324</v>
      </c>
      <c r="I14" s="5">
        <v>0.26279999999999998</v>
      </c>
      <c r="J14" s="4">
        <v>425</v>
      </c>
      <c r="K14" s="5">
        <v>0.34470000000000001</v>
      </c>
      <c r="L14" s="4">
        <v>11</v>
      </c>
      <c r="M14" s="5">
        <v>8.8999999999999999E-3</v>
      </c>
      <c r="N14" s="4">
        <v>44</v>
      </c>
      <c r="O14" s="5">
        <v>3.5700000000000003E-2</v>
      </c>
      <c r="P14" s="4">
        <v>0</v>
      </c>
      <c r="Q14" s="5">
        <v>0</v>
      </c>
      <c r="R14" s="4">
        <v>429</v>
      </c>
      <c r="S14" s="5">
        <v>0.34789999999999999</v>
      </c>
    </row>
    <row r="15" spans="1:19" ht="17.5" x14ac:dyDescent="0.35">
      <c r="A15" s="1" t="s">
        <v>12</v>
      </c>
      <c r="B15" s="1">
        <v>1</v>
      </c>
      <c r="C15" s="3">
        <v>1285</v>
      </c>
      <c r="D15" s="4">
        <v>1212</v>
      </c>
      <c r="E15" s="4">
        <v>0</v>
      </c>
      <c r="F15" s="4">
        <v>0</v>
      </c>
      <c r="G15" s="4">
        <v>1212</v>
      </c>
      <c r="H15" s="4">
        <v>205</v>
      </c>
      <c r="I15" s="5">
        <v>0.1691</v>
      </c>
      <c r="J15" s="4">
        <v>687</v>
      </c>
      <c r="K15" s="5">
        <v>0.56679999999999997</v>
      </c>
      <c r="L15" s="4">
        <v>26</v>
      </c>
      <c r="M15" s="5">
        <v>2.1499999999999998E-2</v>
      </c>
      <c r="N15" s="4">
        <v>124</v>
      </c>
      <c r="O15" s="5">
        <v>0.1023</v>
      </c>
      <c r="P15" s="4">
        <v>0</v>
      </c>
      <c r="Q15" s="5">
        <v>0</v>
      </c>
      <c r="R15" s="4">
        <v>170</v>
      </c>
      <c r="S15" s="5">
        <v>0.14030000000000001</v>
      </c>
    </row>
    <row r="16" spans="1:19" ht="17.5" x14ac:dyDescent="0.35">
      <c r="A16" s="1" t="s">
        <v>13</v>
      </c>
      <c r="B16" s="1">
        <v>2</v>
      </c>
      <c r="C16" s="3">
        <v>174</v>
      </c>
      <c r="D16" s="4">
        <v>145</v>
      </c>
      <c r="E16" s="4">
        <v>0</v>
      </c>
      <c r="F16" s="4">
        <v>0</v>
      </c>
      <c r="G16" s="4">
        <v>145</v>
      </c>
      <c r="H16" s="4">
        <v>31</v>
      </c>
      <c r="I16" s="5">
        <v>0.21379999999999999</v>
      </c>
      <c r="J16" s="4">
        <v>64</v>
      </c>
      <c r="K16" s="5">
        <v>0.44140000000000001</v>
      </c>
      <c r="L16" s="4">
        <v>0</v>
      </c>
      <c r="M16" s="5">
        <v>0</v>
      </c>
      <c r="N16" s="4">
        <v>7</v>
      </c>
      <c r="O16" s="5">
        <v>4.8300000000000003E-2</v>
      </c>
      <c r="P16" s="4">
        <v>0</v>
      </c>
      <c r="Q16" s="5">
        <v>0</v>
      </c>
      <c r="R16" s="4">
        <v>43</v>
      </c>
      <c r="S16" s="5">
        <v>0.29659999999999997</v>
      </c>
    </row>
    <row r="17" spans="1:19" ht="17.5" x14ac:dyDescent="0.35">
      <c r="A17" s="1" t="s">
        <v>14</v>
      </c>
      <c r="B17" s="1">
        <v>2</v>
      </c>
      <c r="C17" s="3">
        <v>236</v>
      </c>
      <c r="D17" s="4">
        <v>232</v>
      </c>
      <c r="E17" s="4">
        <v>0</v>
      </c>
      <c r="F17" s="4">
        <v>0</v>
      </c>
      <c r="G17" s="4">
        <v>232</v>
      </c>
      <c r="H17" s="4">
        <v>43</v>
      </c>
      <c r="I17" s="5">
        <v>0.18529999999999999</v>
      </c>
      <c r="J17" s="4">
        <v>119</v>
      </c>
      <c r="K17" s="5">
        <v>0.51290000000000002</v>
      </c>
      <c r="L17" s="4">
        <v>0</v>
      </c>
      <c r="M17" s="5">
        <v>0</v>
      </c>
      <c r="N17" s="4">
        <v>4</v>
      </c>
      <c r="O17" s="5">
        <v>1.72E-2</v>
      </c>
      <c r="P17" s="4">
        <v>0</v>
      </c>
      <c r="Q17" s="5">
        <v>0</v>
      </c>
      <c r="R17" s="4">
        <v>66</v>
      </c>
      <c r="S17" s="5">
        <v>0.28449999999999998</v>
      </c>
    </row>
    <row r="18" spans="1:19" ht="17.5" x14ac:dyDescent="0.35">
      <c r="A18" s="1" t="s">
        <v>15</v>
      </c>
      <c r="B18" s="1">
        <v>3</v>
      </c>
      <c r="C18" s="3">
        <v>3544</v>
      </c>
      <c r="D18" s="4">
        <v>4254</v>
      </c>
      <c r="E18" s="4">
        <v>0</v>
      </c>
      <c r="F18" s="4">
        <v>0</v>
      </c>
      <c r="G18" s="4">
        <v>4218</v>
      </c>
      <c r="H18" s="4">
        <v>819</v>
      </c>
      <c r="I18" s="5">
        <v>0.19420000000000001</v>
      </c>
      <c r="J18" s="4">
        <v>1417</v>
      </c>
      <c r="K18" s="5">
        <v>0.33589999999999998</v>
      </c>
      <c r="L18" s="4">
        <v>5</v>
      </c>
      <c r="M18" s="5">
        <v>1.1999999999999999E-3</v>
      </c>
      <c r="N18" s="4">
        <v>0</v>
      </c>
      <c r="O18" s="5">
        <v>0</v>
      </c>
      <c r="P18" s="4">
        <v>0</v>
      </c>
      <c r="Q18" s="5">
        <v>0</v>
      </c>
      <c r="R18" s="4">
        <v>1977</v>
      </c>
      <c r="S18" s="5">
        <v>0.46870000000000001</v>
      </c>
    </row>
    <row r="19" spans="1:19" ht="17.5" x14ac:dyDescent="0.35">
      <c r="A19" s="1" t="s">
        <v>16</v>
      </c>
      <c r="B19" s="1">
        <v>3</v>
      </c>
      <c r="C19" s="3">
        <v>2348</v>
      </c>
      <c r="D19" s="4">
        <v>1837</v>
      </c>
      <c r="E19" s="4">
        <v>0</v>
      </c>
      <c r="F19" s="4">
        <v>0</v>
      </c>
      <c r="G19" s="4">
        <v>1837</v>
      </c>
      <c r="H19" s="4">
        <v>271</v>
      </c>
      <c r="I19" s="5">
        <v>0.14749999999999999</v>
      </c>
      <c r="J19" s="4">
        <v>1184</v>
      </c>
      <c r="K19" s="5">
        <v>0.64449999999999996</v>
      </c>
      <c r="L19" s="4">
        <v>0</v>
      </c>
      <c r="M19" s="5">
        <v>0</v>
      </c>
      <c r="N19" s="4">
        <v>293</v>
      </c>
      <c r="O19" s="5">
        <v>0.1595</v>
      </c>
      <c r="P19" s="4">
        <v>19</v>
      </c>
      <c r="Q19" s="5">
        <v>1.03E-2</v>
      </c>
      <c r="R19" s="4">
        <v>70</v>
      </c>
      <c r="S19" s="5">
        <v>3.8100000000000002E-2</v>
      </c>
    </row>
    <row r="20" spans="1:19" ht="17.5" x14ac:dyDescent="0.35">
      <c r="A20" s="1" t="s">
        <v>17</v>
      </c>
      <c r="B20" s="1">
        <v>6</v>
      </c>
      <c r="C20" s="3">
        <v>305</v>
      </c>
      <c r="D20" s="4">
        <v>361</v>
      </c>
      <c r="E20" s="4">
        <v>0</v>
      </c>
      <c r="F20" s="4">
        <v>0</v>
      </c>
      <c r="G20" s="4">
        <v>361</v>
      </c>
      <c r="H20" s="4">
        <v>72</v>
      </c>
      <c r="I20" s="5">
        <v>0.19939999999999999</v>
      </c>
      <c r="J20" s="4">
        <v>85</v>
      </c>
      <c r="K20" s="5">
        <v>0.23549999999999999</v>
      </c>
      <c r="L20" s="4">
        <v>0</v>
      </c>
      <c r="M20" s="5">
        <v>0</v>
      </c>
      <c r="N20" s="4">
        <v>63</v>
      </c>
      <c r="O20" s="5">
        <v>0.17449999999999999</v>
      </c>
      <c r="P20" s="4">
        <v>0</v>
      </c>
      <c r="Q20" s="5">
        <v>0</v>
      </c>
      <c r="R20" s="4">
        <v>141</v>
      </c>
      <c r="S20" s="5">
        <v>0.3906</v>
      </c>
    </row>
    <row r="21" spans="1:19" ht="17.5" x14ac:dyDescent="0.35">
      <c r="A21" s="1" t="s">
        <v>18</v>
      </c>
      <c r="B21" s="1">
        <v>5</v>
      </c>
      <c r="C21" s="3">
        <v>977</v>
      </c>
      <c r="D21" s="4">
        <v>1031</v>
      </c>
      <c r="E21" s="4">
        <v>0</v>
      </c>
      <c r="F21" s="4">
        <v>0</v>
      </c>
      <c r="G21" s="4">
        <v>1031</v>
      </c>
      <c r="H21" s="4">
        <v>121</v>
      </c>
      <c r="I21" s="5">
        <v>0.1174</v>
      </c>
      <c r="J21" s="4">
        <v>472</v>
      </c>
      <c r="K21" s="5">
        <v>0.45779999999999998</v>
      </c>
      <c r="L21" s="4">
        <v>3</v>
      </c>
      <c r="M21" s="5">
        <v>2.8999999999999998E-3</v>
      </c>
      <c r="N21" s="4">
        <v>110</v>
      </c>
      <c r="O21" s="5">
        <v>0.1067</v>
      </c>
      <c r="P21" s="4">
        <v>0</v>
      </c>
      <c r="Q21" s="5">
        <v>0</v>
      </c>
      <c r="R21" s="4">
        <v>325</v>
      </c>
      <c r="S21" s="5">
        <v>0.31519999999999998</v>
      </c>
    </row>
    <row r="22" spans="1:19" ht="17.5" x14ac:dyDescent="0.35">
      <c r="A22" s="1" t="s">
        <v>19</v>
      </c>
      <c r="B22" s="1">
        <v>6</v>
      </c>
      <c r="C22" s="3">
        <v>214</v>
      </c>
      <c r="D22" s="4">
        <v>327</v>
      </c>
      <c r="E22" s="4">
        <v>1</v>
      </c>
      <c r="F22" s="4">
        <v>0</v>
      </c>
      <c r="G22" s="4">
        <v>327</v>
      </c>
      <c r="H22" s="4">
        <v>52</v>
      </c>
      <c r="I22" s="5">
        <v>0.159</v>
      </c>
      <c r="J22" s="4">
        <v>69</v>
      </c>
      <c r="K22" s="5">
        <v>0.21099999999999999</v>
      </c>
      <c r="L22" s="4">
        <v>0</v>
      </c>
      <c r="M22" s="5">
        <v>0</v>
      </c>
      <c r="N22" s="4">
        <v>145</v>
      </c>
      <c r="O22" s="5">
        <v>0.44340000000000002</v>
      </c>
      <c r="P22" s="4">
        <v>0</v>
      </c>
      <c r="Q22" s="5">
        <v>0</v>
      </c>
      <c r="R22" s="4">
        <v>61</v>
      </c>
      <c r="S22" s="5">
        <v>0.1865</v>
      </c>
    </row>
    <row r="23" spans="1:19" ht="17.5" x14ac:dyDescent="0.35">
      <c r="A23" s="1" t="s">
        <v>20</v>
      </c>
      <c r="B23" s="1">
        <v>5</v>
      </c>
      <c r="C23" s="3">
        <v>3078</v>
      </c>
      <c r="D23" s="4">
        <v>4149</v>
      </c>
      <c r="E23" s="4">
        <v>0</v>
      </c>
      <c r="F23" s="4">
        <v>0</v>
      </c>
      <c r="G23" s="4">
        <v>4149</v>
      </c>
      <c r="H23" s="4">
        <v>781</v>
      </c>
      <c r="I23" s="5">
        <v>0.18820000000000001</v>
      </c>
      <c r="J23" s="4">
        <v>2068</v>
      </c>
      <c r="K23" s="5">
        <v>0.49840000000000001</v>
      </c>
      <c r="L23" s="4">
        <v>40</v>
      </c>
      <c r="M23" s="5">
        <v>9.5999999999999992E-3</v>
      </c>
      <c r="N23" s="4">
        <v>657</v>
      </c>
      <c r="O23" s="5">
        <v>0.15840000000000001</v>
      </c>
      <c r="P23" s="4">
        <v>0</v>
      </c>
      <c r="Q23" s="5">
        <v>0</v>
      </c>
      <c r="R23" s="4">
        <v>603</v>
      </c>
      <c r="S23" s="5">
        <v>0.14530000000000001</v>
      </c>
    </row>
    <row r="24" spans="1:19" ht="17.5" x14ac:dyDescent="0.35">
      <c r="A24" s="1" t="s">
        <v>21</v>
      </c>
      <c r="B24" s="1">
        <v>5</v>
      </c>
      <c r="C24" s="3">
        <v>1166</v>
      </c>
      <c r="D24" s="4">
        <v>1132</v>
      </c>
      <c r="E24" s="4">
        <v>0</v>
      </c>
      <c r="F24" s="4">
        <v>0</v>
      </c>
      <c r="G24" s="4">
        <v>1132</v>
      </c>
      <c r="H24" s="4">
        <v>158</v>
      </c>
      <c r="I24" s="5">
        <v>0.1396</v>
      </c>
      <c r="J24" s="4">
        <v>463</v>
      </c>
      <c r="K24" s="5">
        <v>0.40899999999999997</v>
      </c>
      <c r="L24" s="4">
        <v>9</v>
      </c>
      <c r="M24" s="5">
        <v>8.0000000000000002E-3</v>
      </c>
      <c r="N24" s="4">
        <v>61</v>
      </c>
      <c r="O24" s="5">
        <v>5.3900000000000003E-2</v>
      </c>
      <c r="P24" s="4">
        <v>0</v>
      </c>
      <c r="Q24" s="5">
        <v>0</v>
      </c>
      <c r="R24" s="4">
        <v>441</v>
      </c>
      <c r="S24" s="5">
        <v>0.3896</v>
      </c>
    </row>
    <row r="25" spans="1:19" ht="17.5" x14ac:dyDescent="0.35">
      <c r="A25" s="1" t="s">
        <v>22</v>
      </c>
      <c r="B25" s="1">
        <v>5</v>
      </c>
      <c r="C25" s="3">
        <v>661</v>
      </c>
      <c r="D25" s="4">
        <v>630</v>
      </c>
      <c r="E25" s="4">
        <v>0</v>
      </c>
      <c r="F25" s="4">
        <v>0</v>
      </c>
      <c r="G25" s="4">
        <v>630</v>
      </c>
      <c r="H25" s="4">
        <v>149</v>
      </c>
      <c r="I25" s="5">
        <v>0.23649999999999999</v>
      </c>
      <c r="J25" s="4">
        <v>284</v>
      </c>
      <c r="K25" s="5">
        <v>0.45079999999999998</v>
      </c>
      <c r="L25" s="4">
        <v>11</v>
      </c>
      <c r="M25" s="5">
        <v>1.7500000000000002E-2</v>
      </c>
      <c r="N25" s="4">
        <v>78</v>
      </c>
      <c r="O25" s="5">
        <v>0.12379999999999999</v>
      </c>
      <c r="P25" s="4">
        <v>0</v>
      </c>
      <c r="Q25" s="5">
        <v>0</v>
      </c>
      <c r="R25" s="4">
        <v>108</v>
      </c>
      <c r="S25" s="5">
        <v>0.1714</v>
      </c>
    </row>
    <row r="26" spans="1:19" ht="17.5" x14ac:dyDescent="0.35">
      <c r="A26" s="1" t="s">
        <v>23</v>
      </c>
      <c r="B26" s="1">
        <v>3</v>
      </c>
      <c r="C26" s="3">
        <v>1150</v>
      </c>
      <c r="D26" s="4">
        <v>1111</v>
      </c>
      <c r="E26" s="4">
        <v>0</v>
      </c>
      <c r="F26" s="4">
        <v>0</v>
      </c>
      <c r="G26" s="4">
        <v>1111</v>
      </c>
      <c r="H26" s="4">
        <v>156</v>
      </c>
      <c r="I26" s="5">
        <v>0.1404</v>
      </c>
      <c r="J26" s="4">
        <v>530</v>
      </c>
      <c r="K26" s="5">
        <v>0.47699999999999998</v>
      </c>
      <c r="L26" s="4">
        <v>11</v>
      </c>
      <c r="M26" s="5">
        <v>9.9000000000000008E-3</v>
      </c>
      <c r="N26" s="4">
        <v>26</v>
      </c>
      <c r="O26" s="5">
        <v>2.3400000000000001E-2</v>
      </c>
      <c r="P26" s="4">
        <v>0</v>
      </c>
      <c r="Q26" s="5">
        <v>0</v>
      </c>
      <c r="R26" s="4">
        <v>388</v>
      </c>
      <c r="S26" s="5">
        <v>0.34920000000000001</v>
      </c>
    </row>
    <row r="27" spans="1:19" ht="17.5" x14ac:dyDescent="0.35">
      <c r="A27" s="1" t="s">
        <v>24</v>
      </c>
      <c r="B27" s="1">
        <v>4</v>
      </c>
      <c r="C27" s="3">
        <v>1327</v>
      </c>
      <c r="D27" s="4">
        <v>1250</v>
      </c>
      <c r="E27" s="4">
        <v>0</v>
      </c>
      <c r="F27" s="4">
        <v>0</v>
      </c>
      <c r="G27" s="4">
        <v>1250</v>
      </c>
      <c r="H27" s="4">
        <v>148</v>
      </c>
      <c r="I27" s="5">
        <v>0.11840000000000001</v>
      </c>
      <c r="J27" s="4">
        <v>433</v>
      </c>
      <c r="K27" s="5">
        <v>0.34639999999999999</v>
      </c>
      <c r="L27" s="4">
        <v>1</v>
      </c>
      <c r="M27" s="5">
        <v>8.0000000000000004E-4</v>
      </c>
      <c r="N27" s="4">
        <v>54</v>
      </c>
      <c r="O27" s="5">
        <v>4.3200000000000002E-2</v>
      </c>
      <c r="P27" s="4">
        <v>0</v>
      </c>
      <c r="Q27" s="5">
        <v>0</v>
      </c>
      <c r="R27" s="4">
        <v>614</v>
      </c>
      <c r="S27" s="5">
        <v>0.49120000000000003</v>
      </c>
    </row>
    <row r="28" spans="1:19" ht="17.5" x14ac:dyDescent="0.35">
      <c r="A28" s="1" t="s">
        <v>25</v>
      </c>
      <c r="B28" s="1">
        <v>1</v>
      </c>
      <c r="C28" s="3">
        <v>1823</v>
      </c>
      <c r="D28" s="4">
        <v>1438</v>
      </c>
      <c r="E28" s="4">
        <v>0</v>
      </c>
      <c r="F28" s="4">
        <v>0</v>
      </c>
      <c r="G28" s="4">
        <v>1438</v>
      </c>
      <c r="H28" s="4">
        <v>350</v>
      </c>
      <c r="I28" s="5">
        <v>0.24340000000000001</v>
      </c>
      <c r="J28" s="4">
        <v>378</v>
      </c>
      <c r="K28" s="5">
        <v>0.26290000000000002</v>
      </c>
      <c r="L28" s="4">
        <v>3</v>
      </c>
      <c r="M28" s="5">
        <v>2.0999999999999999E-3</v>
      </c>
      <c r="N28" s="4">
        <v>254</v>
      </c>
      <c r="O28" s="5">
        <v>0.17660000000000001</v>
      </c>
      <c r="P28" s="4">
        <v>0</v>
      </c>
      <c r="Q28" s="5">
        <v>0</v>
      </c>
      <c r="R28" s="4">
        <v>453</v>
      </c>
      <c r="S28" s="5">
        <v>0.315</v>
      </c>
    </row>
    <row r="29" spans="1:19" ht="17.5" x14ac:dyDescent="0.35">
      <c r="A29" s="1" t="s">
        <v>26</v>
      </c>
      <c r="B29" s="1">
        <v>2</v>
      </c>
      <c r="C29" s="3">
        <v>1598</v>
      </c>
      <c r="D29" s="4">
        <v>1706</v>
      </c>
      <c r="E29" s="4">
        <v>0</v>
      </c>
      <c r="F29" s="4">
        <v>0</v>
      </c>
      <c r="G29" s="4">
        <v>1675</v>
      </c>
      <c r="H29" s="4">
        <v>362</v>
      </c>
      <c r="I29" s="5">
        <v>0.21609999999999999</v>
      </c>
      <c r="J29" s="4">
        <v>773</v>
      </c>
      <c r="K29" s="5">
        <v>0.46150000000000002</v>
      </c>
      <c r="L29" s="4">
        <v>7</v>
      </c>
      <c r="M29" s="5">
        <v>4.1999999999999997E-3</v>
      </c>
      <c r="N29" s="4">
        <v>273</v>
      </c>
      <c r="O29" s="5">
        <v>0.16300000000000001</v>
      </c>
      <c r="P29" s="4">
        <v>0</v>
      </c>
      <c r="Q29" s="5">
        <v>0</v>
      </c>
      <c r="R29" s="4">
        <v>260</v>
      </c>
      <c r="S29" s="5">
        <v>0.1552</v>
      </c>
    </row>
    <row r="30" spans="1:19" ht="17.5" x14ac:dyDescent="0.35">
      <c r="A30" s="1" t="s">
        <v>27</v>
      </c>
      <c r="B30" s="1">
        <v>1</v>
      </c>
      <c r="C30" s="3">
        <v>261</v>
      </c>
      <c r="D30" s="4">
        <v>255</v>
      </c>
      <c r="E30" s="4">
        <v>0</v>
      </c>
      <c r="F30" s="4">
        <v>0</v>
      </c>
      <c r="G30" s="4">
        <v>255</v>
      </c>
      <c r="H30" s="4">
        <v>47</v>
      </c>
      <c r="I30" s="5">
        <v>0.18429999999999999</v>
      </c>
      <c r="J30" s="4">
        <v>79</v>
      </c>
      <c r="K30" s="5">
        <v>0.30980000000000002</v>
      </c>
      <c r="L30" s="4">
        <v>8</v>
      </c>
      <c r="M30" s="5">
        <v>3.1399999999999997E-2</v>
      </c>
      <c r="N30" s="4">
        <v>25</v>
      </c>
      <c r="O30" s="5">
        <v>9.8000000000000004E-2</v>
      </c>
      <c r="P30" s="4">
        <v>0</v>
      </c>
      <c r="Q30" s="5">
        <v>0</v>
      </c>
      <c r="R30" s="4">
        <v>96</v>
      </c>
      <c r="S30" s="5">
        <v>0.3765</v>
      </c>
    </row>
    <row r="31" spans="1:19" ht="17.5" x14ac:dyDescent="0.35">
      <c r="A31" s="1" t="s">
        <v>28</v>
      </c>
      <c r="B31" s="1">
        <v>5</v>
      </c>
      <c r="C31" s="3">
        <v>2262</v>
      </c>
      <c r="D31" s="4">
        <v>2604</v>
      </c>
      <c r="E31" s="4">
        <v>0</v>
      </c>
      <c r="F31" s="4">
        <v>0</v>
      </c>
      <c r="G31" s="4">
        <v>2604</v>
      </c>
      <c r="H31" s="4">
        <v>459</v>
      </c>
      <c r="I31" s="5">
        <v>0.17630000000000001</v>
      </c>
      <c r="J31" s="4">
        <v>779</v>
      </c>
      <c r="K31" s="5">
        <v>0.29920000000000002</v>
      </c>
      <c r="L31" s="4">
        <v>35</v>
      </c>
      <c r="M31" s="5">
        <v>1.34E-2</v>
      </c>
      <c r="N31" s="4">
        <v>131</v>
      </c>
      <c r="O31" s="5">
        <v>5.0299999999999997E-2</v>
      </c>
      <c r="P31" s="4">
        <v>0</v>
      </c>
      <c r="Q31" s="5">
        <v>0</v>
      </c>
      <c r="R31" s="4">
        <v>1200</v>
      </c>
      <c r="S31" s="5">
        <v>0.46079999999999999</v>
      </c>
    </row>
    <row r="32" spans="1:19" ht="17.5" x14ac:dyDescent="0.35">
      <c r="A32" s="1" t="s">
        <v>29</v>
      </c>
      <c r="B32" s="1">
        <v>5</v>
      </c>
      <c r="C32" s="3">
        <v>1362</v>
      </c>
      <c r="D32" s="4">
        <v>1537</v>
      </c>
      <c r="E32" s="4">
        <v>0</v>
      </c>
      <c r="F32" s="4">
        <v>0</v>
      </c>
      <c r="G32" s="4">
        <v>1543</v>
      </c>
      <c r="H32" s="4">
        <v>258</v>
      </c>
      <c r="I32" s="5">
        <v>0.16719999999999999</v>
      </c>
      <c r="J32" s="4">
        <v>601</v>
      </c>
      <c r="K32" s="5">
        <v>0.38950000000000001</v>
      </c>
      <c r="L32" s="4">
        <v>21</v>
      </c>
      <c r="M32" s="5">
        <v>1.3599999999999999E-2</v>
      </c>
      <c r="N32" s="4">
        <v>149</v>
      </c>
      <c r="O32" s="5">
        <v>9.6600000000000005E-2</v>
      </c>
      <c r="P32" s="4">
        <v>0</v>
      </c>
      <c r="Q32" s="5">
        <v>0</v>
      </c>
      <c r="R32" s="4">
        <v>514</v>
      </c>
      <c r="S32" s="5">
        <v>0.33310000000000001</v>
      </c>
    </row>
    <row r="33" spans="1:19" ht="17.5" x14ac:dyDescent="0.35">
      <c r="A33" s="1" t="s">
        <v>30</v>
      </c>
      <c r="B33" s="1">
        <v>5</v>
      </c>
      <c r="C33" s="3">
        <v>1443</v>
      </c>
      <c r="D33" s="4">
        <v>1689</v>
      </c>
      <c r="E33" s="4">
        <v>0</v>
      </c>
      <c r="F33" s="4">
        <v>0</v>
      </c>
      <c r="G33" s="4">
        <v>1689</v>
      </c>
      <c r="H33" s="4">
        <v>362</v>
      </c>
      <c r="I33" s="5">
        <v>0.21429999999999999</v>
      </c>
      <c r="J33" s="4">
        <v>710</v>
      </c>
      <c r="K33" s="5">
        <v>0.4204</v>
      </c>
      <c r="L33" s="4">
        <v>6</v>
      </c>
      <c r="M33" s="5">
        <v>3.5999999999999999E-3</v>
      </c>
      <c r="N33" s="4">
        <v>275</v>
      </c>
      <c r="O33" s="5">
        <v>0.1628</v>
      </c>
      <c r="P33" s="4">
        <v>0</v>
      </c>
      <c r="Q33" s="5">
        <v>0</v>
      </c>
      <c r="R33" s="4">
        <v>336</v>
      </c>
      <c r="S33" s="5">
        <v>0.19889999999999999</v>
      </c>
    </row>
    <row r="34" spans="1:19" ht="17.5" x14ac:dyDescent="0.35">
      <c r="A34" s="1" t="s">
        <v>31</v>
      </c>
      <c r="B34" s="1">
        <v>3</v>
      </c>
      <c r="C34" s="3">
        <v>1229</v>
      </c>
      <c r="D34" s="4">
        <v>951</v>
      </c>
      <c r="E34" s="4">
        <v>0</v>
      </c>
      <c r="F34" s="4">
        <v>0</v>
      </c>
      <c r="G34" s="4">
        <v>951</v>
      </c>
      <c r="H34" s="4">
        <v>148</v>
      </c>
      <c r="I34" s="5">
        <v>0.15559999999999999</v>
      </c>
      <c r="J34" s="4">
        <v>309</v>
      </c>
      <c r="K34" s="5">
        <v>0.32490000000000002</v>
      </c>
      <c r="L34" s="4">
        <v>5</v>
      </c>
      <c r="M34" s="5">
        <v>5.3E-3</v>
      </c>
      <c r="N34" s="4">
        <v>137</v>
      </c>
      <c r="O34" s="5">
        <v>0.14410000000000001</v>
      </c>
      <c r="P34" s="4">
        <v>0</v>
      </c>
      <c r="Q34" s="5">
        <v>0</v>
      </c>
      <c r="R34" s="4">
        <v>352</v>
      </c>
      <c r="S34" s="5">
        <v>0.37009999999999998</v>
      </c>
    </row>
    <row r="35" spans="1:19" ht="17.5" x14ac:dyDescent="0.35">
      <c r="A35" s="1" t="s">
        <v>32</v>
      </c>
      <c r="B35" s="1">
        <v>4</v>
      </c>
      <c r="C35" s="3">
        <v>94</v>
      </c>
      <c r="D35" s="4">
        <v>101</v>
      </c>
      <c r="E35" s="4">
        <v>0</v>
      </c>
      <c r="F35" s="4">
        <v>0</v>
      </c>
      <c r="G35" s="4">
        <v>101</v>
      </c>
      <c r="H35" s="4">
        <v>28</v>
      </c>
      <c r="I35" s="5">
        <v>0.2772</v>
      </c>
      <c r="J35" s="4">
        <v>30</v>
      </c>
      <c r="K35" s="5">
        <v>0.29699999999999999</v>
      </c>
      <c r="L35" s="4">
        <v>1</v>
      </c>
      <c r="M35" s="5">
        <v>9.9000000000000008E-3</v>
      </c>
      <c r="N35" s="4">
        <v>17</v>
      </c>
      <c r="O35" s="5">
        <v>0.16830000000000001</v>
      </c>
      <c r="P35" s="4">
        <v>0</v>
      </c>
      <c r="Q35" s="5">
        <v>0</v>
      </c>
      <c r="R35" s="4">
        <v>25</v>
      </c>
      <c r="S35" s="5">
        <v>0.2475</v>
      </c>
    </row>
    <row r="36" spans="1:19" ht="17.5" x14ac:dyDescent="0.35">
      <c r="A36" s="1" t="s">
        <v>33</v>
      </c>
      <c r="B36" s="1">
        <v>3</v>
      </c>
      <c r="C36" s="3">
        <v>1308</v>
      </c>
      <c r="D36" s="4">
        <v>1237</v>
      </c>
      <c r="E36" s="4">
        <v>0</v>
      </c>
      <c r="F36" s="4">
        <v>0</v>
      </c>
      <c r="G36" s="4">
        <v>1237</v>
      </c>
      <c r="H36" s="4">
        <v>153</v>
      </c>
      <c r="I36" s="5">
        <v>0.1237</v>
      </c>
      <c r="J36" s="4">
        <v>653</v>
      </c>
      <c r="K36" s="5">
        <v>0.52790000000000004</v>
      </c>
      <c r="L36" s="4">
        <v>1</v>
      </c>
      <c r="M36" s="5">
        <v>8.0000000000000004E-4</v>
      </c>
      <c r="N36" s="4">
        <v>128</v>
      </c>
      <c r="O36" s="5">
        <v>0.10349999999999999</v>
      </c>
      <c r="P36" s="4">
        <v>0</v>
      </c>
      <c r="Q36" s="5">
        <v>0</v>
      </c>
      <c r="R36" s="4">
        <v>302</v>
      </c>
      <c r="S36" s="5">
        <v>0.24410000000000001</v>
      </c>
    </row>
    <row r="37" spans="1:19" ht="17.5" x14ac:dyDescent="0.35">
      <c r="A37" s="1" t="s">
        <v>34</v>
      </c>
      <c r="B37" s="1">
        <v>4</v>
      </c>
      <c r="C37" s="3">
        <v>174</v>
      </c>
      <c r="D37" s="4">
        <v>223</v>
      </c>
      <c r="E37" s="4">
        <v>0</v>
      </c>
      <c r="F37" s="4">
        <v>0</v>
      </c>
      <c r="G37" s="4">
        <v>223</v>
      </c>
      <c r="H37" s="4">
        <v>42</v>
      </c>
      <c r="I37" s="5">
        <v>0.1883</v>
      </c>
      <c r="J37" s="4">
        <v>54</v>
      </c>
      <c r="K37" s="5">
        <v>0.2422</v>
      </c>
      <c r="L37" s="4">
        <v>3</v>
      </c>
      <c r="M37" s="5">
        <v>1.35E-2</v>
      </c>
      <c r="N37" s="4">
        <v>36</v>
      </c>
      <c r="O37" s="5">
        <v>0.16139999999999999</v>
      </c>
      <c r="P37" s="4">
        <v>0</v>
      </c>
      <c r="Q37" s="5">
        <v>0</v>
      </c>
      <c r="R37" s="4">
        <v>88</v>
      </c>
      <c r="S37" s="5">
        <v>0.39460000000000001</v>
      </c>
    </row>
    <row r="38" spans="1:19" ht="17.5" x14ac:dyDescent="0.35">
      <c r="A38" s="1" t="s">
        <v>35</v>
      </c>
      <c r="B38" s="1">
        <v>5</v>
      </c>
      <c r="C38" s="3">
        <v>324</v>
      </c>
      <c r="D38" s="4">
        <v>214</v>
      </c>
      <c r="E38" s="4">
        <v>0</v>
      </c>
      <c r="F38" s="4">
        <v>0</v>
      </c>
      <c r="G38" s="4">
        <v>211</v>
      </c>
      <c r="H38" s="4">
        <v>66</v>
      </c>
      <c r="I38" s="5">
        <v>0.31280000000000002</v>
      </c>
      <c r="J38" s="4">
        <v>86</v>
      </c>
      <c r="K38" s="5">
        <v>0.40760000000000002</v>
      </c>
      <c r="L38" s="4">
        <v>0</v>
      </c>
      <c r="M38" s="5">
        <v>0</v>
      </c>
      <c r="N38" s="4">
        <v>14</v>
      </c>
      <c r="O38" s="5">
        <v>6.6400000000000001E-2</v>
      </c>
      <c r="P38" s="4">
        <v>0</v>
      </c>
      <c r="Q38" s="5">
        <v>0</v>
      </c>
      <c r="R38" s="4">
        <v>45</v>
      </c>
      <c r="S38" s="5">
        <v>0.21329999999999999</v>
      </c>
    </row>
    <row r="39" spans="1:19" ht="17.5" x14ac:dyDescent="0.35">
      <c r="A39" s="1" t="s">
        <v>36</v>
      </c>
      <c r="B39" s="1">
        <v>1</v>
      </c>
      <c r="C39" s="3">
        <v>193</v>
      </c>
      <c r="D39" s="4">
        <v>200</v>
      </c>
      <c r="E39" s="4">
        <v>53</v>
      </c>
      <c r="F39" s="4">
        <v>0</v>
      </c>
      <c r="G39" s="4">
        <v>200</v>
      </c>
      <c r="H39" s="4">
        <v>43</v>
      </c>
      <c r="I39" s="5">
        <v>0.215</v>
      </c>
      <c r="J39" s="4">
        <v>46</v>
      </c>
      <c r="K39" s="5">
        <v>0.23</v>
      </c>
      <c r="L39" s="4">
        <v>3</v>
      </c>
      <c r="M39" s="5">
        <v>1.4999999999999999E-2</v>
      </c>
      <c r="N39" s="4">
        <v>25</v>
      </c>
      <c r="O39" s="5">
        <v>0.125</v>
      </c>
      <c r="P39" s="4">
        <v>0</v>
      </c>
      <c r="Q39" s="5">
        <v>0</v>
      </c>
      <c r="R39" s="4">
        <v>83</v>
      </c>
      <c r="S39" s="5">
        <v>0.41499999999999998</v>
      </c>
    </row>
    <row r="40" spans="1:19" ht="17.5" x14ac:dyDescent="0.35">
      <c r="A40" s="1" t="s">
        <v>37</v>
      </c>
      <c r="B40" s="1">
        <v>1</v>
      </c>
      <c r="C40" s="3">
        <v>2782</v>
      </c>
      <c r="D40" s="4">
        <v>3401</v>
      </c>
      <c r="E40" s="4">
        <v>0</v>
      </c>
      <c r="F40" s="4">
        <v>0</v>
      </c>
      <c r="G40" s="4">
        <v>3395</v>
      </c>
      <c r="H40" s="4">
        <v>1175</v>
      </c>
      <c r="I40" s="5">
        <v>0.34610000000000002</v>
      </c>
      <c r="J40" s="4">
        <v>1168</v>
      </c>
      <c r="K40" s="5">
        <v>0.34399999999999997</v>
      </c>
      <c r="L40" s="4">
        <v>106</v>
      </c>
      <c r="M40" s="5">
        <v>3.1199999999999999E-2</v>
      </c>
      <c r="N40" s="4">
        <v>104</v>
      </c>
      <c r="O40" s="5">
        <v>3.0599999999999999E-2</v>
      </c>
      <c r="P40" s="4">
        <v>0</v>
      </c>
      <c r="Q40" s="5">
        <v>0</v>
      </c>
      <c r="R40" s="4">
        <v>842</v>
      </c>
      <c r="S40" s="5">
        <v>0.248</v>
      </c>
    </row>
    <row r="41" spans="1:19" ht="17.5" x14ac:dyDescent="0.35">
      <c r="A41" s="1" t="s">
        <v>38</v>
      </c>
      <c r="B41" s="1">
        <v>4</v>
      </c>
      <c r="C41" s="3">
        <v>665</v>
      </c>
      <c r="D41" s="4">
        <v>576</v>
      </c>
      <c r="E41" s="4">
        <v>0</v>
      </c>
      <c r="F41" s="4">
        <v>0</v>
      </c>
      <c r="G41" s="4">
        <v>576</v>
      </c>
      <c r="H41" s="4">
        <v>104</v>
      </c>
      <c r="I41" s="5">
        <v>0.18060000000000001</v>
      </c>
      <c r="J41" s="4">
        <v>292</v>
      </c>
      <c r="K41" s="5">
        <v>0.50690000000000002</v>
      </c>
      <c r="L41" s="4">
        <v>4</v>
      </c>
      <c r="M41" s="5">
        <v>6.8999999999999999E-3</v>
      </c>
      <c r="N41" s="4">
        <v>17</v>
      </c>
      <c r="O41" s="5">
        <v>2.9499999999999998E-2</v>
      </c>
      <c r="P41" s="4">
        <v>0</v>
      </c>
      <c r="Q41" s="5">
        <v>0</v>
      </c>
      <c r="R41" s="4">
        <v>159</v>
      </c>
      <c r="S41" s="5">
        <v>0.27600000000000002</v>
      </c>
    </row>
    <row r="42" spans="1:19" ht="17.5" x14ac:dyDescent="0.35">
      <c r="A42" s="1" t="s">
        <v>39</v>
      </c>
      <c r="B42" s="1">
        <v>6</v>
      </c>
      <c r="C42" s="3">
        <v>588</v>
      </c>
      <c r="D42" s="4">
        <v>657</v>
      </c>
      <c r="E42" s="4">
        <v>0</v>
      </c>
      <c r="F42" s="4">
        <v>0</v>
      </c>
      <c r="G42" s="4">
        <v>657</v>
      </c>
      <c r="H42" s="4">
        <v>131</v>
      </c>
      <c r="I42" s="5">
        <v>0.19939999999999999</v>
      </c>
      <c r="J42" s="4">
        <v>341</v>
      </c>
      <c r="K42" s="5">
        <v>0.51900000000000002</v>
      </c>
      <c r="L42" s="4">
        <v>13</v>
      </c>
      <c r="M42" s="5">
        <v>1.9800000000000002E-2</v>
      </c>
      <c r="N42" s="4">
        <v>79</v>
      </c>
      <c r="O42" s="5">
        <v>0.1202</v>
      </c>
      <c r="P42" s="4">
        <v>0</v>
      </c>
      <c r="Q42" s="5">
        <v>0</v>
      </c>
      <c r="R42" s="4">
        <v>93</v>
      </c>
      <c r="S42" s="5">
        <v>0.1416</v>
      </c>
    </row>
    <row r="43" spans="1:19" ht="17.5" x14ac:dyDescent="0.35">
      <c r="A43" s="1" t="s">
        <v>40</v>
      </c>
      <c r="B43" s="1">
        <v>1</v>
      </c>
      <c r="C43" s="3">
        <v>3214</v>
      </c>
      <c r="D43" s="4">
        <v>3108</v>
      </c>
      <c r="E43" s="4">
        <v>0</v>
      </c>
      <c r="F43" s="4">
        <v>0</v>
      </c>
      <c r="G43" s="4">
        <v>3108</v>
      </c>
      <c r="H43" s="4">
        <v>483</v>
      </c>
      <c r="I43" s="5">
        <v>0.15540000000000001</v>
      </c>
      <c r="J43" s="4">
        <v>761</v>
      </c>
      <c r="K43" s="5">
        <v>0.24490000000000001</v>
      </c>
      <c r="L43" s="4">
        <v>19</v>
      </c>
      <c r="M43" s="5">
        <v>6.1000000000000004E-3</v>
      </c>
      <c r="N43" s="4">
        <v>117</v>
      </c>
      <c r="O43" s="5">
        <v>3.7600000000000001E-2</v>
      </c>
      <c r="P43" s="4">
        <v>0</v>
      </c>
      <c r="Q43" s="5">
        <v>0</v>
      </c>
      <c r="R43" s="4">
        <v>1728</v>
      </c>
      <c r="S43" s="5">
        <v>0.55600000000000005</v>
      </c>
    </row>
    <row r="44" spans="1:19" ht="17.5" x14ac:dyDescent="0.35">
      <c r="A44" s="1" t="s">
        <v>41</v>
      </c>
      <c r="B44" s="1">
        <v>5</v>
      </c>
      <c r="C44" s="3">
        <v>1335</v>
      </c>
      <c r="D44" s="4">
        <v>1291</v>
      </c>
      <c r="E44" s="4">
        <v>0</v>
      </c>
      <c r="F44" s="4">
        <v>0</v>
      </c>
      <c r="G44" s="4">
        <v>1291</v>
      </c>
      <c r="H44" s="4">
        <v>133</v>
      </c>
      <c r="I44" s="5">
        <v>0.10299999999999999</v>
      </c>
      <c r="J44" s="4">
        <v>521</v>
      </c>
      <c r="K44" s="5">
        <v>0.40360000000000001</v>
      </c>
      <c r="L44" s="4">
        <v>13</v>
      </c>
      <c r="M44" s="5">
        <v>1.01E-2</v>
      </c>
      <c r="N44" s="4">
        <v>210</v>
      </c>
      <c r="O44" s="5">
        <v>0.16270000000000001</v>
      </c>
      <c r="P44" s="4">
        <v>0</v>
      </c>
      <c r="Q44" s="5">
        <v>0</v>
      </c>
      <c r="R44" s="4">
        <v>414</v>
      </c>
      <c r="S44" s="5">
        <v>0.32069999999999999</v>
      </c>
    </row>
    <row r="45" spans="1:19" ht="17.5" x14ac:dyDescent="0.35">
      <c r="A45" s="1" t="s">
        <v>42</v>
      </c>
      <c r="B45" s="1">
        <v>4</v>
      </c>
      <c r="C45" s="3">
        <v>658</v>
      </c>
      <c r="D45" s="4">
        <v>737</v>
      </c>
      <c r="E45" s="4">
        <v>0</v>
      </c>
      <c r="F45" s="4">
        <v>0</v>
      </c>
      <c r="G45" s="4">
        <v>735</v>
      </c>
      <c r="H45" s="4">
        <v>147</v>
      </c>
      <c r="I45" s="5">
        <v>0.2</v>
      </c>
      <c r="J45" s="4">
        <v>432</v>
      </c>
      <c r="K45" s="5">
        <v>0.58779999999999999</v>
      </c>
      <c r="L45" s="4">
        <v>9</v>
      </c>
      <c r="M45" s="5">
        <v>1.2200000000000001E-2</v>
      </c>
      <c r="N45" s="4">
        <v>46</v>
      </c>
      <c r="O45" s="5">
        <v>6.2600000000000003E-2</v>
      </c>
      <c r="P45" s="4">
        <v>0</v>
      </c>
      <c r="Q45" s="5">
        <v>0</v>
      </c>
      <c r="R45" s="4">
        <v>101</v>
      </c>
      <c r="S45" s="5">
        <v>0.13739999999999999</v>
      </c>
    </row>
    <row r="46" spans="1:19" ht="17.5" x14ac:dyDescent="0.35">
      <c r="A46" s="1" t="s">
        <v>43</v>
      </c>
      <c r="B46" s="1">
        <v>6</v>
      </c>
      <c r="C46" s="3">
        <v>1060</v>
      </c>
      <c r="D46" s="4">
        <v>1060</v>
      </c>
      <c r="E46" s="4">
        <v>0</v>
      </c>
      <c r="F46" s="4">
        <v>0</v>
      </c>
      <c r="G46" s="4">
        <v>1060</v>
      </c>
      <c r="H46" s="4">
        <v>282</v>
      </c>
      <c r="I46" s="5">
        <v>0.26600000000000001</v>
      </c>
      <c r="J46" s="4">
        <v>429</v>
      </c>
      <c r="K46" s="5">
        <v>0.4047</v>
      </c>
      <c r="L46" s="4">
        <v>9</v>
      </c>
      <c r="M46" s="5">
        <v>8.5000000000000006E-3</v>
      </c>
      <c r="N46" s="4">
        <v>186</v>
      </c>
      <c r="O46" s="5">
        <v>0.17549999999999999</v>
      </c>
      <c r="P46" s="4">
        <v>0</v>
      </c>
      <c r="Q46" s="5">
        <v>0</v>
      </c>
      <c r="R46" s="4">
        <v>154</v>
      </c>
      <c r="S46" s="5">
        <v>0.14530000000000001</v>
      </c>
    </row>
    <row r="47" spans="1:19" ht="17.5" x14ac:dyDescent="0.35">
      <c r="A47" s="1" t="s">
        <v>44</v>
      </c>
      <c r="B47" s="1">
        <v>2</v>
      </c>
      <c r="C47" s="3">
        <v>4806</v>
      </c>
      <c r="D47" s="4">
        <v>5373</v>
      </c>
      <c r="E47" s="4">
        <v>0</v>
      </c>
      <c r="F47" s="4">
        <v>0</v>
      </c>
      <c r="G47" s="4">
        <v>5373</v>
      </c>
      <c r="H47" s="4">
        <v>1053</v>
      </c>
      <c r="I47" s="5">
        <v>0.19600000000000001</v>
      </c>
      <c r="J47" s="4">
        <v>1900</v>
      </c>
      <c r="K47" s="5">
        <v>0.35360000000000003</v>
      </c>
      <c r="L47" s="4">
        <v>15</v>
      </c>
      <c r="M47" s="5">
        <v>2.8E-3</v>
      </c>
      <c r="N47" s="4">
        <v>383</v>
      </c>
      <c r="O47" s="5">
        <v>7.1300000000000002E-2</v>
      </c>
      <c r="P47" s="4">
        <v>0</v>
      </c>
      <c r="Q47" s="5">
        <v>0</v>
      </c>
      <c r="R47" s="4">
        <v>2022</v>
      </c>
      <c r="S47" s="5">
        <v>0.37630000000000002</v>
      </c>
    </row>
    <row r="48" spans="1:19" ht="17.5" x14ac:dyDescent="0.35">
      <c r="A48" s="1" t="s">
        <v>45</v>
      </c>
      <c r="B48" s="1">
        <v>1</v>
      </c>
      <c r="C48" s="3">
        <v>377</v>
      </c>
      <c r="D48" s="4">
        <v>302</v>
      </c>
      <c r="E48" s="4">
        <v>0</v>
      </c>
      <c r="F48" s="4">
        <v>0</v>
      </c>
      <c r="G48" s="4">
        <v>302</v>
      </c>
      <c r="H48" s="4">
        <v>181</v>
      </c>
      <c r="I48" s="5">
        <v>0.59930000000000005</v>
      </c>
      <c r="J48" s="4">
        <v>94</v>
      </c>
      <c r="K48" s="5">
        <v>0.31130000000000002</v>
      </c>
      <c r="L48" s="4">
        <v>1</v>
      </c>
      <c r="M48" s="5">
        <v>3.3E-3</v>
      </c>
      <c r="N48" s="4">
        <v>9</v>
      </c>
      <c r="O48" s="5">
        <v>2.98E-2</v>
      </c>
      <c r="P48" s="4">
        <v>0</v>
      </c>
      <c r="Q48" s="5">
        <v>0</v>
      </c>
      <c r="R48" s="4">
        <v>17</v>
      </c>
      <c r="S48" s="5">
        <v>5.6300000000000003E-2</v>
      </c>
    </row>
    <row r="49" spans="1:19" ht="17.5" x14ac:dyDescent="0.35">
      <c r="A49" s="1" t="s">
        <v>46</v>
      </c>
      <c r="B49" s="1">
        <v>1</v>
      </c>
      <c r="C49" s="3">
        <v>305</v>
      </c>
      <c r="D49" s="4">
        <v>322</v>
      </c>
      <c r="E49" s="4">
        <v>0</v>
      </c>
      <c r="F49" s="4">
        <v>0</v>
      </c>
      <c r="G49" s="4">
        <v>322</v>
      </c>
      <c r="H49" s="4">
        <v>117</v>
      </c>
      <c r="I49" s="5">
        <v>0.3634</v>
      </c>
      <c r="J49" s="4">
        <v>97</v>
      </c>
      <c r="K49" s="5">
        <v>0.30120000000000002</v>
      </c>
      <c r="L49" s="4">
        <v>4</v>
      </c>
      <c r="M49" s="5">
        <v>1.24E-2</v>
      </c>
      <c r="N49" s="4">
        <v>18</v>
      </c>
      <c r="O49" s="5">
        <v>5.5899999999999998E-2</v>
      </c>
      <c r="P49" s="4">
        <v>0</v>
      </c>
      <c r="Q49" s="5">
        <v>0</v>
      </c>
      <c r="R49" s="4">
        <v>86</v>
      </c>
      <c r="S49" s="5">
        <v>0.2671</v>
      </c>
    </row>
    <row r="50" spans="1:19" ht="17.5" x14ac:dyDescent="0.35">
      <c r="A50" s="1" t="s">
        <v>47</v>
      </c>
      <c r="B50" s="1">
        <v>3</v>
      </c>
      <c r="C50" s="3">
        <v>2017</v>
      </c>
      <c r="D50" s="4">
        <v>1662</v>
      </c>
      <c r="E50" s="4">
        <v>0</v>
      </c>
      <c r="F50" s="4">
        <v>0</v>
      </c>
      <c r="G50" s="4">
        <v>1655</v>
      </c>
      <c r="H50" s="4">
        <v>159</v>
      </c>
      <c r="I50" s="5">
        <v>9.6100000000000005E-2</v>
      </c>
      <c r="J50" s="4">
        <v>820</v>
      </c>
      <c r="K50" s="5">
        <v>0.4955</v>
      </c>
      <c r="L50" s="4">
        <v>2</v>
      </c>
      <c r="M50" s="5">
        <v>1.1999999999999999E-3</v>
      </c>
      <c r="N50" s="4">
        <v>434</v>
      </c>
      <c r="O50" s="5">
        <v>0.26219999999999999</v>
      </c>
      <c r="P50" s="4">
        <v>1</v>
      </c>
      <c r="Q50" s="5">
        <v>5.9999999999999995E-4</v>
      </c>
      <c r="R50" s="4">
        <v>239</v>
      </c>
      <c r="S50" s="5">
        <v>0.1444</v>
      </c>
    </row>
    <row r="51" spans="1:19" ht="17.5" x14ac:dyDescent="0.35">
      <c r="A51" s="1" t="s">
        <v>48</v>
      </c>
      <c r="B51" s="1">
        <v>4</v>
      </c>
      <c r="C51" s="3">
        <v>60</v>
      </c>
      <c r="D51" s="4">
        <v>41</v>
      </c>
      <c r="E51" s="4">
        <v>0</v>
      </c>
      <c r="F51" s="4">
        <v>0</v>
      </c>
      <c r="G51" s="4">
        <v>41</v>
      </c>
      <c r="H51" s="4">
        <v>14</v>
      </c>
      <c r="I51" s="5">
        <v>0.34150000000000003</v>
      </c>
      <c r="J51" s="4">
        <v>19</v>
      </c>
      <c r="K51" s="5">
        <v>0.46339999999999998</v>
      </c>
      <c r="L51" s="4">
        <v>0</v>
      </c>
      <c r="M51" s="5">
        <v>0</v>
      </c>
      <c r="N51" s="4">
        <v>0</v>
      </c>
      <c r="O51" s="5">
        <v>0</v>
      </c>
      <c r="P51" s="4">
        <v>0</v>
      </c>
      <c r="Q51" s="5">
        <v>0</v>
      </c>
      <c r="R51" s="4">
        <v>8</v>
      </c>
      <c r="S51" s="5">
        <v>0.1951</v>
      </c>
    </row>
    <row r="52" spans="1:19" ht="17.5" x14ac:dyDescent="0.35">
      <c r="A52" s="1" t="s">
        <v>49</v>
      </c>
      <c r="B52" s="1">
        <v>3</v>
      </c>
      <c r="C52" s="3">
        <v>1829</v>
      </c>
      <c r="D52" s="4">
        <v>1631</v>
      </c>
      <c r="E52" s="4">
        <v>0</v>
      </c>
      <c r="F52" s="4">
        <v>0</v>
      </c>
      <c r="G52" s="4">
        <v>1631</v>
      </c>
      <c r="H52" s="4">
        <v>223</v>
      </c>
      <c r="I52" s="5">
        <v>0.13669999999999999</v>
      </c>
      <c r="J52" s="4">
        <v>686</v>
      </c>
      <c r="K52" s="5">
        <v>0.42059999999999997</v>
      </c>
      <c r="L52" s="4">
        <v>1</v>
      </c>
      <c r="M52" s="5">
        <v>5.9999999999999995E-4</v>
      </c>
      <c r="N52" s="4">
        <v>310</v>
      </c>
      <c r="O52" s="5">
        <v>0.19009999999999999</v>
      </c>
      <c r="P52" s="4">
        <v>0</v>
      </c>
      <c r="Q52" s="5">
        <v>0</v>
      </c>
      <c r="R52" s="4">
        <v>411</v>
      </c>
      <c r="S52" s="5">
        <v>0.252</v>
      </c>
    </row>
    <row r="53" spans="1:19" ht="17.5" x14ac:dyDescent="0.35">
      <c r="A53" s="1" t="s">
        <v>50</v>
      </c>
      <c r="B53" s="1">
        <v>4</v>
      </c>
      <c r="C53" s="3">
        <v>8308</v>
      </c>
      <c r="D53" s="4">
        <v>9011</v>
      </c>
      <c r="E53" s="4">
        <v>0</v>
      </c>
      <c r="F53" s="4">
        <v>0</v>
      </c>
      <c r="G53" s="4">
        <v>9011</v>
      </c>
      <c r="H53" s="4">
        <v>1929</v>
      </c>
      <c r="I53" s="5">
        <v>0.21410000000000001</v>
      </c>
      <c r="J53" s="4">
        <v>3683</v>
      </c>
      <c r="K53" s="5">
        <v>0.40870000000000001</v>
      </c>
      <c r="L53" s="4">
        <v>26</v>
      </c>
      <c r="M53" s="5">
        <v>2.8999999999999998E-3</v>
      </c>
      <c r="N53" s="4">
        <v>614</v>
      </c>
      <c r="O53" s="5">
        <v>6.8099999999999994E-2</v>
      </c>
      <c r="P53" s="4">
        <v>0</v>
      </c>
      <c r="Q53" s="5">
        <v>0</v>
      </c>
      <c r="R53" s="4">
        <v>2759</v>
      </c>
      <c r="S53" s="5">
        <v>0.30620000000000003</v>
      </c>
    </row>
    <row r="54" spans="1:19" ht="17.5" x14ac:dyDescent="0.35">
      <c r="A54" s="1" t="s">
        <v>51</v>
      </c>
      <c r="B54" s="1">
        <v>4</v>
      </c>
      <c r="C54" s="3">
        <v>450</v>
      </c>
      <c r="D54" s="4">
        <v>452</v>
      </c>
      <c r="E54" s="4">
        <v>0</v>
      </c>
      <c r="F54" s="4">
        <v>0</v>
      </c>
      <c r="G54" s="4">
        <v>452</v>
      </c>
      <c r="H54" s="4">
        <v>78</v>
      </c>
      <c r="I54" s="5">
        <v>0.1726</v>
      </c>
      <c r="J54" s="4">
        <v>179</v>
      </c>
      <c r="K54" s="5">
        <v>0.39600000000000002</v>
      </c>
      <c r="L54" s="4">
        <v>2</v>
      </c>
      <c r="M54" s="5">
        <v>4.4000000000000003E-3</v>
      </c>
      <c r="N54" s="4">
        <v>48</v>
      </c>
      <c r="O54" s="5">
        <v>0.1062</v>
      </c>
      <c r="P54" s="4">
        <v>0</v>
      </c>
      <c r="Q54" s="5">
        <v>0</v>
      </c>
      <c r="R54" s="4">
        <v>145</v>
      </c>
      <c r="S54" s="5">
        <v>0.32079999999999997</v>
      </c>
    </row>
    <row r="55" spans="1:19" ht="17.5" x14ac:dyDescent="0.35">
      <c r="A55" s="1" t="s">
        <v>52</v>
      </c>
      <c r="B55" s="1">
        <v>2</v>
      </c>
      <c r="C55" s="3">
        <v>985</v>
      </c>
      <c r="D55" s="4">
        <v>891</v>
      </c>
      <c r="E55" s="4">
        <v>0</v>
      </c>
      <c r="F55" s="4">
        <v>0</v>
      </c>
      <c r="G55" s="4">
        <v>891</v>
      </c>
      <c r="H55" s="4">
        <v>181</v>
      </c>
      <c r="I55" s="5">
        <v>0.2031</v>
      </c>
      <c r="J55" s="4">
        <v>408</v>
      </c>
      <c r="K55" s="5">
        <v>0.45789999999999997</v>
      </c>
      <c r="L55" s="4">
        <v>2</v>
      </c>
      <c r="M55" s="5">
        <v>2.2000000000000001E-3</v>
      </c>
      <c r="N55" s="4">
        <v>91</v>
      </c>
      <c r="O55" s="5">
        <v>0.1021</v>
      </c>
      <c r="P55" s="4">
        <v>0</v>
      </c>
      <c r="Q55" s="5">
        <v>0</v>
      </c>
      <c r="R55" s="4">
        <v>209</v>
      </c>
      <c r="S55" s="5">
        <v>0.2346</v>
      </c>
    </row>
    <row r="56" spans="1:19" ht="17.5" x14ac:dyDescent="0.35">
      <c r="A56" s="1" t="s">
        <v>53</v>
      </c>
      <c r="B56" s="1">
        <v>1</v>
      </c>
      <c r="C56" s="3">
        <v>6</v>
      </c>
      <c r="D56" s="4">
        <v>9</v>
      </c>
      <c r="E56" s="4">
        <v>0</v>
      </c>
      <c r="F56" s="4">
        <v>0</v>
      </c>
      <c r="G56" s="4">
        <v>9</v>
      </c>
      <c r="H56" s="4">
        <v>4</v>
      </c>
      <c r="I56" s="5">
        <v>0.44440000000000002</v>
      </c>
      <c r="J56" s="4">
        <v>5</v>
      </c>
      <c r="K56" s="5">
        <v>0.55559999999999998</v>
      </c>
      <c r="L56" s="4">
        <v>0</v>
      </c>
      <c r="M56" s="5">
        <v>0</v>
      </c>
      <c r="N56" s="4">
        <v>0</v>
      </c>
      <c r="O56" s="5">
        <v>0</v>
      </c>
      <c r="P56" s="4">
        <v>0</v>
      </c>
      <c r="Q56" s="5">
        <v>0</v>
      </c>
      <c r="R56" s="4">
        <v>0</v>
      </c>
      <c r="S56" s="5">
        <v>0</v>
      </c>
    </row>
    <row r="57" spans="1:19" ht="17.5" x14ac:dyDescent="0.35">
      <c r="A57" s="1" t="s">
        <v>54</v>
      </c>
      <c r="B57" s="1">
        <v>1</v>
      </c>
      <c r="C57" s="3">
        <v>79</v>
      </c>
      <c r="D57" s="4">
        <v>76</v>
      </c>
      <c r="E57" s="4">
        <v>0</v>
      </c>
      <c r="F57" s="4">
        <v>0</v>
      </c>
      <c r="G57" s="4">
        <v>76</v>
      </c>
      <c r="H57" s="4">
        <v>34</v>
      </c>
      <c r="I57" s="5">
        <v>0.44740000000000002</v>
      </c>
      <c r="J57" s="4">
        <v>27</v>
      </c>
      <c r="K57" s="5">
        <v>0.3553</v>
      </c>
      <c r="L57" s="4">
        <v>1</v>
      </c>
      <c r="M57" s="5">
        <v>1.32E-2</v>
      </c>
      <c r="N57" s="4">
        <v>5</v>
      </c>
      <c r="O57" s="5">
        <v>6.5799999999999997E-2</v>
      </c>
      <c r="P57" s="4">
        <v>0</v>
      </c>
      <c r="Q57" s="5">
        <v>0</v>
      </c>
      <c r="R57" s="4">
        <v>9</v>
      </c>
      <c r="S57" s="5">
        <v>0.11840000000000001</v>
      </c>
    </row>
    <row r="58" spans="1:19" ht="17.5" x14ac:dyDescent="0.35">
      <c r="A58" s="1" t="s">
        <v>55</v>
      </c>
      <c r="B58" s="1">
        <v>6</v>
      </c>
      <c r="C58" s="3">
        <v>1979</v>
      </c>
      <c r="D58" s="4">
        <v>2030</v>
      </c>
      <c r="E58" s="4">
        <v>0</v>
      </c>
      <c r="F58" s="4">
        <v>0</v>
      </c>
      <c r="G58" s="4">
        <v>2030</v>
      </c>
      <c r="H58" s="4">
        <v>499</v>
      </c>
      <c r="I58" s="5">
        <v>0.24579999999999999</v>
      </c>
      <c r="J58" s="4">
        <v>461</v>
      </c>
      <c r="K58" s="5">
        <v>0.2271</v>
      </c>
      <c r="L58" s="4">
        <v>9</v>
      </c>
      <c r="M58" s="5">
        <v>4.4000000000000003E-3</v>
      </c>
      <c r="N58" s="4">
        <v>542</v>
      </c>
      <c r="O58" s="5">
        <v>0.26700000000000002</v>
      </c>
      <c r="P58" s="4">
        <v>1</v>
      </c>
      <c r="Q58" s="5">
        <v>5.0000000000000001E-4</v>
      </c>
      <c r="R58" s="4">
        <v>518</v>
      </c>
      <c r="S58" s="5">
        <v>0.25519999999999998</v>
      </c>
    </row>
    <row r="59" spans="1:19" ht="17.5" x14ac:dyDescent="0.35">
      <c r="A59" s="1" t="s">
        <v>56</v>
      </c>
      <c r="B59" s="1">
        <v>5</v>
      </c>
      <c r="C59" s="3">
        <v>1441</v>
      </c>
      <c r="D59" s="4">
        <v>1277</v>
      </c>
      <c r="E59" s="4">
        <v>0</v>
      </c>
      <c r="F59" s="4">
        <v>0</v>
      </c>
      <c r="G59" s="4">
        <v>1277</v>
      </c>
      <c r="H59" s="4">
        <v>113</v>
      </c>
      <c r="I59" s="5">
        <v>8.8499999999999995E-2</v>
      </c>
      <c r="J59" s="4">
        <v>245</v>
      </c>
      <c r="K59" s="5">
        <v>0.19189999999999999</v>
      </c>
      <c r="L59" s="4">
        <v>0</v>
      </c>
      <c r="M59" s="5">
        <v>0</v>
      </c>
      <c r="N59" s="4">
        <v>53</v>
      </c>
      <c r="O59" s="5">
        <v>4.1500000000000002E-2</v>
      </c>
      <c r="P59" s="4">
        <v>0</v>
      </c>
      <c r="Q59" s="5">
        <v>0</v>
      </c>
      <c r="R59" s="4">
        <v>866</v>
      </c>
      <c r="S59" s="5">
        <v>0.67820000000000003</v>
      </c>
    </row>
    <row r="60" spans="1:19" ht="17.5" x14ac:dyDescent="0.35">
      <c r="A60" s="1" t="s">
        <v>57</v>
      </c>
      <c r="B60" s="1">
        <v>2</v>
      </c>
      <c r="C60" s="3">
        <v>298</v>
      </c>
      <c r="D60" s="4">
        <v>318</v>
      </c>
      <c r="E60" s="4">
        <v>0</v>
      </c>
      <c r="F60" s="4">
        <v>0</v>
      </c>
      <c r="G60" s="4">
        <v>318</v>
      </c>
      <c r="H60" s="4">
        <v>102</v>
      </c>
      <c r="I60" s="5">
        <v>0.32079999999999997</v>
      </c>
      <c r="J60" s="4">
        <v>170</v>
      </c>
      <c r="K60" s="5">
        <v>0.53459999999999996</v>
      </c>
      <c r="L60" s="4">
        <v>2</v>
      </c>
      <c r="M60" s="5">
        <v>6.3E-3</v>
      </c>
      <c r="N60" s="4">
        <v>18</v>
      </c>
      <c r="O60" s="5">
        <v>5.6599999999999998E-2</v>
      </c>
      <c r="P60" s="4">
        <v>0</v>
      </c>
      <c r="Q60" s="5">
        <v>0</v>
      </c>
      <c r="R60" s="4">
        <v>26</v>
      </c>
      <c r="S60" s="5">
        <v>8.1799999999999998E-2</v>
      </c>
    </row>
    <row r="61" spans="1:19" ht="17.5" x14ac:dyDescent="0.35">
      <c r="A61" s="1" t="s">
        <v>58</v>
      </c>
      <c r="B61" s="1">
        <v>4</v>
      </c>
      <c r="C61" s="3">
        <v>101</v>
      </c>
      <c r="D61" s="4">
        <v>102</v>
      </c>
      <c r="E61" s="4">
        <v>0</v>
      </c>
      <c r="F61" s="4">
        <v>0</v>
      </c>
      <c r="G61" s="4">
        <v>102</v>
      </c>
      <c r="H61" s="4">
        <v>24</v>
      </c>
      <c r="I61" s="5">
        <v>0.23530000000000001</v>
      </c>
      <c r="J61" s="4">
        <v>60</v>
      </c>
      <c r="K61" s="5">
        <v>0.58819999999999995</v>
      </c>
      <c r="L61" s="4">
        <v>0</v>
      </c>
      <c r="M61" s="5">
        <v>0</v>
      </c>
      <c r="N61" s="4">
        <v>5</v>
      </c>
      <c r="O61" s="5">
        <v>4.9000000000000002E-2</v>
      </c>
      <c r="P61" s="4">
        <v>0</v>
      </c>
      <c r="Q61" s="5">
        <v>0</v>
      </c>
      <c r="R61" s="4">
        <v>13</v>
      </c>
      <c r="S61" s="5">
        <v>0.1275</v>
      </c>
    </row>
    <row r="62" spans="1:19" ht="18.5" thickBot="1" x14ac:dyDescent="0.45">
      <c r="A62" s="29" t="s">
        <v>59</v>
      </c>
      <c r="B62" s="29"/>
      <c r="C62" s="31">
        <f t="shared" ref="C62:H62" si="0">SUM(C9:C61)</f>
        <v>82127</v>
      </c>
      <c r="D62" s="31">
        <f t="shared" si="0"/>
        <v>82350</v>
      </c>
      <c r="E62" s="31">
        <f t="shared" si="0"/>
        <v>54</v>
      </c>
      <c r="F62" s="31">
        <f t="shared" si="0"/>
        <v>2</v>
      </c>
      <c r="G62" s="31">
        <f t="shared" si="0"/>
        <v>82272</v>
      </c>
      <c r="H62" s="31">
        <f t="shared" si="0"/>
        <v>14643</v>
      </c>
      <c r="I62" s="32">
        <f>H62/G62</f>
        <v>0.17798278879813303</v>
      </c>
      <c r="J62" s="31">
        <f>SUM(J9:J61)</f>
        <v>28685</v>
      </c>
      <c r="K62" s="32">
        <f>J62/G62</f>
        <v>0.34866054064566315</v>
      </c>
      <c r="L62" s="31">
        <f>SUM(L9:L61)</f>
        <v>499</v>
      </c>
      <c r="M62" s="32">
        <f>L62/G62</f>
        <v>6.0652469856087125E-3</v>
      </c>
      <c r="N62" s="31">
        <f>SUM(N9:N61)</f>
        <v>7428</v>
      </c>
      <c r="O62" s="32">
        <f>N62/G62</f>
        <v>9.0285880980163366E-2</v>
      </c>
      <c r="P62" s="31">
        <f>SUM(P9:P61)</f>
        <v>21</v>
      </c>
      <c r="Q62" s="32">
        <f>P62/G62</f>
        <v>2.5525087514585763E-4</v>
      </c>
      <c r="R62" s="31">
        <f>SUM(R9:R61)</f>
        <v>30996</v>
      </c>
      <c r="S62" s="32">
        <f>R62/G62</f>
        <v>0.3767502917152859</v>
      </c>
    </row>
    <row r="63" spans="1:19" x14ac:dyDescent="0.35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5"/>
    </row>
    <row r="64" spans="1:19" ht="17.5" customHeight="1" x14ac:dyDescent="0.35">
      <c r="A64" s="36" t="s">
        <v>96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8"/>
    </row>
    <row r="65" spans="1:19" ht="15.5" x14ac:dyDescent="0.35">
      <c r="A65" s="39"/>
      <c r="B65" s="40" t="s">
        <v>97</v>
      </c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1"/>
    </row>
    <row r="66" spans="1:19" ht="17.5" customHeight="1" x14ac:dyDescent="0.35">
      <c r="A66" s="4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4"/>
    </row>
    <row r="67" spans="1:19" ht="15.5" x14ac:dyDescent="0.35">
      <c r="A67" s="45" t="s">
        <v>98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1"/>
    </row>
    <row r="68" spans="1:19" ht="16" thickBot="1" x14ac:dyDescent="0.4">
      <c r="A68" s="46" t="s">
        <v>99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8"/>
    </row>
  </sheetData>
  <sortState ref="A9:S61">
    <sortCondition ref="A9:A61"/>
  </sortState>
  <mergeCells count="11">
    <mergeCell ref="A67:S67"/>
    <mergeCell ref="A68:S68"/>
    <mergeCell ref="A64:S64"/>
    <mergeCell ref="A1:R1"/>
    <mergeCell ref="C3:D3"/>
    <mergeCell ref="E3:F3"/>
    <mergeCell ref="A2:S2"/>
    <mergeCell ref="G3:S3"/>
    <mergeCell ref="A63:S63"/>
    <mergeCell ref="B65:S65"/>
    <mergeCell ref="A66:S66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64" t="s">
        <v>61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ht="18.5" thickBot="1" x14ac:dyDescent="0.45">
      <c r="A2" s="66" t="s">
        <v>60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ht="18.5" thickBot="1" x14ac:dyDescent="0.45">
      <c r="A3" s="28"/>
      <c r="B3" s="23" t="s">
        <v>62</v>
      </c>
      <c r="C3" s="24"/>
      <c r="D3" s="23" t="s">
        <v>87</v>
      </c>
      <c r="E3" s="24"/>
      <c r="F3" s="25" t="s">
        <v>72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7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54"/>
      <c r="B5" s="60" t="s">
        <v>63</v>
      </c>
      <c r="C5" s="60" t="s">
        <v>2</v>
      </c>
      <c r="D5" s="60" t="s">
        <v>63</v>
      </c>
      <c r="E5" s="60" t="s">
        <v>2</v>
      </c>
      <c r="F5" s="60" t="s">
        <v>0</v>
      </c>
      <c r="G5" s="61"/>
      <c r="H5" s="60"/>
      <c r="I5" s="60"/>
      <c r="J5" s="60"/>
      <c r="K5" s="61" t="s">
        <v>2</v>
      </c>
      <c r="L5" s="60" t="s">
        <v>79</v>
      </c>
      <c r="M5" s="60" t="s">
        <v>83</v>
      </c>
      <c r="N5" s="60" t="s">
        <v>1</v>
      </c>
      <c r="O5" s="61"/>
      <c r="P5" s="60"/>
      <c r="Q5" s="62"/>
      <c r="R5" s="63"/>
    </row>
    <row r="6" spans="1:18" ht="18" x14ac:dyDescent="0.4">
      <c r="A6" s="54"/>
      <c r="B6" s="60" t="s">
        <v>64</v>
      </c>
      <c r="C6" s="60" t="s">
        <v>67</v>
      </c>
      <c r="D6" s="60" t="s">
        <v>64</v>
      </c>
      <c r="E6" s="60" t="s">
        <v>67</v>
      </c>
      <c r="F6" s="60" t="s">
        <v>69</v>
      </c>
      <c r="G6" s="61" t="s">
        <v>73</v>
      </c>
      <c r="H6" s="60" t="s">
        <v>1</v>
      </c>
      <c r="I6" s="60" t="s">
        <v>76</v>
      </c>
      <c r="J6" s="60" t="s">
        <v>1</v>
      </c>
      <c r="K6" s="61" t="s">
        <v>80</v>
      </c>
      <c r="L6" s="60" t="s">
        <v>2</v>
      </c>
      <c r="M6" s="60" t="s">
        <v>84</v>
      </c>
      <c r="N6" s="60" t="s">
        <v>83</v>
      </c>
      <c r="O6" s="61" t="s">
        <v>90</v>
      </c>
      <c r="P6" s="60" t="s">
        <v>1</v>
      </c>
      <c r="Q6" s="62" t="s">
        <v>93</v>
      </c>
      <c r="R6" s="63"/>
    </row>
    <row r="7" spans="1:18" ht="18" x14ac:dyDescent="0.4">
      <c r="A7" s="54"/>
      <c r="B7" s="60" t="s">
        <v>65</v>
      </c>
      <c r="C7" s="60" t="s">
        <v>65</v>
      </c>
      <c r="D7" s="60" t="s">
        <v>65</v>
      </c>
      <c r="E7" s="60" t="s">
        <v>65</v>
      </c>
      <c r="F7" s="60" t="s">
        <v>70</v>
      </c>
      <c r="G7" s="61" t="s">
        <v>74</v>
      </c>
      <c r="H7" s="60" t="s">
        <v>73</v>
      </c>
      <c r="I7" s="60" t="s">
        <v>77</v>
      </c>
      <c r="J7" s="60" t="s">
        <v>76</v>
      </c>
      <c r="K7" s="61" t="s">
        <v>81</v>
      </c>
      <c r="L7" s="60" t="s">
        <v>80</v>
      </c>
      <c r="M7" s="60" t="s">
        <v>85</v>
      </c>
      <c r="N7" s="60" t="s">
        <v>84</v>
      </c>
      <c r="O7" s="61" t="s">
        <v>91</v>
      </c>
      <c r="P7" s="60" t="s">
        <v>90</v>
      </c>
      <c r="Q7" s="62"/>
      <c r="R7" s="63" t="s">
        <v>1</v>
      </c>
    </row>
    <row r="8" spans="1:18" ht="18.5" thickBot="1" x14ac:dyDescent="0.45">
      <c r="A8" s="62" t="s">
        <v>3</v>
      </c>
      <c r="B8" s="60" t="s">
        <v>5</v>
      </c>
      <c r="C8" s="60" t="s">
        <v>68</v>
      </c>
      <c r="D8" s="60" t="s">
        <v>88</v>
      </c>
      <c r="E8" s="60" t="s">
        <v>89</v>
      </c>
      <c r="F8" s="60" t="s">
        <v>71</v>
      </c>
      <c r="G8" s="61" t="s">
        <v>75</v>
      </c>
      <c r="H8" s="60" t="s">
        <v>74</v>
      </c>
      <c r="I8" s="60" t="s">
        <v>78</v>
      </c>
      <c r="J8" s="60" t="s">
        <v>77</v>
      </c>
      <c r="K8" s="61" t="s">
        <v>82</v>
      </c>
      <c r="L8" s="60" t="s">
        <v>81</v>
      </c>
      <c r="M8" s="60" t="s">
        <v>86</v>
      </c>
      <c r="N8" s="60" t="s">
        <v>85</v>
      </c>
      <c r="O8" s="61" t="s">
        <v>92</v>
      </c>
      <c r="P8" s="60" t="s">
        <v>91</v>
      </c>
      <c r="Q8" s="62" t="s">
        <v>94</v>
      </c>
      <c r="R8" s="63" t="s">
        <v>93</v>
      </c>
    </row>
    <row r="9" spans="1:18" ht="17.5" x14ac:dyDescent="0.35">
      <c r="A9" s="9" t="s">
        <v>12</v>
      </c>
      <c r="B9" s="10">
        <v>1285</v>
      </c>
      <c r="C9" s="11">
        <v>1212</v>
      </c>
      <c r="D9" s="11">
        <v>0</v>
      </c>
      <c r="E9" s="11">
        <v>0</v>
      </c>
      <c r="F9" s="11">
        <v>1212</v>
      </c>
      <c r="G9" s="11">
        <v>205</v>
      </c>
      <c r="H9" s="12">
        <v>0.1691</v>
      </c>
      <c r="I9" s="11">
        <v>687</v>
      </c>
      <c r="J9" s="12">
        <v>0.56679999999999997</v>
      </c>
      <c r="K9" s="11">
        <v>26</v>
      </c>
      <c r="L9" s="12">
        <v>2.1499999999999998E-2</v>
      </c>
      <c r="M9" s="11">
        <v>124</v>
      </c>
      <c r="N9" s="12">
        <v>0.1023</v>
      </c>
      <c r="O9" s="11">
        <v>0</v>
      </c>
      <c r="P9" s="12">
        <v>0</v>
      </c>
      <c r="Q9" s="11">
        <v>170</v>
      </c>
      <c r="R9" s="13">
        <v>0.14030000000000001</v>
      </c>
    </row>
    <row r="10" spans="1:18" ht="17.5" x14ac:dyDescent="0.35">
      <c r="A10" s="14" t="s">
        <v>25</v>
      </c>
      <c r="B10" s="3">
        <v>1823</v>
      </c>
      <c r="C10" s="4">
        <v>1438</v>
      </c>
      <c r="D10" s="4">
        <v>0</v>
      </c>
      <c r="E10" s="4">
        <v>0</v>
      </c>
      <c r="F10" s="4">
        <v>1438</v>
      </c>
      <c r="G10" s="4">
        <v>350</v>
      </c>
      <c r="H10" s="5">
        <v>0.24340000000000001</v>
      </c>
      <c r="I10" s="4">
        <v>378</v>
      </c>
      <c r="J10" s="5">
        <v>0.26290000000000002</v>
      </c>
      <c r="K10" s="4">
        <v>3</v>
      </c>
      <c r="L10" s="5">
        <v>2.0999999999999999E-3</v>
      </c>
      <c r="M10" s="4">
        <v>254</v>
      </c>
      <c r="N10" s="5">
        <v>0.17660000000000001</v>
      </c>
      <c r="O10" s="4">
        <v>0</v>
      </c>
      <c r="P10" s="5">
        <v>0</v>
      </c>
      <c r="Q10" s="4">
        <v>453</v>
      </c>
      <c r="R10" s="15">
        <v>0.315</v>
      </c>
    </row>
    <row r="11" spans="1:18" ht="17.5" x14ac:dyDescent="0.35">
      <c r="A11" s="14" t="s">
        <v>27</v>
      </c>
      <c r="B11" s="3">
        <v>261</v>
      </c>
      <c r="C11" s="4">
        <v>255</v>
      </c>
      <c r="D11" s="4">
        <v>0</v>
      </c>
      <c r="E11" s="4">
        <v>0</v>
      </c>
      <c r="F11" s="4">
        <v>255</v>
      </c>
      <c r="G11" s="4">
        <v>47</v>
      </c>
      <c r="H11" s="5">
        <v>0.18429999999999999</v>
      </c>
      <c r="I11" s="4">
        <v>79</v>
      </c>
      <c r="J11" s="5">
        <v>0.30980000000000002</v>
      </c>
      <c r="K11" s="4">
        <v>8</v>
      </c>
      <c r="L11" s="5">
        <v>3.1399999999999997E-2</v>
      </c>
      <c r="M11" s="4">
        <v>25</v>
      </c>
      <c r="N11" s="5">
        <v>9.8000000000000004E-2</v>
      </c>
      <c r="O11" s="4">
        <v>0</v>
      </c>
      <c r="P11" s="5">
        <v>0</v>
      </c>
      <c r="Q11" s="4">
        <v>96</v>
      </c>
      <c r="R11" s="15">
        <v>0.3765</v>
      </c>
    </row>
    <row r="12" spans="1:18" ht="17.5" x14ac:dyDescent="0.35">
      <c r="A12" s="14" t="s">
        <v>36</v>
      </c>
      <c r="B12" s="3">
        <v>193</v>
      </c>
      <c r="C12" s="4">
        <v>200</v>
      </c>
      <c r="D12" s="4">
        <v>53</v>
      </c>
      <c r="E12" s="4">
        <v>0</v>
      </c>
      <c r="F12" s="4">
        <v>200</v>
      </c>
      <c r="G12" s="4">
        <v>43</v>
      </c>
      <c r="H12" s="5">
        <v>0.215</v>
      </c>
      <c r="I12" s="4">
        <v>46</v>
      </c>
      <c r="J12" s="5">
        <v>0.23</v>
      </c>
      <c r="K12" s="4">
        <v>3</v>
      </c>
      <c r="L12" s="5">
        <v>1.4999999999999999E-2</v>
      </c>
      <c r="M12" s="4">
        <v>25</v>
      </c>
      <c r="N12" s="5">
        <v>0.125</v>
      </c>
      <c r="O12" s="4">
        <v>0</v>
      </c>
      <c r="P12" s="5">
        <v>0</v>
      </c>
      <c r="Q12" s="4">
        <v>83</v>
      </c>
      <c r="R12" s="15">
        <v>0.41499999999999998</v>
      </c>
    </row>
    <row r="13" spans="1:18" ht="17.5" x14ac:dyDescent="0.35">
      <c r="A13" s="14" t="s">
        <v>37</v>
      </c>
      <c r="B13" s="3">
        <v>2782</v>
      </c>
      <c r="C13" s="4">
        <v>3401</v>
      </c>
      <c r="D13" s="4">
        <v>0</v>
      </c>
      <c r="E13" s="4">
        <v>0</v>
      </c>
      <c r="F13" s="4">
        <v>3395</v>
      </c>
      <c r="G13" s="4">
        <v>1175</v>
      </c>
      <c r="H13" s="5">
        <v>0.34610000000000002</v>
      </c>
      <c r="I13" s="4">
        <v>1168</v>
      </c>
      <c r="J13" s="5">
        <v>0.34399999999999997</v>
      </c>
      <c r="K13" s="4">
        <v>106</v>
      </c>
      <c r="L13" s="5">
        <v>3.1199999999999999E-2</v>
      </c>
      <c r="M13" s="4">
        <v>104</v>
      </c>
      <c r="N13" s="5">
        <v>3.0599999999999999E-2</v>
      </c>
      <c r="O13" s="4">
        <v>0</v>
      </c>
      <c r="P13" s="5">
        <v>0</v>
      </c>
      <c r="Q13" s="4">
        <v>842</v>
      </c>
      <c r="R13" s="15">
        <v>0.248</v>
      </c>
    </row>
    <row r="14" spans="1:18" ht="17.5" x14ac:dyDescent="0.35">
      <c r="A14" s="14" t="s">
        <v>40</v>
      </c>
      <c r="B14" s="3">
        <v>3214</v>
      </c>
      <c r="C14" s="4">
        <v>3108</v>
      </c>
      <c r="D14" s="4">
        <v>0</v>
      </c>
      <c r="E14" s="4">
        <v>0</v>
      </c>
      <c r="F14" s="4">
        <v>3108</v>
      </c>
      <c r="G14" s="4">
        <v>483</v>
      </c>
      <c r="H14" s="5">
        <v>0.15540000000000001</v>
      </c>
      <c r="I14" s="4">
        <v>761</v>
      </c>
      <c r="J14" s="5">
        <v>0.24490000000000001</v>
      </c>
      <c r="K14" s="4">
        <v>19</v>
      </c>
      <c r="L14" s="5">
        <v>6.1000000000000004E-3</v>
      </c>
      <c r="M14" s="4">
        <v>117</v>
      </c>
      <c r="N14" s="5">
        <v>3.7600000000000001E-2</v>
      </c>
      <c r="O14" s="4">
        <v>0</v>
      </c>
      <c r="P14" s="5">
        <v>0</v>
      </c>
      <c r="Q14" s="4">
        <v>1728</v>
      </c>
      <c r="R14" s="15">
        <v>0.55600000000000005</v>
      </c>
    </row>
    <row r="15" spans="1:18" ht="17.5" x14ac:dyDescent="0.35">
      <c r="A15" s="14" t="s">
        <v>45</v>
      </c>
      <c r="B15" s="3">
        <v>377</v>
      </c>
      <c r="C15" s="4">
        <v>302</v>
      </c>
      <c r="D15" s="4">
        <v>0</v>
      </c>
      <c r="E15" s="4">
        <v>0</v>
      </c>
      <c r="F15" s="4">
        <v>302</v>
      </c>
      <c r="G15" s="4">
        <v>181</v>
      </c>
      <c r="H15" s="5">
        <v>0.59930000000000005</v>
      </c>
      <c r="I15" s="4">
        <v>94</v>
      </c>
      <c r="J15" s="5">
        <v>0.31130000000000002</v>
      </c>
      <c r="K15" s="4">
        <v>1</v>
      </c>
      <c r="L15" s="5">
        <v>3.3E-3</v>
      </c>
      <c r="M15" s="4">
        <v>9</v>
      </c>
      <c r="N15" s="5">
        <v>2.98E-2</v>
      </c>
      <c r="O15" s="4">
        <v>0</v>
      </c>
      <c r="P15" s="5">
        <v>0</v>
      </c>
      <c r="Q15" s="4">
        <v>17</v>
      </c>
      <c r="R15" s="15">
        <v>5.6300000000000003E-2</v>
      </c>
    </row>
    <row r="16" spans="1:18" ht="17.5" x14ac:dyDescent="0.35">
      <c r="A16" s="14" t="s">
        <v>46</v>
      </c>
      <c r="B16" s="3">
        <v>305</v>
      </c>
      <c r="C16" s="4">
        <v>322</v>
      </c>
      <c r="D16" s="4">
        <v>0</v>
      </c>
      <c r="E16" s="4">
        <v>0</v>
      </c>
      <c r="F16" s="4">
        <v>322</v>
      </c>
      <c r="G16" s="4">
        <v>117</v>
      </c>
      <c r="H16" s="5">
        <v>0.3634</v>
      </c>
      <c r="I16" s="4">
        <v>97</v>
      </c>
      <c r="J16" s="5">
        <v>0.30120000000000002</v>
      </c>
      <c r="K16" s="4">
        <v>4</v>
      </c>
      <c r="L16" s="5">
        <v>1.24E-2</v>
      </c>
      <c r="M16" s="4">
        <v>18</v>
      </c>
      <c r="N16" s="5">
        <v>5.5899999999999998E-2</v>
      </c>
      <c r="O16" s="4">
        <v>0</v>
      </c>
      <c r="P16" s="5">
        <v>0</v>
      </c>
      <c r="Q16" s="4">
        <v>86</v>
      </c>
      <c r="R16" s="15">
        <v>0.2671</v>
      </c>
    </row>
    <row r="17" spans="1:18" ht="17.5" x14ac:dyDescent="0.35">
      <c r="A17" s="14" t="s">
        <v>53</v>
      </c>
      <c r="B17" s="3">
        <v>6</v>
      </c>
      <c r="C17" s="4">
        <v>9</v>
      </c>
      <c r="D17" s="4">
        <v>0</v>
      </c>
      <c r="E17" s="4">
        <v>0</v>
      </c>
      <c r="F17" s="4">
        <v>9</v>
      </c>
      <c r="G17" s="4">
        <v>4</v>
      </c>
      <c r="H17" s="5">
        <v>0.44440000000000002</v>
      </c>
      <c r="I17" s="4">
        <v>5</v>
      </c>
      <c r="J17" s="5">
        <v>0.55559999999999998</v>
      </c>
      <c r="K17" s="4">
        <v>0</v>
      </c>
      <c r="L17" s="5">
        <v>0</v>
      </c>
      <c r="M17" s="4">
        <v>0</v>
      </c>
      <c r="N17" s="5">
        <v>0</v>
      </c>
      <c r="O17" s="4">
        <v>0</v>
      </c>
      <c r="P17" s="5">
        <v>0</v>
      </c>
      <c r="Q17" s="4">
        <v>0</v>
      </c>
      <c r="R17" s="15">
        <v>0</v>
      </c>
    </row>
    <row r="18" spans="1:18" ht="18" thickBot="1" x14ac:dyDescent="0.4">
      <c r="A18" s="16" t="s">
        <v>54</v>
      </c>
      <c r="B18" s="17">
        <v>79</v>
      </c>
      <c r="C18" s="18">
        <v>76</v>
      </c>
      <c r="D18" s="18">
        <v>0</v>
      </c>
      <c r="E18" s="18">
        <v>0</v>
      </c>
      <c r="F18" s="18">
        <v>76</v>
      </c>
      <c r="G18" s="18">
        <v>34</v>
      </c>
      <c r="H18" s="19">
        <v>0.44740000000000002</v>
      </c>
      <c r="I18" s="18">
        <v>27</v>
      </c>
      <c r="J18" s="19">
        <v>0.3553</v>
      </c>
      <c r="K18" s="18">
        <v>1</v>
      </c>
      <c r="L18" s="19">
        <v>1.32E-2</v>
      </c>
      <c r="M18" s="18">
        <v>5</v>
      </c>
      <c r="N18" s="19">
        <v>6.5799999999999997E-2</v>
      </c>
      <c r="O18" s="18">
        <v>0</v>
      </c>
      <c r="P18" s="19">
        <v>0</v>
      </c>
      <c r="Q18" s="18">
        <v>9</v>
      </c>
      <c r="R18" s="20">
        <v>0.11840000000000001</v>
      </c>
    </row>
    <row r="19" spans="1:18" ht="42.65" customHeight="1" thickBot="1" x14ac:dyDescent="0.45">
      <c r="A19" s="67" t="s">
        <v>95</v>
      </c>
      <c r="B19" s="68">
        <f t="shared" ref="B19:G19" si="0">SUM(B9:B18)</f>
        <v>10325</v>
      </c>
      <c r="C19" s="69">
        <f t="shared" si="0"/>
        <v>10323</v>
      </c>
      <c r="D19" s="68">
        <f t="shared" si="0"/>
        <v>53</v>
      </c>
      <c r="E19" s="69">
        <f t="shared" si="0"/>
        <v>0</v>
      </c>
      <c r="F19" s="68">
        <f t="shared" si="0"/>
        <v>10317</v>
      </c>
      <c r="G19" s="69">
        <f t="shared" si="0"/>
        <v>2639</v>
      </c>
      <c r="H19" s="70">
        <f>G19/F19</f>
        <v>0.25579141223223806</v>
      </c>
      <c r="I19" s="69">
        <f>SUM(I9:I18)</f>
        <v>3342</v>
      </c>
      <c r="J19" s="70">
        <f>I19/F19</f>
        <v>0.32393137539982553</v>
      </c>
      <c r="K19" s="69">
        <f>SUM(K9:K18)</f>
        <v>171</v>
      </c>
      <c r="L19" s="70">
        <f>K19/F19</f>
        <v>1.6574585635359115E-2</v>
      </c>
      <c r="M19" s="69">
        <f>SUM(M9:M18)</f>
        <v>681</v>
      </c>
      <c r="N19" s="70">
        <f>M19/F19</f>
        <v>6.6007560337307356E-2</v>
      </c>
      <c r="O19" s="69">
        <f>SUM(O9:O18)</f>
        <v>0</v>
      </c>
      <c r="P19" s="70">
        <f>O19/F19</f>
        <v>0</v>
      </c>
      <c r="Q19" s="69">
        <f>SUM(Q9:Q18)</f>
        <v>3484</v>
      </c>
      <c r="R19" s="71">
        <f>Q19/F19</f>
        <v>0.33769506639526992</v>
      </c>
    </row>
    <row r="20" spans="1:18" ht="15.5" x14ac:dyDescent="0.35">
      <c r="A20" s="73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4"/>
    </row>
    <row r="21" spans="1:18" ht="17.5" customHeight="1" x14ac:dyDescent="0.35">
      <c r="A21" s="75" t="s">
        <v>96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7"/>
    </row>
    <row r="22" spans="1:18" ht="15.5" x14ac:dyDescent="0.35">
      <c r="A22" s="39"/>
      <c r="B22" s="78" t="s">
        <v>97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9"/>
    </row>
    <row r="23" spans="1:18" x14ac:dyDescent="0.35">
      <c r="A23" s="80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2"/>
    </row>
    <row r="24" spans="1:18" ht="15.5" x14ac:dyDescent="0.35">
      <c r="A24" s="83" t="s">
        <v>98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9"/>
    </row>
    <row r="25" spans="1:18" ht="16" thickBot="1" x14ac:dyDescent="0.4">
      <c r="A25" s="84" t="s">
        <v>100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6"/>
    </row>
  </sheetData>
  <mergeCells count="11">
    <mergeCell ref="B22:R22"/>
    <mergeCell ref="A23:R23"/>
    <mergeCell ref="A24:R24"/>
    <mergeCell ref="A25:R25"/>
    <mergeCell ref="A21:R21"/>
    <mergeCell ref="A1:R1"/>
    <mergeCell ref="B3:C3"/>
    <mergeCell ref="D3:E3"/>
    <mergeCell ref="F3:R3"/>
    <mergeCell ref="A2:R2"/>
    <mergeCell ref="A20:R20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64" t="s">
        <v>61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ht="18.5" thickBot="1" x14ac:dyDescent="0.45">
      <c r="A2" s="66" t="s">
        <v>60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ht="18.5" thickBot="1" x14ac:dyDescent="0.45">
      <c r="A3" s="28"/>
      <c r="B3" s="23" t="s">
        <v>62</v>
      </c>
      <c r="C3" s="24"/>
      <c r="D3" s="23" t="s">
        <v>87</v>
      </c>
      <c r="E3" s="24"/>
      <c r="F3" s="25" t="s">
        <v>72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7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54"/>
      <c r="B5" s="60" t="s">
        <v>63</v>
      </c>
      <c r="C5" s="60" t="s">
        <v>2</v>
      </c>
      <c r="D5" s="60" t="s">
        <v>63</v>
      </c>
      <c r="E5" s="60" t="s">
        <v>2</v>
      </c>
      <c r="F5" s="60" t="s">
        <v>0</v>
      </c>
      <c r="G5" s="61"/>
      <c r="H5" s="60"/>
      <c r="I5" s="60"/>
      <c r="J5" s="60"/>
      <c r="K5" s="61" t="s">
        <v>2</v>
      </c>
      <c r="L5" s="60" t="s">
        <v>79</v>
      </c>
      <c r="M5" s="60" t="s">
        <v>83</v>
      </c>
      <c r="N5" s="60" t="s">
        <v>1</v>
      </c>
      <c r="O5" s="61"/>
      <c r="P5" s="60"/>
      <c r="Q5" s="62"/>
      <c r="R5" s="63"/>
    </row>
    <row r="6" spans="1:18" ht="18" x14ac:dyDescent="0.4">
      <c r="A6" s="54"/>
      <c r="B6" s="60" t="s">
        <v>64</v>
      </c>
      <c r="C6" s="60" t="s">
        <v>67</v>
      </c>
      <c r="D6" s="60" t="s">
        <v>64</v>
      </c>
      <c r="E6" s="60" t="s">
        <v>67</v>
      </c>
      <c r="F6" s="60" t="s">
        <v>69</v>
      </c>
      <c r="G6" s="61" t="s">
        <v>73</v>
      </c>
      <c r="H6" s="60" t="s">
        <v>1</v>
      </c>
      <c r="I6" s="60" t="s">
        <v>76</v>
      </c>
      <c r="J6" s="60" t="s">
        <v>1</v>
      </c>
      <c r="K6" s="61" t="s">
        <v>80</v>
      </c>
      <c r="L6" s="60" t="s">
        <v>2</v>
      </c>
      <c r="M6" s="60" t="s">
        <v>84</v>
      </c>
      <c r="N6" s="60" t="s">
        <v>83</v>
      </c>
      <c r="O6" s="61" t="s">
        <v>90</v>
      </c>
      <c r="P6" s="60" t="s">
        <v>1</v>
      </c>
      <c r="Q6" s="62" t="s">
        <v>93</v>
      </c>
      <c r="R6" s="63"/>
    </row>
    <row r="7" spans="1:18" ht="18" x14ac:dyDescent="0.4">
      <c r="A7" s="54"/>
      <c r="B7" s="60" t="s">
        <v>65</v>
      </c>
      <c r="C7" s="60" t="s">
        <v>65</v>
      </c>
      <c r="D7" s="60" t="s">
        <v>65</v>
      </c>
      <c r="E7" s="60" t="s">
        <v>65</v>
      </c>
      <c r="F7" s="60" t="s">
        <v>70</v>
      </c>
      <c r="G7" s="61" t="s">
        <v>74</v>
      </c>
      <c r="H7" s="60" t="s">
        <v>73</v>
      </c>
      <c r="I7" s="60" t="s">
        <v>77</v>
      </c>
      <c r="J7" s="60" t="s">
        <v>76</v>
      </c>
      <c r="K7" s="61" t="s">
        <v>81</v>
      </c>
      <c r="L7" s="60" t="s">
        <v>80</v>
      </c>
      <c r="M7" s="60" t="s">
        <v>85</v>
      </c>
      <c r="N7" s="60" t="s">
        <v>84</v>
      </c>
      <c r="O7" s="61" t="s">
        <v>91</v>
      </c>
      <c r="P7" s="60" t="s">
        <v>90</v>
      </c>
      <c r="Q7" s="62"/>
      <c r="R7" s="63" t="s">
        <v>1</v>
      </c>
    </row>
    <row r="8" spans="1:18" ht="18.5" thickBot="1" x14ac:dyDescent="0.45">
      <c r="A8" s="62" t="s">
        <v>3</v>
      </c>
      <c r="B8" s="60" t="s">
        <v>5</v>
      </c>
      <c r="C8" s="60" t="s">
        <v>68</v>
      </c>
      <c r="D8" s="60" t="s">
        <v>88</v>
      </c>
      <c r="E8" s="60" t="s">
        <v>89</v>
      </c>
      <c r="F8" s="60" t="s">
        <v>71</v>
      </c>
      <c r="G8" s="61" t="s">
        <v>75</v>
      </c>
      <c r="H8" s="60" t="s">
        <v>74</v>
      </c>
      <c r="I8" s="60" t="s">
        <v>78</v>
      </c>
      <c r="J8" s="60" t="s">
        <v>77</v>
      </c>
      <c r="K8" s="61" t="s">
        <v>82</v>
      </c>
      <c r="L8" s="60" t="s">
        <v>81</v>
      </c>
      <c r="M8" s="60" t="s">
        <v>86</v>
      </c>
      <c r="N8" s="60" t="s">
        <v>85</v>
      </c>
      <c r="O8" s="61" t="s">
        <v>92</v>
      </c>
      <c r="P8" s="60" t="s">
        <v>91</v>
      </c>
      <c r="Q8" s="62" t="s">
        <v>94</v>
      </c>
      <c r="R8" s="63" t="s">
        <v>93</v>
      </c>
    </row>
    <row r="9" spans="1:18" ht="17.5" x14ac:dyDescent="0.35">
      <c r="A9" s="1" t="s">
        <v>13</v>
      </c>
      <c r="B9" s="10">
        <v>174</v>
      </c>
      <c r="C9" s="11">
        <v>145</v>
      </c>
      <c r="D9" s="11">
        <v>0</v>
      </c>
      <c r="E9" s="11">
        <v>0</v>
      </c>
      <c r="F9" s="11">
        <v>145</v>
      </c>
      <c r="G9" s="11">
        <v>31</v>
      </c>
      <c r="H9" s="12">
        <v>0.21379999999999999</v>
      </c>
      <c r="I9" s="11">
        <v>64</v>
      </c>
      <c r="J9" s="12">
        <v>0.44140000000000001</v>
      </c>
      <c r="K9" s="11">
        <v>0</v>
      </c>
      <c r="L9" s="12">
        <v>0</v>
      </c>
      <c r="M9" s="11">
        <v>7</v>
      </c>
      <c r="N9" s="12">
        <v>4.8300000000000003E-2</v>
      </c>
      <c r="O9" s="11">
        <v>0</v>
      </c>
      <c r="P9" s="12">
        <v>0</v>
      </c>
      <c r="Q9" s="11">
        <v>43</v>
      </c>
      <c r="R9" s="13">
        <v>0.29659999999999997</v>
      </c>
    </row>
    <row r="10" spans="1:18" ht="17.5" x14ac:dyDescent="0.35">
      <c r="A10" s="1" t="s">
        <v>14</v>
      </c>
      <c r="B10" s="3">
        <v>236</v>
      </c>
      <c r="C10" s="4">
        <v>232</v>
      </c>
      <c r="D10" s="4">
        <v>0</v>
      </c>
      <c r="E10" s="4">
        <v>0</v>
      </c>
      <c r="F10" s="4">
        <v>232</v>
      </c>
      <c r="G10" s="4">
        <v>43</v>
      </c>
      <c r="H10" s="5">
        <v>0.18529999999999999</v>
      </c>
      <c r="I10" s="4">
        <v>119</v>
      </c>
      <c r="J10" s="5">
        <v>0.51290000000000002</v>
      </c>
      <c r="K10" s="4">
        <v>0</v>
      </c>
      <c r="L10" s="5">
        <v>0</v>
      </c>
      <c r="M10" s="4">
        <v>4</v>
      </c>
      <c r="N10" s="5">
        <v>1.72E-2</v>
      </c>
      <c r="O10" s="4">
        <v>0</v>
      </c>
      <c r="P10" s="5">
        <v>0</v>
      </c>
      <c r="Q10" s="4">
        <v>66</v>
      </c>
      <c r="R10" s="15">
        <v>0.28449999999999998</v>
      </c>
    </row>
    <row r="11" spans="1:18" ht="17.5" x14ac:dyDescent="0.35">
      <c r="A11" s="1" t="s">
        <v>26</v>
      </c>
      <c r="B11" s="3">
        <v>1598</v>
      </c>
      <c r="C11" s="4">
        <v>1706</v>
      </c>
      <c r="D11" s="4">
        <v>0</v>
      </c>
      <c r="E11" s="4">
        <v>0</v>
      </c>
      <c r="F11" s="4">
        <v>1675</v>
      </c>
      <c r="G11" s="4">
        <v>362</v>
      </c>
      <c r="H11" s="5">
        <v>0.21609999999999999</v>
      </c>
      <c r="I11" s="4">
        <v>773</v>
      </c>
      <c r="J11" s="5">
        <v>0.46150000000000002</v>
      </c>
      <c r="K11" s="4">
        <v>7</v>
      </c>
      <c r="L11" s="5">
        <v>4.1999999999999997E-3</v>
      </c>
      <c r="M11" s="4">
        <v>273</v>
      </c>
      <c r="N11" s="5">
        <v>0.16300000000000001</v>
      </c>
      <c r="O11" s="4">
        <v>0</v>
      </c>
      <c r="P11" s="5">
        <v>0</v>
      </c>
      <c r="Q11" s="4">
        <v>260</v>
      </c>
      <c r="R11" s="15">
        <v>0.1552</v>
      </c>
    </row>
    <row r="12" spans="1:18" ht="17.5" x14ac:dyDescent="0.35">
      <c r="A12" s="1" t="s">
        <v>44</v>
      </c>
      <c r="B12" s="3">
        <v>4806</v>
      </c>
      <c r="C12" s="4">
        <v>5373</v>
      </c>
      <c r="D12" s="4">
        <v>0</v>
      </c>
      <c r="E12" s="4">
        <v>0</v>
      </c>
      <c r="F12" s="4">
        <v>5373</v>
      </c>
      <c r="G12" s="4">
        <v>1053</v>
      </c>
      <c r="H12" s="5">
        <v>0.19600000000000001</v>
      </c>
      <c r="I12" s="4">
        <v>1900</v>
      </c>
      <c r="J12" s="5">
        <v>0.35360000000000003</v>
      </c>
      <c r="K12" s="4">
        <v>15</v>
      </c>
      <c r="L12" s="5">
        <v>2.8E-3</v>
      </c>
      <c r="M12" s="4">
        <v>383</v>
      </c>
      <c r="N12" s="5">
        <v>7.1300000000000002E-2</v>
      </c>
      <c r="O12" s="4">
        <v>0</v>
      </c>
      <c r="P12" s="5">
        <v>0</v>
      </c>
      <c r="Q12" s="4">
        <v>2022</v>
      </c>
      <c r="R12" s="15">
        <v>0.37630000000000002</v>
      </c>
    </row>
    <row r="13" spans="1:18" ht="17.5" x14ac:dyDescent="0.35">
      <c r="A13" s="1" t="s">
        <v>52</v>
      </c>
      <c r="B13" s="3">
        <v>985</v>
      </c>
      <c r="C13" s="4">
        <v>891</v>
      </c>
      <c r="D13" s="4">
        <v>0</v>
      </c>
      <c r="E13" s="4">
        <v>0</v>
      </c>
      <c r="F13" s="4">
        <v>891</v>
      </c>
      <c r="G13" s="4">
        <v>181</v>
      </c>
      <c r="H13" s="5">
        <v>0.2031</v>
      </c>
      <c r="I13" s="4">
        <v>408</v>
      </c>
      <c r="J13" s="5">
        <v>0.45789999999999997</v>
      </c>
      <c r="K13" s="4">
        <v>2</v>
      </c>
      <c r="L13" s="5">
        <v>2.2000000000000001E-3</v>
      </c>
      <c r="M13" s="4">
        <v>91</v>
      </c>
      <c r="N13" s="5">
        <v>0.1021</v>
      </c>
      <c r="O13" s="4">
        <v>0</v>
      </c>
      <c r="P13" s="5">
        <v>0</v>
      </c>
      <c r="Q13" s="4">
        <v>209</v>
      </c>
      <c r="R13" s="15">
        <v>0.2346</v>
      </c>
    </row>
    <row r="14" spans="1:18" ht="18" thickBot="1" x14ac:dyDescent="0.4">
      <c r="A14" s="1" t="s">
        <v>57</v>
      </c>
      <c r="B14" s="3">
        <v>298</v>
      </c>
      <c r="C14" s="4">
        <v>318</v>
      </c>
      <c r="D14" s="4">
        <v>0</v>
      </c>
      <c r="E14" s="4">
        <v>0</v>
      </c>
      <c r="F14" s="4">
        <v>318</v>
      </c>
      <c r="G14" s="4">
        <v>102</v>
      </c>
      <c r="H14" s="5">
        <v>0.32079999999999997</v>
      </c>
      <c r="I14" s="4">
        <v>170</v>
      </c>
      <c r="J14" s="5">
        <v>0.53459999999999996</v>
      </c>
      <c r="K14" s="4">
        <v>2</v>
      </c>
      <c r="L14" s="5">
        <v>6.3E-3</v>
      </c>
      <c r="M14" s="4">
        <v>18</v>
      </c>
      <c r="N14" s="5">
        <v>5.6599999999999998E-2</v>
      </c>
      <c r="O14" s="4">
        <v>0</v>
      </c>
      <c r="P14" s="5">
        <v>0</v>
      </c>
      <c r="Q14" s="4">
        <v>26</v>
      </c>
      <c r="R14" s="15">
        <v>8.1799999999999998E-2</v>
      </c>
    </row>
    <row r="15" spans="1:18" ht="36.5" thickBot="1" x14ac:dyDescent="0.45">
      <c r="A15" s="67" t="s">
        <v>95</v>
      </c>
      <c r="B15" s="68">
        <f t="shared" ref="B15:G15" si="0">SUM(B9:B14)</f>
        <v>8097</v>
      </c>
      <c r="C15" s="69">
        <f t="shared" si="0"/>
        <v>8665</v>
      </c>
      <c r="D15" s="68">
        <f t="shared" si="0"/>
        <v>0</v>
      </c>
      <c r="E15" s="69">
        <f t="shared" si="0"/>
        <v>0</v>
      </c>
      <c r="F15" s="68">
        <f t="shared" si="0"/>
        <v>8634</v>
      </c>
      <c r="G15" s="69">
        <f t="shared" si="0"/>
        <v>1772</v>
      </c>
      <c r="H15" s="70">
        <f>G15/F15</f>
        <v>0.20523511697938382</v>
      </c>
      <c r="I15" s="69">
        <f>SUM(I9:I14)</f>
        <v>3434</v>
      </c>
      <c r="J15" s="70">
        <f>I15/F15</f>
        <v>0.39772990502663885</v>
      </c>
      <c r="K15" s="69">
        <f>SUM(K9:K14)</f>
        <v>26</v>
      </c>
      <c r="L15" s="70">
        <f>K15/F15</f>
        <v>3.0113504748668055E-3</v>
      </c>
      <c r="M15" s="69">
        <f>SUM(M9:M14)</f>
        <v>776</v>
      </c>
      <c r="N15" s="70">
        <f>M15/F15</f>
        <v>8.9877229557563124E-2</v>
      </c>
      <c r="O15" s="69">
        <f>SUM(O9:O14)</f>
        <v>0</v>
      </c>
      <c r="P15" s="70">
        <f>O15/F15</f>
        <v>0</v>
      </c>
      <c r="Q15" s="69">
        <f>SUM(Q9:Q14)</f>
        <v>2626</v>
      </c>
      <c r="R15" s="71">
        <f>Q15/F15</f>
        <v>0.30414639796154735</v>
      </c>
    </row>
    <row r="16" spans="1:18" ht="15.5" x14ac:dyDescent="0.35">
      <c r="A16" s="73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4"/>
    </row>
    <row r="17" spans="1:18" ht="17.5" customHeight="1" x14ac:dyDescent="0.35">
      <c r="A17" s="75" t="s">
        <v>96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7"/>
    </row>
    <row r="18" spans="1:18" ht="15.5" x14ac:dyDescent="0.35">
      <c r="A18" s="39"/>
      <c r="B18" s="78" t="s">
        <v>97</v>
      </c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9"/>
    </row>
    <row r="19" spans="1:18" x14ac:dyDescent="0.35">
      <c r="A19" s="80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2"/>
    </row>
    <row r="20" spans="1:18" ht="15.5" x14ac:dyDescent="0.35">
      <c r="A20" s="83" t="s">
        <v>98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9"/>
    </row>
    <row r="21" spans="1:18" ht="16" thickBot="1" x14ac:dyDescent="0.4">
      <c r="A21" s="84" t="s">
        <v>100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6"/>
    </row>
  </sheetData>
  <mergeCells count="11">
    <mergeCell ref="B18:R18"/>
    <mergeCell ref="A19:R19"/>
    <mergeCell ref="A20:R20"/>
    <mergeCell ref="A21:R21"/>
    <mergeCell ref="A17:R17"/>
    <mergeCell ref="A1:R1"/>
    <mergeCell ref="A2:R2"/>
    <mergeCell ref="B3:C3"/>
    <mergeCell ref="D3:E3"/>
    <mergeCell ref="F3:R3"/>
    <mergeCell ref="A16:R16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64" t="s">
        <v>61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ht="18.5" thickBot="1" x14ac:dyDescent="0.45">
      <c r="A2" s="66" t="s">
        <v>60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ht="18.5" thickBot="1" x14ac:dyDescent="0.45">
      <c r="A3" s="28"/>
      <c r="B3" s="23" t="s">
        <v>62</v>
      </c>
      <c r="C3" s="24"/>
      <c r="D3" s="23" t="s">
        <v>87</v>
      </c>
      <c r="E3" s="24"/>
      <c r="F3" s="25" t="s">
        <v>72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7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54"/>
      <c r="B5" s="60" t="s">
        <v>63</v>
      </c>
      <c r="C5" s="60" t="s">
        <v>2</v>
      </c>
      <c r="D5" s="60" t="s">
        <v>63</v>
      </c>
      <c r="E5" s="60" t="s">
        <v>2</v>
      </c>
      <c r="F5" s="60" t="s">
        <v>0</v>
      </c>
      <c r="G5" s="61"/>
      <c r="H5" s="60"/>
      <c r="I5" s="60"/>
      <c r="J5" s="60"/>
      <c r="K5" s="61" t="s">
        <v>2</v>
      </c>
      <c r="L5" s="60" t="s">
        <v>79</v>
      </c>
      <c r="M5" s="60" t="s">
        <v>83</v>
      </c>
      <c r="N5" s="60" t="s">
        <v>1</v>
      </c>
      <c r="O5" s="61"/>
      <c r="P5" s="60"/>
      <c r="Q5" s="62"/>
      <c r="R5" s="63"/>
    </row>
    <row r="6" spans="1:18" ht="18" x14ac:dyDescent="0.4">
      <c r="A6" s="54"/>
      <c r="B6" s="60" t="s">
        <v>64</v>
      </c>
      <c r="C6" s="60" t="s">
        <v>67</v>
      </c>
      <c r="D6" s="60" t="s">
        <v>64</v>
      </c>
      <c r="E6" s="60" t="s">
        <v>67</v>
      </c>
      <c r="F6" s="60" t="s">
        <v>69</v>
      </c>
      <c r="G6" s="61" t="s">
        <v>73</v>
      </c>
      <c r="H6" s="60" t="s">
        <v>1</v>
      </c>
      <c r="I6" s="60" t="s">
        <v>76</v>
      </c>
      <c r="J6" s="60" t="s">
        <v>1</v>
      </c>
      <c r="K6" s="61" t="s">
        <v>80</v>
      </c>
      <c r="L6" s="60" t="s">
        <v>2</v>
      </c>
      <c r="M6" s="60" t="s">
        <v>84</v>
      </c>
      <c r="N6" s="60" t="s">
        <v>83</v>
      </c>
      <c r="O6" s="61" t="s">
        <v>90</v>
      </c>
      <c r="P6" s="60" t="s">
        <v>1</v>
      </c>
      <c r="Q6" s="62" t="s">
        <v>93</v>
      </c>
      <c r="R6" s="63"/>
    </row>
    <row r="7" spans="1:18" ht="18" x14ac:dyDescent="0.4">
      <c r="A7" s="54"/>
      <c r="B7" s="60" t="s">
        <v>65</v>
      </c>
      <c r="C7" s="60" t="s">
        <v>65</v>
      </c>
      <c r="D7" s="60" t="s">
        <v>65</v>
      </c>
      <c r="E7" s="60" t="s">
        <v>65</v>
      </c>
      <c r="F7" s="60" t="s">
        <v>70</v>
      </c>
      <c r="G7" s="61" t="s">
        <v>74</v>
      </c>
      <c r="H7" s="60" t="s">
        <v>73</v>
      </c>
      <c r="I7" s="60" t="s">
        <v>77</v>
      </c>
      <c r="J7" s="60" t="s">
        <v>76</v>
      </c>
      <c r="K7" s="61" t="s">
        <v>81</v>
      </c>
      <c r="L7" s="60" t="s">
        <v>80</v>
      </c>
      <c r="M7" s="60" t="s">
        <v>85</v>
      </c>
      <c r="N7" s="60" t="s">
        <v>84</v>
      </c>
      <c r="O7" s="61" t="s">
        <v>91</v>
      </c>
      <c r="P7" s="60" t="s">
        <v>90</v>
      </c>
      <c r="Q7" s="62"/>
      <c r="R7" s="63" t="s">
        <v>1</v>
      </c>
    </row>
    <row r="8" spans="1:18" ht="18.5" thickBot="1" x14ac:dyDescent="0.45">
      <c r="A8" s="62" t="s">
        <v>3</v>
      </c>
      <c r="B8" s="60" t="s">
        <v>5</v>
      </c>
      <c r="C8" s="60" t="s">
        <v>68</v>
      </c>
      <c r="D8" s="60" t="s">
        <v>88</v>
      </c>
      <c r="E8" s="60" t="s">
        <v>89</v>
      </c>
      <c r="F8" s="60" t="s">
        <v>71</v>
      </c>
      <c r="G8" s="61" t="s">
        <v>75</v>
      </c>
      <c r="H8" s="60" t="s">
        <v>74</v>
      </c>
      <c r="I8" s="60" t="s">
        <v>78</v>
      </c>
      <c r="J8" s="60" t="s">
        <v>77</v>
      </c>
      <c r="K8" s="61" t="s">
        <v>82</v>
      </c>
      <c r="L8" s="60" t="s">
        <v>81</v>
      </c>
      <c r="M8" s="60" t="s">
        <v>86</v>
      </c>
      <c r="N8" s="60" t="s">
        <v>85</v>
      </c>
      <c r="O8" s="61" t="s">
        <v>92</v>
      </c>
      <c r="P8" s="60" t="s">
        <v>91</v>
      </c>
      <c r="Q8" s="62" t="s">
        <v>94</v>
      </c>
      <c r="R8" s="63" t="s">
        <v>93</v>
      </c>
    </row>
    <row r="9" spans="1:18" ht="17.5" x14ac:dyDescent="0.35">
      <c r="A9" s="1" t="s">
        <v>7</v>
      </c>
      <c r="B9" s="10">
        <v>786</v>
      </c>
      <c r="C9" s="11">
        <v>816</v>
      </c>
      <c r="D9" s="11">
        <v>0</v>
      </c>
      <c r="E9" s="11">
        <v>0</v>
      </c>
      <c r="F9" s="11">
        <v>816</v>
      </c>
      <c r="G9" s="11">
        <v>128</v>
      </c>
      <c r="H9" s="12">
        <v>0.15690000000000001</v>
      </c>
      <c r="I9" s="11">
        <v>397</v>
      </c>
      <c r="J9" s="12">
        <v>0.48649999999999999</v>
      </c>
      <c r="K9" s="11">
        <v>5</v>
      </c>
      <c r="L9" s="12">
        <v>6.1000000000000004E-3</v>
      </c>
      <c r="M9" s="11">
        <v>31</v>
      </c>
      <c r="N9" s="12">
        <v>3.7999999999999999E-2</v>
      </c>
      <c r="O9" s="11">
        <v>0</v>
      </c>
      <c r="P9" s="12">
        <v>0</v>
      </c>
      <c r="Q9" s="11">
        <v>255</v>
      </c>
      <c r="R9" s="13">
        <v>0.3125</v>
      </c>
    </row>
    <row r="10" spans="1:18" ht="17.5" x14ac:dyDescent="0.35">
      <c r="A10" s="1" t="s">
        <v>15</v>
      </c>
      <c r="B10" s="3">
        <v>3544</v>
      </c>
      <c r="C10" s="4">
        <v>4254</v>
      </c>
      <c r="D10" s="4">
        <v>0</v>
      </c>
      <c r="E10" s="4">
        <v>0</v>
      </c>
      <c r="F10" s="4">
        <v>4218</v>
      </c>
      <c r="G10" s="4">
        <v>819</v>
      </c>
      <c r="H10" s="5">
        <v>0.19420000000000001</v>
      </c>
      <c r="I10" s="4">
        <v>1417</v>
      </c>
      <c r="J10" s="5">
        <v>0.33589999999999998</v>
      </c>
      <c r="K10" s="4">
        <v>5</v>
      </c>
      <c r="L10" s="5">
        <v>1.1999999999999999E-3</v>
      </c>
      <c r="M10" s="4">
        <v>0</v>
      </c>
      <c r="N10" s="5">
        <v>0</v>
      </c>
      <c r="O10" s="4">
        <v>0</v>
      </c>
      <c r="P10" s="5">
        <v>0</v>
      </c>
      <c r="Q10" s="4">
        <v>1977</v>
      </c>
      <c r="R10" s="15">
        <v>0.46870000000000001</v>
      </c>
    </row>
    <row r="11" spans="1:18" ht="17.5" x14ac:dyDescent="0.35">
      <c r="A11" s="1" t="s">
        <v>16</v>
      </c>
      <c r="B11" s="3">
        <v>2348</v>
      </c>
      <c r="C11" s="4">
        <v>1837</v>
      </c>
      <c r="D11" s="4">
        <v>0</v>
      </c>
      <c r="E11" s="4">
        <v>0</v>
      </c>
      <c r="F11" s="4">
        <v>1837</v>
      </c>
      <c r="G11" s="4">
        <v>271</v>
      </c>
      <c r="H11" s="5">
        <v>0.14749999999999999</v>
      </c>
      <c r="I11" s="4">
        <v>1184</v>
      </c>
      <c r="J11" s="5">
        <v>0.64449999999999996</v>
      </c>
      <c r="K11" s="4">
        <v>0</v>
      </c>
      <c r="L11" s="5">
        <v>0</v>
      </c>
      <c r="M11" s="4">
        <v>293</v>
      </c>
      <c r="N11" s="5">
        <v>0.1595</v>
      </c>
      <c r="O11" s="4">
        <v>19</v>
      </c>
      <c r="P11" s="5">
        <v>1.03E-2</v>
      </c>
      <c r="Q11" s="4">
        <v>70</v>
      </c>
      <c r="R11" s="15">
        <v>3.8100000000000002E-2</v>
      </c>
    </row>
    <row r="12" spans="1:18" ht="17.5" x14ac:dyDescent="0.35">
      <c r="A12" s="1" t="s">
        <v>23</v>
      </c>
      <c r="B12" s="3">
        <v>1150</v>
      </c>
      <c r="C12" s="4">
        <v>1111</v>
      </c>
      <c r="D12" s="4">
        <v>0</v>
      </c>
      <c r="E12" s="4">
        <v>0</v>
      </c>
      <c r="F12" s="4">
        <v>1111</v>
      </c>
      <c r="G12" s="4">
        <v>156</v>
      </c>
      <c r="H12" s="5">
        <v>0.1404</v>
      </c>
      <c r="I12" s="4">
        <v>530</v>
      </c>
      <c r="J12" s="5">
        <v>0.47699999999999998</v>
      </c>
      <c r="K12" s="4">
        <v>11</v>
      </c>
      <c r="L12" s="5">
        <v>9.9000000000000008E-3</v>
      </c>
      <c r="M12" s="4">
        <v>26</v>
      </c>
      <c r="N12" s="5">
        <v>2.3400000000000001E-2</v>
      </c>
      <c r="O12" s="4">
        <v>0</v>
      </c>
      <c r="P12" s="5">
        <v>0</v>
      </c>
      <c r="Q12" s="4">
        <v>388</v>
      </c>
      <c r="R12" s="15">
        <v>0.34920000000000001</v>
      </c>
    </row>
    <row r="13" spans="1:18" ht="17.5" x14ac:dyDescent="0.35">
      <c r="A13" s="1" t="s">
        <v>31</v>
      </c>
      <c r="B13" s="3">
        <v>1229</v>
      </c>
      <c r="C13" s="4">
        <v>951</v>
      </c>
      <c r="D13" s="4">
        <v>0</v>
      </c>
      <c r="E13" s="4">
        <v>0</v>
      </c>
      <c r="F13" s="4">
        <v>951</v>
      </c>
      <c r="G13" s="4">
        <v>148</v>
      </c>
      <c r="H13" s="5">
        <v>0.15559999999999999</v>
      </c>
      <c r="I13" s="4">
        <v>309</v>
      </c>
      <c r="J13" s="5">
        <v>0.32490000000000002</v>
      </c>
      <c r="K13" s="4">
        <v>5</v>
      </c>
      <c r="L13" s="5">
        <v>5.3E-3</v>
      </c>
      <c r="M13" s="4">
        <v>137</v>
      </c>
      <c r="N13" s="5">
        <v>0.14410000000000001</v>
      </c>
      <c r="O13" s="4">
        <v>0</v>
      </c>
      <c r="P13" s="5">
        <v>0</v>
      </c>
      <c r="Q13" s="4">
        <v>352</v>
      </c>
      <c r="R13" s="15">
        <v>0.37009999999999998</v>
      </c>
    </row>
    <row r="14" spans="1:18" ht="17.5" x14ac:dyDescent="0.35">
      <c r="A14" s="1" t="s">
        <v>33</v>
      </c>
      <c r="B14" s="3">
        <v>1308</v>
      </c>
      <c r="C14" s="4">
        <v>1237</v>
      </c>
      <c r="D14" s="4">
        <v>0</v>
      </c>
      <c r="E14" s="4">
        <v>0</v>
      </c>
      <c r="F14" s="4">
        <v>1237</v>
      </c>
      <c r="G14" s="4">
        <v>153</v>
      </c>
      <c r="H14" s="5">
        <v>0.1237</v>
      </c>
      <c r="I14" s="4">
        <v>653</v>
      </c>
      <c r="J14" s="5">
        <v>0.52790000000000004</v>
      </c>
      <c r="K14" s="4">
        <v>1</v>
      </c>
      <c r="L14" s="5">
        <v>8.0000000000000004E-4</v>
      </c>
      <c r="M14" s="4">
        <v>128</v>
      </c>
      <c r="N14" s="5">
        <v>0.10349999999999999</v>
      </c>
      <c r="O14" s="4">
        <v>0</v>
      </c>
      <c r="P14" s="5">
        <v>0</v>
      </c>
      <c r="Q14" s="4">
        <v>302</v>
      </c>
      <c r="R14" s="15">
        <v>0.24410000000000001</v>
      </c>
    </row>
    <row r="15" spans="1:18" ht="17.5" x14ac:dyDescent="0.35">
      <c r="A15" s="1" t="s">
        <v>47</v>
      </c>
      <c r="B15" s="3">
        <v>2017</v>
      </c>
      <c r="C15" s="4">
        <v>1662</v>
      </c>
      <c r="D15" s="4">
        <v>0</v>
      </c>
      <c r="E15" s="4">
        <v>0</v>
      </c>
      <c r="F15" s="4">
        <v>1655</v>
      </c>
      <c r="G15" s="4">
        <v>159</v>
      </c>
      <c r="H15" s="5">
        <v>9.6100000000000005E-2</v>
      </c>
      <c r="I15" s="4">
        <v>820</v>
      </c>
      <c r="J15" s="5">
        <v>0.4955</v>
      </c>
      <c r="K15" s="4">
        <v>2</v>
      </c>
      <c r="L15" s="5">
        <v>1.1999999999999999E-3</v>
      </c>
      <c r="M15" s="4">
        <v>434</v>
      </c>
      <c r="N15" s="5">
        <v>0.26219999999999999</v>
      </c>
      <c r="O15" s="4">
        <v>1</v>
      </c>
      <c r="P15" s="5">
        <v>5.9999999999999995E-4</v>
      </c>
      <c r="Q15" s="4">
        <v>239</v>
      </c>
      <c r="R15" s="15">
        <v>0.1444</v>
      </c>
    </row>
    <row r="16" spans="1:18" ht="18" thickBot="1" x14ac:dyDescent="0.4">
      <c r="A16" s="1" t="s">
        <v>49</v>
      </c>
      <c r="B16" s="3">
        <v>1829</v>
      </c>
      <c r="C16" s="4">
        <v>1631</v>
      </c>
      <c r="D16" s="4">
        <v>0</v>
      </c>
      <c r="E16" s="4">
        <v>0</v>
      </c>
      <c r="F16" s="4">
        <v>1631</v>
      </c>
      <c r="G16" s="4">
        <v>223</v>
      </c>
      <c r="H16" s="5">
        <v>0.13669999999999999</v>
      </c>
      <c r="I16" s="4">
        <v>686</v>
      </c>
      <c r="J16" s="5">
        <v>0.42059999999999997</v>
      </c>
      <c r="K16" s="4">
        <v>1</v>
      </c>
      <c r="L16" s="5">
        <v>5.9999999999999995E-4</v>
      </c>
      <c r="M16" s="4">
        <v>310</v>
      </c>
      <c r="N16" s="5">
        <v>0.19009999999999999</v>
      </c>
      <c r="O16" s="4">
        <v>0</v>
      </c>
      <c r="P16" s="5">
        <v>0</v>
      </c>
      <c r="Q16" s="4">
        <v>411</v>
      </c>
      <c r="R16" s="15">
        <v>0.252</v>
      </c>
    </row>
    <row r="17" spans="1:18" ht="36.5" thickBot="1" x14ac:dyDescent="0.45">
      <c r="A17" s="67" t="s">
        <v>95</v>
      </c>
      <c r="B17" s="68">
        <f t="shared" ref="B17:G17" si="0">SUM(B9:B16)</f>
        <v>14211</v>
      </c>
      <c r="C17" s="69">
        <f t="shared" si="0"/>
        <v>13499</v>
      </c>
      <c r="D17" s="68">
        <f t="shared" si="0"/>
        <v>0</v>
      </c>
      <c r="E17" s="69">
        <f t="shared" si="0"/>
        <v>0</v>
      </c>
      <c r="F17" s="68">
        <f t="shared" si="0"/>
        <v>13456</v>
      </c>
      <c r="G17" s="69">
        <f t="shared" si="0"/>
        <v>2057</v>
      </c>
      <c r="H17" s="70">
        <f>G17/F17</f>
        <v>0.15286860879904876</v>
      </c>
      <c r="I17" s="69">
        <f>SUM(I9:I16)</f>
        <v>5996</v>
      </c>
      <c r="J17" s="70">
        <f>I17/F17</f>
        <v>0.44560047562425686</v>
      </c>
      <c r="K17" s="69">
        <f>SUM(K9:K16)</f>
        <v>30</v>
      </c>
      <c r="L17" s="70">
        <f>K17/F17</f>
        <v>2.2294887039239E-3</v>
      </c>
      <c r="M17" s="69">
        <f>SUM(M9:M16)</f>
        <v>1359</v>
      </c>
      <c r="N17" s="70">
        <f>M17/F17</f>
        <v>0.10099583828775267</v>
      </c>
      <c r="O17" s="69">
        <f>SUM(O9:O16)</f>
        <v>20</v>
      </c>
      <c r="P17" s="70">
        <f>O17/F17</f>
        <v>1.4863258026159335E-3</v>
      </c>
      <c r="Q17" s="69">
        <f>SUM(Q9:Q16)</f>
        <v>3994</v>
      </c>
      <c r="R17" s="71">
        <f>Q17/F17</f>
        <v>0.29681926278240189</v>
      </c>
    </row>
    <row r="18" spans="1:18" ht="15.5" x14ac:dyDescent="0.35">
      <c r="A18" s="73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4"/>
    </row>
    <row r="19" spans="1:18" ht="17.5" customHeight="1" x14ac:dyDescent="0.35">
      <c r="A19" s="75" t="s">
        <v>96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7"/>
    </row>
    <row r="20" spans="1:18" ht="15.5" x14ac:dyDescent="0.35">
      <c r="A20" s="39"/>
      <c r="B20" s="78" t="s">
        <v>97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9"/>
    </row>
    <row r="21" spans="1:18" x14ac:dyDescent="0.35">
      <c r="A21" s="80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2"/>
    </row>
    <row r="22" spans="1:18" ht="15.5" x14ac:dyDescent="0.35">
      <c r="A22" s="83" t="s">
        <v>98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9"/>
    </row>
    <row r="23" spans="1:18" ht="16" thickBot="1" x14ac:dyDescent="0.4">
      <c r="A23" s="84" t="s">
        <v>100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6"/>
    </row>
  </sheetData>
  <mergeCells count="11">
    <mergeCell ref="B20:R20"/>
    <mergeCell ref="A21:R21"/>
    <mergeCell ref="A22:R22"/>
    <mergeCell ref="A23:R23"/>
    <mergeCell ref="A19:R19"/>
    <mergeCell ref="A1:R1"/>
    <mergeCell ref="A2:R2"/>
    <mergeCell ref="B3:C3"/>
    <mergeCell ref="D3:E3"/>
    <mergeCell ref="F3:R3"/>
    <mergeCell ref="A18:R18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64" t="s">
        <v>61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ht="18.5" thickBot="1" x14ac:dyDescent="0.45">
      <c r="A2" s="66" t="s">
        <v>60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ht="18.5" thickBot="1" x14ac:dyDescent="0.45">
      <c r="A3" s="28"/>
      <c r="B3" s="23" t="s">
        <v>62</v>
      </c>
      <c r="C3" s="24"/>
      <c r="D3" s="23" t="s">
        <v>87</v>
      </c>
      <c r="E3" s="24"/>
      <c r="F3" s="25" t="s">
        <v>72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7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54"/>
      <c r="B5" s="60" t="s">
        <v>63</v>
      </c>
      <c r="C5" s="60" t="s">
        <v>2</v>
      </c>
      <c r="D5" s="60" t="s">
        <v>63</v>
      </c>
      <c r="E5" s="60" t="s">
        <v>2</v>
      </c>
      <c r="F5" s="60" t="s">
        <v>0</v>
      </c>
      <c r="G5" s="61"/>
      <c r="H5" s="60"/>
      <c r="I5" s="60"/>
      <c r="J5" s="60"/>
      <c r="K5" s="61" t="s">
        <v>2</v>
      </c>
      <c r="L5" s="60" t="s">
        <v>79</v>
      </c>
      <c r="M5" s="60" t="s">
        <v>83</v>
      </c>
      <c r="N5" s="60" t="s">
        <v>1</v>
      </c>
      <c r="O5" s="61"/>
      <c r="P5" s="60"/>
      <c r="Q5" s="62"/>
      <c r="R5" s="63"/>
    </row>
    <row r="6" spans="1:18" ht="18" x14ac:dyDescent="0.4">
      <c r="A6" s="54"/>
      <c r="B6" s="60" t="s">
        <v>64</v>
      </c>
      <c r="C6" s="60" t="s">
        <v>67</v>
      </c>
      <c r="D6" s="60" t="s">
        <v>64</v>
      </c>
      <c r="E6" s="60" t="s">
        <v>67</v>
      </c>
      <c r="F6" s="60" t="s">
        <v>69</v>
      </c>
      <c r="G6" s="61" t="s">
        <v>73</v>
      </c>
      <c r="H6" s="60" t="s">
        <v>1</v>
      </c>
      <c r="I6" s="60" t="s">
        <v>76</v>
      </c>
      <c r="J6" s="60" t="s">
        <v>1</v>
      </c>
      <c r="K6" s="61" t="s">
        <v>80</v>
      </c>
      <c r="L6" s="60" t="s">
        <v>2</v>
      </c>
      <c r="M6" s="60" t="s">
        <v>84</v>
      </c>
      <c r="N6" s="60" t="s">
        <v>83</v>
      </c>
      <c r="O6" s="61" t="s">
        <v>90</v>
      </c>
      <c r="P6" s="60" t="s">
        <v>1</v>
      </c>
      <c r="Q6" s="62" t="s">
        <v>93</v>
      </c>
      <c r="R6" s="63"/>
    </row>
    <row r="7" spans="1:18" ht="18" x14ac:dyDescent="0.4">
      <c r="A7" s="54"/>
      <c r="B7" s="60" t="s">
        <v>65</v>
      </c>
      <c r="C7" s="60" t="s">
        <v>65</v>
      </c>
      <c r="D7" s="60" t="s">
        <v>65</v>
      </c>
      <c r="E7" s="60" t="s">
        <v>65</v>
      </c>
      <c r="F7" s="60" t="s">
        <v>70</v>
      </c>
      <c r="G7" s="61" t="s">
        <v>74</v>
      </c>
      <c r="H7" s="60" t="s">
        <v>73</v>
      </c>
      <c r="I7" s="60" t="s">
        <v>77</v>
      </c>
      <c r="J7" s="60" t="s">
        <v>76</v>
      </c>
      <c r="K7" s="61" t="s">
        <v>81</v>
      </c>
      <c r="L7" s="60" t="s">
        <v>80</v>
      </c>
      <c r="M7" s="60" t="s">
        <v>85</v>
      </c>
      <c r="N7" s="60" t="s">
        <v>84</v>
      </c>
      <c r="O7" s="61" t="s">
        <v>91</v>
      </c>
      <c r="P7" s="60" t="s">
        <v>90</v>
      </c>
      <c r="Q7" s="62"/>
      <c r="R7" s="63" t="s">
        <v>1</v>
      </c>
    </row>
    <row r="8" spans="1:18" ht="18.5" thickBot="1" x14ac:dyDescent="0.45">
      <c r="A8" s="62" t="s">
        <v>3</v>
      </c>
      <c r="B8" s="60" t="s">
        <v>5</v>
      </c>
      <c r="C8" s="60" t="s">
        <v>68</v>
      </c>
      <c r="D8" s="60" t="s">
        <v>88</v>
      </c>
      <c r="E8" s="60" t="s">
        <v>89</v>
      </c>
      <c r="F8" s="60" t="s">
        <v>71</v>
      </c>
      <c r="G8" s="61" t="s">
        <v>75</v>
      </c>
      <c r="H8" s="60" t="s">
        <v>74</v>
      </c>
      <c r="I8" s="60" t="s">
        <v>78</v>
      </c>
      <c r="J8" s="60" t="s">
        <v>77</v>
      </c>
      <c r="K8" s="61" t="s">
        <v>82</v>
      </c>
      <c r="L8" s="60" t="s">
        <v>81</v>
      </c>
      <c r="M8" s="60" t="s">
        <v>86</v>
      </c>
      <c r="N8" s="60" t="s">
        <v>85</v>
      </c>
      <c r="O8" s="61" t="s">
        <v>92</v>
      </c>
      <c r="P8" s="60" t="s">
        <v>91</v>
      </c>
      <c r="Q8" s="62" t="s">
        <v>94</v>
      </c>
      <c r="R8" s="63" t="s">
        <v>93</v>
      </c>
    </row>
    <row r="9" spans="1:18" ht="17.5" x14ac:dyDescent="0.35">
      <c r="A9" s="1" t="s">
        <v>8</v>
      </c>
      <c r="B9" s="10">
        <v>690</v>
      </c>
      <c r="C9" s="11">
        <v>671</v>
      </c>
      <c r="D9" s="11">
        <v>0</v>
      </c>
      <c r="E9" s="11">
        <v>0</v>
      </c>
      <c r="F9" s="11">
        <v>671</v>
      </c>
      <c r="G9" s="11">
        <v>139</v>
      </c>
      <c r="H9" s="12">
        <v>0.2072</v>
      </c>
      <c r="I9" s="11">
        <v>306</v>
      </c>
      <c r="J9" s="12">
        <v>0.45600000000000002</v>
      </c>
      <c r="K9" s="11">
        <v>0</v>
      </c>
      <c r="L9" s="12">
        <v>0</v>
      </c>
      <c r="M9" s="11">
        <v>19</v>
      </c>
      <c r="N9" s="12">
        <v>2.8299999999999999E-2</v>
      </c>
      <c r="O9" s="11">
        <v>0</v>
      </c>
      <c r="P9" s="12">
        <v>0</v>
      </c>
      <c r="Q9" s="11">
        <v>207</v>
      </c>
      <c r="R9" s="13">
        <v>0.3085</v>
      </c>
    </row>
    <row r="10" spans="1:18" ht="17.5" x14ac:dyDescent="0.35">
      <c r="A10" s="1" t="s">
        <v>11</v>
      </c>
      <c r="B10" s="3">
        <v>1248</v>
      </c>
      <c r="C10" s="4">
        <v>1233</v>
      </c>
      <c r="D10" s="4">
        <v>0</v>
      </c>
      <c r="E10" s="4">
        <v>0</v>
      </c>
      <c r="F10" s="4">
        <v>1233</v>
      </c>
      <c r="G10" s="4">
        <v>324</v>
      </c>
      <c r="H10" s="5">
        <v>0.26279999999999998</v>
      </c>
      <c r="I10" s="4">
        <v>425</v>
      </c>
      <c r="J10" s="5">
        <v>0.34470000000000001</v>
      </c>
      <c r="K10" s="4">
        <v>11</v>
      </c>
      <c r="L10" s="5">
        <v>8.8999999999999999E-3</v>
      </c>
      <c r="M10" s="4">
        <v>44</v>
      </c>
      <c r="N10" s="5">
        <v>3.5700000000000003E-2</v>
      </c>
      <c r="O10" s="4">
        <v>0</v>
      </c>
      <c r="P10" s="5">
        <v>0</v>
      </c>
      <c r="Q10" s="4">
        <v>429</v>
      </c>
      <c r="R10" s="15">
        <v>0.34789999999999999</v>
      </c>
    </row>
    <row r="11" spans="1:18" ht="17.5" x14ac:dyDescent="0.35">
      <c r="A11" s="1" t="s">
        <v>24</v>
      </c>
      <c r="B11" s="3">
        <v>1327</v>
      </c>
      <c r="C11" s="4">
        <v>1250</v>
      </c>
      <c r="D11" s="4">
        <v>0</v>
      </c>
      <c r="E11" s="4">
        <v>0</v>
      </c>
      <c r="F11" s="4">
        <v>1250</v>
      </c>
      <c r="G11" s="4">
        <v>148</v>
      </c>
      <c r="H11" s="5">
        <v>0.11840000000000001</v>
      </c>
      <c r="I11" s="4">
        <v>433</v>
      </c>
      <c r="J11" s="5">
        <v>0.34639999999999999</v>
      </c>
      <c r="K11" s="4">
        <v>1</v>
      </c>
      <c r="L11" s="5">
        <v>8.0000000000000004E-4</v>
      </c>
      <c r="M11" s="4">
        <v>54</v>
      </c>
      <c r="N11" s="5">
        <v>4.3200000000000002E-2</v>
      </c>
      <c r="O11" s="4">
        <v>0</v>
      </c>
      <c r="P11" s="5">
        <v>0</v>
      </c>
      <c r="Q11" s="4">
        <v>614</v>
      </c>
      <c r="R11" s="15">
        <v>0.49120000000000003</v>
      </c>
    </row>
    <row r="12" spans="1:18" ht="17.5" x14ac:dyDescent="0.35">
      <c r="A12" s="1" t="s">
        <v>32</v>
      </c>
      <c r="B12" s="3">
        <v>94</v>
      </c>
      <c r="C12" s="4">
        <v>101</v>
      </c>
      <c r="D12" s="4">
        <v>0</v>
      </c>
      <c r="E12" s="4">
        <v>0</v>
      </c>
      <c r="F12" s="4">
        <v>101</v>
      </c>
      <c r="G12" s="4">
        <v>28</v>
      </c>
      <c r="H12" s="5">
        <v>0.2772</v>
      </c>
      <c r="I12" s="4">
        <v>30</v>
      </c>
      <c r="J12" s="5">
        <v>0.29699999999999999</v>
      </c>
      <c r="K12" s="4">
        <v>1</v>
      </c>
      <c r="L12" s="5">
        <v>9.9000000000000008E-3</v>
      </c>
      <c r="M12" s="4">
        <v>17</v>
      </c>
      <c r="N12" s="5">
        <v>0.16830000000000001</v>
      </c>
      <c r="O12" s="4">
        <v>0</v>
      </c>
      <c r="P12" s="5">
        <v>0</v>
      </c>
      <c r="Q12" s="4">
        <v>25</v>
      </c>
      <c r="R12" s="15">
        <v>0.2475</v>
      </c>
    </row>
    <row r="13" spans="1:18" ht="17.5" x14ac:dyDescent="0.35">
      <c r="A13" s="1" t="s">
        <v>34</v>
      </c>
      <c r="B13" s="3">
        <v>174</v>
      </c>
      <c r="C13" s="4">
        <v>223</v>
      </c>
      <c r="D13" s="4">
        <v>0</v>
      </c>
      <c r="E13" s="4">
        <v>0</v>
      </c>
      <c r="F13" s="4">
        <v>223</v>
      </c>
      <c r="G13" s="4">
        <v>42</v>
      </c>
      <c r="H13" s="5">
        <v>0.1883</v>
      </c>
      <c r="I13" s="4">
        <v>54</v>
      </c>
      <c r="J13" s="5">
        <v>0.2422</v>
      </c>
      <c r="K13" s="4">
        <v>3</v>
      </c>
      <c r="L13" s="5">
        <v>1.35E-2</v>
      </c>
      <c r="M13" s="4">
        <v>36</v>
      </c>
      <c r="N13" s="5">
        <v>0.16139999999999999</v>
      </c>
      <c r="O13" s="4">
        <v>0</v>
      </c>
      <c r="P13" s="5">
        <v>0</v>
      </c>
      <c r="Q13" s="4">
        <v>88</v>
      </c>
      <c r="R13" s="15">
        <v>0.39460000000000001</v>
      </c>
    </row>
    <row r="14" spans="1:18" ht="17.5" x14ac:dyDescent="0.35">
      <c r="A14" s="1" t="s">
        <v>38</v>
      </c>
      <c r="B14" s="3">
        <v>665</v>
      </c>
      <c r="C14" s="4">
        <v>576</v>
      </c>
      <c r="D14" s="4">
        <v>0</v>
      </c>
      <c r="E14" s="4">
        <v>0</v>
      </c>
      <c r="F14" s="4">
        <v>576</v>
      </c>
      <c r="G14" s="4">
        <v>104</v>
      </c>
      <c r="H14" s="5">
        <v>0.18060000000000001</v>
      </c>
      <c r="I14" s="4">
        <v>292</v>
      </c>
      <c r="J14" s="5">
        <v>0.50690000000000002</v>
      </c>
      <c r="K14" s="4">
        <v>4</v>
      </c>
      <c r="L14" s="5">
        <v>6.8999999999999999E-3</v>
      </c>
      <c r="M14" s="4">
        <v>17</v>
      </c>
      <c r="N14" s="5">
        <v>2.9499999999999998E-2</v>
      </c>
      <c r="O14" s="4">
        <v>0</v>
      </c>
      <c r="P14" s="5">
        <v>0</v>
      </c>
      <c r="Q14" s="4">
        <v>159</v>
      </c>
      <c r="R14" s="15">
        <v>0.27600000000000002</v>
      </c>
    </row>
    <row r="15" spans="1:18" ht="17.5" x14ac:dyDescent="0.35">
      <c r="A15" s="1" t="s">
        <v>42</v>
      </c>
      <c r="B15" s="3">
        <v>658</v>
      </c>
      <c r="C15" s="4">
        <v>737</v>
      </c>
      <c r="D15" s="4">
        <v>0</v>
      </c>
      <c r="E15" s="4">
        <v>0</v>
      </c>
      <c r="F15" s="4">
        <v>735</v>
      </c>
      <c r="G15" s="4">
        <v>147</v>
      </c>
      <c r="H15" s="5">
        <v>0.2</v>
      </c>
      <c r="I15" s="4">
        <v>432</v>
      </c>
      <c r="J15" s="5">
        <v>0.58779999999999999</v>
      </c>
      <c r="K15" s="4">
        <v>9</v>
      </c>
      <c r="L15" s="5">
        <v>1.2200000000000001E-2</v>
      </c>
      <c r="M15" s="4">
        <v>46</v>
      </c>
      <c r="N15" s="5">
        <v>6.2600000000000003E-2</v>
      </c>
      <c r="O15" s="4">
        <v>0</v>
      </c>
      <c r="P15" s="5">
        <v>0</v>
      </c>
      <c r="Q15" s="4">
        <v>101</v>
      </c>
      <c r="R15" s="15">
        <v>0.13739999999999999</v>
      </c>
    </row>
    <row r="16" spans="1:18" ht="17.5" x14ac:dyDescent="0.35">
      <c r="A16" s="1" t="s">
        <v>48</v>
      </c>
      <c r="B16" s="3">
        <v>60</v>
      </c>
      <c r="C16" s="4">
        <v>41</v>
      </c>
      <c r="D16" s="4">
        <v>0</v>
      </c>
      <c r="E16" s="4">
        <v>0</v>
      </c>
      <c r="F16" s="4">
        <v>41</v>
      </c>
      <c r="G16" s="4">
        <v>14</v>
      </c>
      <c r="H16" s="5">
        <v>0.34150000000000003</v>
      </c>
      <c r="I16" s="4">
        <v>19</v>
      </c>
      <c r="J16" s="5">
        <v>0.46339999999999998</v>
      </c>
      <c r="K16" s="4">
        <v>0</v>
      </c>
      <c r="L16" s="5">
        <v>0</v>
      </c>
      <c r="M16" s="4">
        <v>0</v>
      </c>
      <c r="N16" s="5">
        <v>0</v>
      </c>
      <c r="O16" s="4">
        <v>0</v>
      </c>
      <c r="P16" s="5">
        <v>0</v>
      </c>
      <c r="Q16" s="4">
        <v>8</v>
      </c>
      <c r="R16" s="15">
        <v>0.1951</v>
      </c>
    </row>
    <row r="17" spans="1:18" ht="17.5" x14ac:dyDescent="0.35">
      <c r="A17" s="1" t="s">
        <v>50</v>
      </c>
      <c r="B17" s="3">
        <v>8308</v>
      </c>
      <c r="C17" s="4">
        <v>9011</v>
      </c>
      <c r="D17" s="4">
        <v>0</v>
      </c>
      <c r="E17" s="4">
        <v>0</v>
      </c>
      <c r="F17" s="4">
        <v>9011</v>
      </c>
      <c r="G17" s="4">
        <v>1929</v>
      </c>
      <c r="H17" s="5">
        <v>0.21410000000000001</v>
      </c>
      <c r="I17" s="4">
        <v>3683</v>
      </c>
      <c r="J17" s="5">
        <v>0.40870000000000001</v>
      </c>
      <c r="K17" s="4">
        <v>26</v>
      </c>
      <c r="L17" s="5">
        <v>2.8999999999999998E-3</v>
      </c>
      <c r="M17" s="4">
        <v>614</v>
      </c>
      <c r="N17" s="5">
        <v>6.8099999999999994E-2</v>
      </c>
      <c r="O17" s="4">
        <v>0</v>
      </c>
      <c r="P17" s="5">
        <v>0</v>
      </c>
      <c r="Q17" s="4">
        <v>2759</v>
      </c>
      <c r="R17" s="15">
        <v>0.30620000000000003</v>
      </c>
    </row>
    <row r="18" spans="1:18" ht="17.5" x14ac:dyDescent="0.35">
      <c r="A18" s="1" t="s">
        <v>51</v>
      </c>
      <c r="B18" s="7">
        <v>450</v>
      </c>
      <c r="C18" s="6">
        <v>452</v>
      </c>
      <c r="D18" s="6">
        <v>0</v>
      </c>
      <c r="E18" s="6">
        <v>0</v>
      </c>
      <c r="F18" s="6">
        <v>452</v>
      </c>
      <c r="G18" s="6">
        <v>78</v>
      </c>
      <c r="H18" s="8">
        <v>0.1726</v>
      </c>
      <c r="I18" s="6">
        <v>179</v>
      </c>
      <c r="J18" s="8">
        <v>0.39600000000000002</v>
      </c>
      <c r="K18" s="6">
        <v>2</v>
      </c>
      <c r="L18" s="8">
        <v>4.4000000000000003E-3</v>
      </c>
      <c r="M18" s="6">
        <v>48</v>
      </c>
      <c r="N18" s="8">
        <v>0.1062</v>
      </c>
      <c r="O18" s="6">
        <v>0</v>
      </c>
      <c r="P18" s="8">
        <v>0</v>
      </c>
      <c r="Q18" s="6">
        <v>145</v>
      </c>
      <c r="R18" s="21">
        <v>0.32079999999999997</v>
      </c>
    </row>
    <row r="19" spans="1:18" ht="18" thickBot="1" x14ac:dyDescent="0.4">
      <c r="A19" s="1" t="s">
        <v>58</v>
      </c>
      <c r="B19" s="17">
        <v>101</v>
      </c>
      <c r="C19" s="18">
        <v>102</v>
      </c>
      <c r="D19" s="18">
        <v>0</v>
      </c>
      <c r="E19" s="18">
        <v>0</v>
      </c>
      <c r="F19" s="18">
        <v>102</v>
      </c>
      <c r="G19" s="18">
        <v>24</v>
      </c>
      <c r="H19" s="19">
        <v>0.23530000000000001</v>
      </c>
      <c r="I19" s="18">
        <v>60</v>
      </c>
      <c r="J19" s="19">
        <v>0.58819999999999995</v>
      </c>
      <c r="K19" s="18">
        <v>0</v>
      </c>
      <c r="L19" s="19">
        <v>0</v>
      </c>
      <c r="M19" s="18">
        <v>5</v>
      </c>
      <c r="N19" s="19">
        <v>4.9000000000000002E-2</v>
      </c>
      <c r="O19" s="18">
        <v>0</v>
      </c>
      <c r="P19" s="19">
        <v>0</v>
      </c>
      <c r="Q19" s="18">
        <v>13</v>
      </c>
      <c r="R19" s="20">
        <v>0.1275</v>
      </c>
    </row>
    <row r="20" spans="1:18" ht="36.5" thickBot="1" x14ac:dyDescent="0.45">
      <c r="A20" s="67" t="s">
        <v>95</v>
      </c>
      <c r="B20" s="68">
        <f t="shared" ref="B20:G20" si="0">SUM(B9:B19)</f>
        <v>13775</v>
      </c>
      <c r="C20" s="69">
        <f t="shared" si="0"/>
        <v>14397</v>
      </c>
      <c r="D20" s="68">
        <f t="shared" si="0"/>
        <v>0</v>
      </c>
      <c r="E20" s="69">
        <f t="shared" si="0"/>
        <v>0</v>
      </c>
      <c r="F20" s="68">
        <f t="shared" si="0"/>
        <v>14395</v>
      </c>
      <c r="G20" s="69">
        <f t="shared" si="0"/>
        <v>2977</v>
      </c>
      <c r="H20" s="70">
        <f>G20/F20</f>
        <v>0.20680791941646404</v>
      </c>
      <c r="I20" s="69">
        <f>SUM(I9:I19)</f>
        <v>5913</v>
      </c>
      <c r="J20" s="70">
        <f>I20/F20</f>
        <v>0.41076762764848906</v>
      </c>
      <c r="K20" s="69">
        <f>SUM(K9:K19)</f>
        <v>57</v>
      </c>
      <c r="L20" s="70">
        <f>K20/F20</f>
        <v>3.9597082320250087E-3</v>
      </c>
      <c r="M20" s="69">
        <f>SUM(M9:M19)</f>
        <v>900</v>
      </c>
      <c r="N20" s="70">
        <f>M20/F20</f>
        <v>6.2521708926710662E-2</v>
      </c>
      <c r="O20" s="69">
        <f>SUM(O9:O19)</f>
        <v>0</v>
      </c>
      <c r="P20" s="70">
        <f>O20/F20</f>
        <v>0</v>
      </c>
      <c r="Q20" s="69">
        <f>SUM(Q9:Q19)</f>
        <v>4548</v>
      </c>
      <c r="R20" s="71">
        <f>Q20/F20</f>
        <v>0.31594303577631122</v>
      </c>
    </row>
    <row r="21" spans="1:18" ht="15.5" x14ac:dyDescent="0.35">
      <c r="A21" s="73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4"/>
    </row>
    <row r="22" spans="1:18" ht="17.5" customHeight="1" x14ac:dyDescent="0.35">
      <c r="A22" s="75" t="s">
        <v>96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7"/>
    </row>
    <row r="23" spans="1:18" ht="15.5" x14ac:dyDescent="0.35">
      <c r="A23" s="39"/>
      <c r="B23" s="78" t="s">
        <v>97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9"/>
    </row>
    <row r="24" spans="1:18" x14ac:dyDescent="0.35">
      <c r="A24" s="80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2"/>
    </row>
    <row r="25" spans="1:18" ht="15.5" x14ac:dyDescent="0.35">
      <c r="A25" s="83" t="s">
        <v>98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9"/>
    </row>
    <row r="26" spans="1:18" ht="16" thickBot="1" x14ac:dyDescent="0.4">
      <c r="A26" s="84" t="s">
        <v>100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6"/>
    </row>
  </sheetData>
  <mergeCells count="11">
    <mergeCell ref="B23:R23"/>
    <mergeCell ref="A24:R24"/>
    <mergeCell ref="A25:R25"/>
    <mergeCell ref="A26:R26"/>
    <mergeCell ref="A22:R22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64" t="s">
        <v>61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ht="18.5" thickBot="1" x14ac:dyDescent="0.45">
      <c r="A2" s="66" t="s">
        <v>60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ht="18.5" thickBot="1" x14ac:dyDescent="0.45">
      <c r="A3" s="28"/>
      <c r="B3" s="23" t="s">
        <v>62</v>
      </c>
      <c r="C3" s="24"/>
      <c r="D3" s="23" t="s">
        <v>87</v>
      </c>
      <c r="E3" s="24"/>
      <c r="F3" s="25" t="s">
        <v>72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7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54"/>
      <c r="B5" s="60" t="s">
        <v>63</v>
      </c>
      <c r="C5" s="60" t="s">
        <v>2</v>
      </c>
      <c r="D5" s="60" t="s">
        <v>63</v>
      </c>
      <c r="E5" s="60" t="s">
        <v>2</v>
      </c>
      <c r="F5" s="60" t="s">
        <v>0</v>
      </c>
      <c r="G5" s="61"/>
      <c r="H5" s="60"/>
      <c r="I5" s="60"/>
      <c r="J5" s="60"/>
      <c r="K5" s="61" t="s">
        <v>2</v>
      </c>
      <c r="L5" s="60" t="s">
        <v>79</v>
      </c>
      <c r="M5" s="60" t="s">
        <v>83</v>
      </c>
      <c r="N5" s="60" t="s">
        <v>1</v>
      </c>
      <c r="O5" s="61"/>
      <c r="P5" s="60"/>
      <c r="Q5" s="62"/>
      <c r="R5" s="63"/>
    </row>
    <row r="6" spans="1:18" ht="18" x14ac:dyDescent="0.4">
      <c r="A6" s="54"/>
      <c r="B6" s="60" t="s">
        <v>64</v>
      </c>
      <c r="C6" s="60" t="s">
        <v>67</v>
      </c>
      <c r="D6" s="60" t="s">
        <v>64</v>
      </c>
      <c r="E6" s="60" t="s">
        <v>67</v>
      </c>
      <c r="F6" s="60" t="s">
        <v>69</v>
      </c>
      <c r="G6" s="61" t="s">
        <v>73</v>
      </c>
      <c r="H6" s="60" t="s">
        <v>1</v>
      </c>
      <c r="I6" s="60" t="s">
        <v>76</v>
      </c>
      <c r="J6" s="60" t="s">
        <v>1</v>
      </c>
      <c r="K6" s="61" t="s">
        <v>80</v>
      </c>
      <c r="L6" s="60" t="s">
        <v>2</v>
      </c>
      <c r="M6" s="60" t="s">
        <v>84</v>
      </c>
      <c r="N6" s="60" t="s">
        <v>83</v>
      </c>
      <c r="O6" s="61" t="s">
        <v>90</v>
      </c>
      <c r="P6" s="60" t="s">
        <v>1</v>
      </c>
      <c r="Q6" s="62" t="s">
        <v>93</v>
      </c>
      <c r="R6" s="63"/>
    </row>
    <row r="7" spans="1:18" ht="18" x14ac:dyDescent="0.4">
      <c r="A7" s="54"/>
      <c r="B7" s="60" t="s">
        <v>65</v>
      </c>
      <c r="C7" s="60" t="s">
        <v>65</v>
      </c>
      <c r="D7" s="60" t="s">
        <v>65</v>
      </c>
      <c r="E7" s="60" t="s">
        <v>65</v>
      </c>
      <c r="F7" s="60" t="s">
        <v>70</v>
      </c>
      <c r="G7" s="61" t="s">
        <v>74</v>
      </c>
      <c r="H7" s="60" t="s">
        <v>73</v>
      </c>
      <c r="I7" s="60" t="s">
        <v>77</v>
      </c>
      <c r="J7" s="60" t="s">
        <v>76</v>
      </c>
      <c r="K7" s="61" t="s">
        <v>81</v>
      </c>
      <c r="L7" s="60" t="s">
        <v>80</v>
      </c>
      <c r="M7" s="60" t="s">
        <v>85</v>
      </c>
      <c r="N7" s="60" t="s">
        <v>84</v>
      </c>
      <c r="O7" s="61" t="s">
        <v>91</v>
      </c>
      <c r="P7" s="60" t="s">
        <v>90</v>
      </c>
      <c r="Q7" s="62"/>
      <c r="R7" s="63" t="s">
        <v>1</v>
      </c>
    </row>
    <row r="8" spans="1:18" ht="18.5" thickBot="1" x14ac:dyDescent="0.45">
      <c r="A8" s="62" t="s">
        <v>3</v>
      </c>
      <c r="B8" s="60" t="s">
        <v>5</v>
      </c>
      <c r="C8" s="60" t="s">
        <v>68</v>
      </c>
      <c r="D8" s="60" t="s">
        <v>88</v>
      </c>
      <c r="E8" s="60" t="s">
        <v>89</v>
      </c>
      <c r="F8" s="60" t="s">
        <v>71</v>
      </c>
      <c r="G8" s="61" t="s">
        <v>75</v>
      </c>
      <c r="H8" s="60" t="s">
        <v>74</v>
      </c>
      <c r="I8" s="60" t="s">
        <v>78</v>
      </c>
      <c r="J8" s="60" t="s">
        <v>77</v>
      </c>
      <c r="K8" s="61" t="s">
        <v>82</v>
      </c>
      <c r="L8" s="60" t="s">
        <v>81</v>
      </c>
      <c r="M8" s="60" t="s">
        <v>86</v>
      </c>
      <c r="N8" s="60" t="s">
        <v>85</v>
      </c>
      <c r="O8" s="61" t="s">
        <v>92</v>
      </c>
      <c r="P8" s="60" t="s">
        <v>91</v>
      </c>
      <c r="Q8" s="62" t="s">
        <v>94</v>
      </c>
      <c r="R8" s="63" t="s">
        <v>93</v>
      </c>
    </row>
    <row r="9" spans="1:18" ht="17.5" x14ac:dyDescent="0.35">
      <c r="A9" s="1" t="s">
        <v>18</v>
      </c>
      <c r="B9" s="10">
        <v>977</v>
      </c>
      <c r="C9" s="11">
        <v>1031</v>
      </c>
      <c r="D9" s="11">
        <v>0</v>
      </c>
      <c r="E9" s="11">
        <v>0</v>
      </c>
      <c r="F9" s="11">
        <v>1031</v>
      </c>
      <c r="G9" s="11">
        <v>121</v>
      </c>
      <c r="H9" s="12">
        <v>0.1174</v>
      </c>
      <c r="I9" s="11">
        <v>472</v>
      </c>
      <c r="J9" s="12">
        <v>0.45779999999999998</v>
      </c>
      <c r="K9" s="11">
        <v>3</v>
      </c>
      <c r="L9" s="12">
        <v>2.8999999999999998E-3</v>
      </c>
      <c r="M9" s="11">
        <v>110</v>
      </c>
      <c r="N9" s="12">
        <v>0.1067</v>
      </c>
      <c r="O9" s="11">
        <v>0</v>
      </c>
      <c r="P9" s="12">
        <v>0</v>
      </c>
      <c r="Q9" s="11">
        <v>325</v>
      </c>
      <c r="R9" s="13">
        <v>0.31519999999999998</v>
      </c>
    </row>
    <row r="10" spans="1:18" ht="17.5" x14ac:dyDescent="0.35">
      <c r="A10" s="1" t="s">
        <v>20</v>
      </c>
      <c r="B10" s="3">
        <v>3078</v>
      </c>
      <c r="C10" s="4">
        <v>4149</v>
      </c>
      <c r="D10" s="4">
        <v>0</v>
      </c>
      <c r="E10" s="4">
        <v>0</v>
      </c>
      <c r="F10" s="4">
        <v>4149</v>
      </c>
      <c r="G10" s="4">
        <v>781</v>
      </c>
      <c r="H10" s="5">
        <v>0.18820000000000001</v>
      </c>
      <c r="I10" s="4">
        <v>2068</v>
      </c>
      <c r="J10" s="5">
        <v>0.49840000000000001</v>
      </c>
      <c r="K10" s="4">
        <v>40</v>
      </c>
      <c r="L10" s="5">
        <v>9.5999999999999992E-3</v>
      </c>
      <c r="M10" s="4">
        <v>657</v>
      </c>
      <c r="N10" s="5">
        <v>0.15840000000000001</v>
      </c>
      <c r="O10" s="4">
        <v>0</v>
      </c>
      <c r="P10" s="5">
        <v>0</v>
      </c>
      <c r="Q10" s="4">
        <v>603</v>
      </c>
      <c r="R10" s="15">
        <v>0.14530000000000001</v>
      </c>
    </row>
    <row r="11" spans="1:18" ht="17.5" x14ac:dyDescent="0.35">
      <c r="A11" s="1" t="s">
        <v>21</v>
      </c>
      <c r="B11" s="3">
        <v>1166</v>
      </c>
      <c r="C11" s="4">
        <v>1132</v>
      </c>
      <c r="D11" s="4">
        <v>0</v>
      </c>
      <c r="E11" s="4">
        <v>0</v>
      </c>
      <c r="F11" s="4">
        <v>1132</v>
      </c>
      <c r="G11" s="4">
        <v>158</v>
      </c>
      <c r="H11" s="5">
        <v>0.1396</v>
      </c>
      <c r="I11" s="4">
        <v>463</v>
      </c>
      <c r="J11" s="5">
        <v>0.40899999999999997</v>
      </c>
      <c r="K11" s="4">
        <v>9</v>
      </c>
      <c r="L11" s="5">
        <v>8.0000000000000002E-3</v>
      </c>
      <c r="M11" s="4">
        <v>61</v>
      </c>
      <c r="N11" s="5">
        <v>5.3900000000000003E-2</v>
      </c>
      <c r="O11" s="4">
        <v>0</v>
      </c>
      <c r="P11" s="5">
        <v>0</v>
      </c>
      <c r="Q11" s="4">
        <v>441</v>
      </c>
      <c r="R11" s="15">
        <v>0.3896</v>
      </c>
    </row>
    <row r="12" spans="1:18" ht="17.5" x14ac:dyDescent="0.35">
      <c r="A12" s="1" t="s">
        <v>22</v>
      </c>
      <c r="B12" s="3">
        <v>661</v>
      </c>
      <c r="C12" s="4">
        <v>630</v>
      </c>
      <c r="D12" s="4">
        <v>0</v>
      </c>
      <c r="E12" s="4">
        <v>0</v>
      </c>
      <c r="F12" s="4">
        <v>630</v>
      </c>
      <c r="G12" s="4">
        <v>149</v>
      </c>
      <c r="H12" s="5">
        <v>0.23649999999999999</v>
      </c>
      <c r="I12" s="4">
        <v>284</v>
      </c>
      <c r="J12" s="5">
        <v>0.45079999999999998</v>
      </c>
      <c r="K12" s="4">
        <v>11</v>
      </c>
      <c r="L12" s="5">
        <v>1.7500000000000002E-2</v>
      </c>
      <c r="M12" s="4">
        <v>78</v>
      </c>
      <c r="N12" s="5">
        <v>0.12379999999999999</v>
      </c>
      <c r="O12" s="4">
        <v>0</v>
      </c>
      <c r="P12" s="5">
        <v>0</v>
      </c>
      <c r="Q12" s="4">
        <v>108</v>
      </c>
      <c r="R12" s="15">
        <v>0.1714</v>
      </c>
    </row>
    <row r="13" spans="1:18" ht="17.5" x14ac:dyDescent="0.35">
      <c r="A13" s="1" t="s">
        <v>28</v>
      </c>
      <c r="B13" s="3">
        <v>2262</v>
      </c>
      <c r="C13" s="4">
        <v>2604</v>
      </c>
      <c r="D13" s="4">
        <v>0</v>
      </c>
      <c r="E13" s="4">
        <v>0</v>
      </c>
      <c r="F13" s="4">
        <v>2604</v>
      </c>
      <c r="G13" s="4">
        <v>459</v>
      </c>
      <c r="H13" s="5">
        <v>0.17630000000000001</v>
      </c>
      <c r="I13" s="4">
        <v>779</v>
      </c>
      <c r="J13" s="5">
        <v>0.29920000000000002</v>
      </c>
      <c r="K13" s="4">
        <v>35</v>
      </c>
      <c r="L13" s="5">
        <v>1.34E-2</v>
      </c>
      <c r="M13" s="4">
        <v>131</v>
      </c>
      <c r="N13" s="5">
        <v>5.0299999999999997E-2</v>
      </c>
      <c r="O13" s="4">
        <v>0</v>
      </c>
      <c r="P13" s="5">
        <v>0</v>
      </c>
      <c r="Q13" s="4">
        <v>1200</v>
      </c>
      <c r="R13" s="15">
        <v>0.46079999999999999</v>
      </c>
    </row>
    <row r="14" spans="1:18" ht="17.5" x14ac:dyDescent="0.35">
      <c r="A14" s="1" t="s">
        <v>29</v>
      </c>
      <c r="B14" s="3">
        <v>1362</v>
      </c>
      <c r="C14" s="4">
        <v>1537</v>
      </c>
      <c r="D14" s="4">
        <v>0</v>
      </c>
      <c r="E14" s="4">
        <v>0</v>
      </c>
      <c r="F14" s="4">
        <v>1543</v>
      </c>
      <c r="G14" s="4">
        <v>258</v>
      </c>
      <c r="H14" s="5">
        <v>0.16719999999999999</v>
      </c>
      <c r="I14" s="4">
        <v>601</v>
      </c>
      <c r="J14" s="5">
        <v>0.38950000000000001</v>
      </c>
      <c r="K14" s="4">
        <v>21</v>
      </c>
      <c r="L14" s="5">
        <v>1.3599999999999999E-2</v>
      </c>
      <c r="M14" s="4">
        <v>149</v>
      </c>
      <c r="N14" s="5">
        <v>9.6600000000000005E-2</v>
      </c>
      <c r="O14" s="4">
        <v>0</v>
      </c>
      <c r="P14" s="5">
        <v>0</v>
      </c>
      <c r="Q14" s="4">
        <v>514</v>
      </c>
      <c r="R14" s="15">
        <v>0.33310000000000001</v>
      </c>
    </row>
    <row r="15" spans="1:18" ht="17.5" x14ac:dyDescent="0.35">
      <c r="A15" s="1" t="s">
        <v>30</v>
      </c>
      <c r="B15" s="3">
        <v>1443</v>
      </c>
      <c r="C15" s="4">
        <v>1689</v>
      </c>
      <c r="D15" s="4">
        <v>0</v>
      </c>
      <c r="E15" s="4">
        <v>0</v>
      </c>
      <c r="F15" s="4">
        <v>1689</v>
      </c>
      <c r="G15" s="4">
        <v>362</v>
      </c>
      <c r="H15" s="5">
        <v>0.21429999999999999</v>
      </c>
      <c r="I15" s="4">
        <v>710</v>
      </c>
      <c r="J15" s="5">
        <v>0.4204</v>
      </c>
      <c r="K15" s="4">
        <v>6</v>
      </c>
      <c r="L15" s="5">
        <v>3.5999999999999999E-3</v>
      </c>
      <c r="M15" s="4">
        <v>275</v>
      </c>
      <c r="N15" s="5">
        <v>0.1628</v>
      </c>
      <c r="O15" s="4">
        <v>0</v>
      </c>
      <c r="P15" s="5">
        <v>0</v>
      </c>
      <c r="Q15" s="4">
        <v>336</v>
      </c>
      <c r="R15" s="15">
        <v>0.19889999999999999</v>
      </c>
    </row>
    <row r="16" spans="1:18" ht="17.5" x14ac:dyDescent="0.35">
      <c r="A16" s="1" t="s">
        <v>35</v>
      </c>
      <c r="B16" s="3">
        <v>324</v>
      </c>
      <c r="C16" s="4">
        <v>214</v>
      </c>
      <c r="D16" s="4">
        <v>0</v>
      </c>
      <c r="E16" s="4">
        <v>0</v>
      </c>
      <c r="F16" s="4">
        <v>211</v>
      </c>
      <c r="G16" s="4">
        <v>66</v>
      </c>
      <c r="H16" s="5">
        <v>0.31280000000000002</v>
      </c>
      <c r="I16" s="4">
        <v>86</v>
      </c>
      <c r="J16" s="5">
        <v>0.40760000000000002</v>
      </c>
      <c r="K16" s="4">
        <v>0</v>
      </c>
      <c r="L16" s="5">
        <v>0</v>
      </c>
      <c r="M16" s="4">
        <v>14</v>
      </c>
      <c r="N16" s="5">
        <v>6.6400000000000001E-2</v>
      </c>
      <c r="O16" s="4">
        <v>0</v>
      </c>
      <c r="P16" s="5">
        <v>0</v>
      </c>
      <c r="Q16" s="4">
        <v>45</v>
      </c>
      <c r="R16" s="15">
        <v>0.21329999999999999</v>
      </c>
    </row>
    <row r="17" spans="1:18" ht="17.5" x14ac:dyDescent="0.35">
      <c r="A17" s="1" t="s">
        <v>41</v>
      </c>
      <c r="B17" s="3">
        <v>1335</v>
      </c>
      <c r="C17" s="4">
        <v>1291</v>
      </c>
      <c r="D17" s="4">
        <v>0</v>
      </c>
      <c r="E17" s="4">
        <v>0</v>
      </c>
      <c r="F17" s="4">
        <v>1291</v>
      </c>
      <c r="G17" s="4">
        <v>133</v>
      </c>
      <c r="H17" s="5">
        <v>0.10299999999999999</v>
      </c>
      <c r="I17" s="4">
        <v>521</v>
      </c>
      <c r="J17" s="5">
        <v>0.40360000000000001</v>
      </c>
      <c r="K17" s="4">
        <v>13</v>
      </c>
      <c r="L17" s="5">
        <v>1.01E-2</v>
      </c>
      <c r="M17" s="4">
        <v>210</v>
      </c>
      <c r="N17" s="5">
        <v>0.16270000000000001</v>
      </c>
      <c r="O17" s="4">
        <v>0</v>
      </c>
      <c r="P17" s="5">
        <v>0</v>
      </c>
      <c r="Q17" s="4">
        <v>414</v>
      </c>
      <c r="R17" s="15">
        <v>0.32069999999999999</v>
      </c>
    </row>
    <row r="18" spans="1:18" ht="18" thickBot="1" x14ac:dyDescent="0.4">
      <c r="A18" s="1" t="s">
        <v>56</v>
      </c>
      <c r="B18" s="17">
        <v>1441</v>
      </c>
      <c r="C18" s="18">
        <v>1277</v>
      </c>
      <c r="D18" s="18">
        <v>0</v>
      </c>
      <c r="E18" s="18">
        <v>0</v>
      </c>
      <c r="F18" s="18">
        <v>1277</v>
      </c>
      <c r="G18" s="18">
        <v>113</v>
      </c>
      <c r="H18" s="19">
        <v>8.8499999999999995E-2</v>
      </c>
      <c r="I18" s="18">
        <v>245</v>
      </c>
      <c r="J18" s="19">
        <v>0.19189999999999999</v>
      </c>
      <c r="K18" s="18">
        <v>0</v>
      </c>
      <c r="L18" s="19">
        <v>0</v>
      </c>
      <c r="M18" s="18">
        <v>53</v>
      </c>
      <c r="N18" s="19">
        <v>4.1500000000000002E-2</v>
      </c>
      <c r="O18" s="18">
        <v>0</v>
      </c>
      <c r="P18" s="19">
        <v>0</v>
      </c>
      <c r="Q18" s="18">
        <v>866</v>
      </c>
      <c r="R18" s="20">
        <v>0.67820000000000003</v>
      </c>
    </row>
    <row r="19" spans="1:18" ht="36.5" thickBot="1" x14ac:dyDescent="0.45">
      <c r="A19" s="67" t="s">
        <v>95</v>
      </c>
      <c r="B19" s="68">
        <f t="shared" ref="B19:G19" si="0">SUM(B9:B18)</f>
        <v>14049</v>
      </c>
      <c r="C19" s="68">
        <f t="shared" si="0"/>
        <v>15554</v>
      </c>
      <c r="D19" s="69">
        <f t="shared" si="0"/>
        <v>0</v>
      </c>
      <c r="E19" s="68">
        <f t="shared" si="0"/>
        <v>0</v>
      </c>
      <c r="F19" s="69">
        <f t="shared" si="0"/>
        <v>15557</v>
      </c>
      <c r="G19" s="68">
        <f t="shared" si="0"/>
        <v>2600</v>
      </c>
      <c r="H19" s="71">
        <f>G19/F19</f>
        <v>0.16712733817574082</v>
      </c>
      <c r="I19" s="68">
        <f>SUM(I9:I18)</f>
        <v>6229</v>
      </c>
      <c r="J19" s="71">
        <f>I19/F19</f>
        <v>0.40039853442180368</v>
      </c>
      <c r="K19" s="68">
        <f>SUM(K9:K18)</f>
        <v>138</v>
      </c>
      <c r="L19" s="71">
        <f>K19/F19</f>
        <v>8.8706048724047047E-3</v>
      </c>
      <c r="M19" s="68">
        <f>SUM(M9:M18)</f>
        <v>1738</v>
      </c>
      <c r="N19" s="71">
        <f>M19/F19</f>
        <v>0.11171819759593753</v>
      </c>
      <c r="O19" s="68">
        <f>SUM(O9:O18)</f>
        <v>0</v>
      </c>
      <c r="P19" s="71">
        <f>O19/F19</f>
        <v>0</v>
      </c>
      <c r="Q19" s="69">
        <f>SUM(Q9:Q18)</f>
        <v>4852</v>
      </c>
      <c r="R19" s="87">
        <f>Q19/F19</f>
        <v>0.31188532493411325</v>
      </c>
    </row>
    <row r="20" spans="1:18" ht="15.5" x14ac:dyDescent="0.35">
      <c r="A20" s="73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4"/>
    </row>
    <row r="21" spans="1:18" ht="17.5" customHeight="1" x14ac:dyDescent="0.35">
      <c r="A21" s="75" t="s">
        <v>96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7"/>
    </row>
    <row r="22" spans="1:18" ht="15.5" x14ac:dyDescent="0.35">
      <c r="A22" s="39"/>
      <c r="B22" s="78" t="s">
        <v>97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9"/>
    </row>
    <row r="23" spans="1:18" x14ac:dyDescent="0.35">
      <c r="A23" s="80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2"/>
    </row>
    <row r="24" spans="1:18" ht="15.5" x14ac:dyDescent="0.35">
      <c r="A24" s="83" t="s">
        <v>98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9"/>
    </row>
    <row r="25" spans="1:18" ht="16" thickBot="1" x14ac:dyDescent="0.4">
      <c r="A25" s="84" t="s">
        <v>100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6"/>
    </row>
  </sheetData>
  <mergeCells count="11">
    <mergeCell ref="A24:R24"/>
    <mergeCell ref="A25:R25"/>
    <mergeCell ref="A1:R1"/>
    <mergeCell ref="A2:R2"/>
    <mergeCell ref="B3:C3"/>
    <mergeCell ref="D3:E3"/>
    <mergeCell ref="F3:R3"/>
    <mergeCell ref="A21:R21"/>
    <mergeCell ref="A20:R20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64" t="s">
        <v>61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ht="18.5" thickBot="1" x14ac:dyDescent="0.45">
      <c r="A2" s="66" t="s">
        <v>60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ht="18.5" thickBot="1" x14ac:dyDescent="0.45">
      <c r="A3" s="28"/>
      <c r="B3" s="23" t="s">
        <v>62</v>
      </c>
      <c r="C3" s="24"/>
      <c r="D3" s="23" t="s">
        <v>87</v>
      </c>
      <c r="E3" s="24"/>
      <c r="F3" s="25" t="s">
        <v>72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7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54"/>
      <c r="B5" s="60" t="s">
        <v>63</v>
      </c>
      <c r="C5" s="60" t="s">
        <v>2</v>
      </c>
      <c r="D5" s="60" t="s">
        <v>63</v>
      </c>
      <c r="E5" s="60" t="s">
        <v>2</v>
      </c>
      <c r="F5" s="60" t="s">
        <v>0</v>
      </c>
      <c r="G5" s="61"/>
      <c r="H5" s="60"/>
      <c r="I5" s="60"/>
      <c r="J5" s="60"/>
      <c r="K5" s="61" t="s">
        <v>2</v>
      </c>
      <c r="L5" s="60" t="s">
        <v>79</v>
      </c>
      <c r="M5" s="60" t="s">
        <v>83</v>
      </c>
      <c r="N5" s="60" t="s">
        <v>1</v>
      </c>
      <c r="O5" s="61"/>
      <c r="P5" s="60"/>
      <c r="Q5" s="62"/>
      <c r="R5" s="63"/>
    </row>
    <row r="6" spans="1:18" ht="18" x14ac:dyDescent="0.4">
      <c r="A6" s="54"/>
      <c r="B6" s="60" t="s">
        <v>64</v>
      </c>
      <c r="C6" s="60" t="s">
        <v>67</v>
      </c>
      <c r="D6" s="60" t="s">
        <v>64</v>
      </c>
      <c r="E6" s="60" t="s">
        <v>67</v>
      </c>
      <c r="F6" s="60" t="s">
        <v>69</v>
      </c>
      <c r="G6" s="61" t="s">
        <v>73</v>
      </c>
      <c r="H6" s="60" t="s">
        <v>1</v>
      </c>
      <c r="I6" s="60" t="s">
        <v>76</v>
      </c>
      <c r="J6" s="60" t="s">
        <v>1</v>
      </c>
      <c r="K6" s="61" t="s">
        <v>80</v>
      </c>
      <c r="L6" s="60" t="s">
        <v>2</v>
      </c>
      <c r="M6" s="60" t="s">
        <v>84</v>
      </c>
      <c r="N6" s="60" t="s">
        <v>83</v>
      </c>
      <c r="O6" s="61" t="s">
        <v>90</v>
      </c>
      <c r="P6" s="60" t="s">
        <v>1</v>
      </c>
      <c r="Q6" s="62" t="s">
        <v>93</v>
      </c>
      <c r="R6" s="63"/>
    </row>
    <row r="7" spans="1:18" ht="18" x14ac:dyDescent="0.4">
      <c r="A7" s="54"/>
      <c r="B7" s="60" t="s">
        <v>65</v>
      </c>
      <c r="C7" s="60" t="s">
        <v>65</v>
      </c>
      <c r="D7" s="60" t="s">
        <v>65</v>
      </c>
      <c r="E7" s="60" t="s">
        <v>65</v>
      </c>
      <c r="F7" s="60" t="s">
        <v>70</v>
      </c>
      <c r="G7" s="61" t="s">
        <v>74</v>
      </c>
      <c r="H7" s="60" t="s">
        <v>73</v>
      </c>
      <c r="I7" s="60" t="s">
        <v>77</v>
      </c>
      <c r="J7" s="60" t="s">
        <v>76</v>
      </c>
      <c r="K7" s="61" t="s">
        <v>81</v>
      </c>
      <c r="L7" s="60" t="s">
        <v>80</v>
      </c>
      <c r="M7" s="60" t="s">
        <v>85</v>
      </c>
      <c r="N7" s="60" t="s">
        <v>84</v>
      </c>
      <c r="O7" s="61" t="s">
        <v>91</v>
      </c>
      <c r="P7" s="60" t="s">
        <v>90</v>
      </c>
      <c r="Q7" s="62"/>
      <c r="R7" s="63" t="s">
        <v>1</v>
      </c>
    </row>
    <row r="8" spans="1:18" ht="18.5" thickBot="1" x14ac:dyDescent="0.45">
      <c r="A8" s="62" t="s">
        <v>3</v>
      </c>
      <c r="B8" s="60" t="s">
        <v>5</v>
      </c>
      <c r="C8" s="60" t="s">
        <v>68</v>
      </c>
      <c r="D8" s="60" t="s">
        <v>88</v>
      </c>
      <c r="E8" s="60" t="s">
        <v>89</v>
      </c>
      <c r="F8" s="60" t="s">
        <v>71</v>
      </c>
      <c r="G8" s="61" t="s">
        <v>75</v>
      </c>
      <c r="H8" s="60" t="s">
        <v>74</v>
      </c>
      <c r="I8" s="60" t="s">
        <v>78</v>
      </c>
      <c r="J8" s="60" t="s">
        <v>77</v>
      </c>
      <c r="K8" s="61" t="s">
        <v>82</v>
      </c>
      <c r="L8" s="60" t="s">
        <v>81</v>
      </c>
      <c r="M8" s="60" t="s">
        <v>86</v>
      </c>
      <c r="N8" s="60" t="s">
        <v>85</v>
      </c>
      <c r="O8" s="61" t="s">
        <v>92</v>
      </c>
      <c r="P8" s="60" t="s">
        <v>91</v>
      </c>
      <c r="Q8" s="62" t="s">
        <v>94</v>
      </c>
      <c r="R8" s="63" t="s">
        <v>93</v>
      </c>
    </row>
    <row r="9" spans="1:18" ht="17.5" x14ac:dyDescent="0.35">
      <c r="A9" s="1" t="s">
        <v>6</v>
      </c>
      <c r="B9" s="10">
        <v>122</v>
      </c>
      <c r="C9" s="11">
        <v>126</v>
      </c>
      <c r="D9" s="11">
        <v>0</v>
      </c>
      <c r="E9" s="11">
        <v>0</v>
      </c>
      <c r="F9" s="11">
        <v>126</v>
      </c>
      <c r="G9" s="11">
        <v>33</v>
      </c>
      <c r="H9" s="12">
        <v>0.26190000000000002</v>
      </c>
      <c r="I9" s="11">
        <v>28</v>
      </c>
      <c r="J9" s="12">
        <v>0.22220000000000001</v>
      </c>
      <c r="K9" s="11">
        <v>2</v>
      </c>
      <c r="L9" s="12">
        <v>1.5900000000000001E-2</v>
      </c>
      <c r="M9" s="11">
        <v>26</v>
      </c>
      <c r="N9" s="12">
        <v>0.20630000000000001</v>
      </c>
      <c r="O9" s="11">
        <v>0</v>
      </c>
      <c r="P9" s="12">
        <v>0</v>
      </c>
      <c r="Q9" s="11">
        <v>37</v>
      </c>
      <c r="R9" s="13">
        <v>0.29370000000000002</v>
      </c>
    </row>
    <row r="10" spans="1:18" ht="17.5" x14ac:dyDescent="0.35">
      <c r="A10" s="1" t="s">
        <v>9</v>
      </c>
      <c r="B10" s="3">
        <v>1589</v>
      </c>
      <c r="C10" s="4">
        <v>1408</v>
      </c>
      <c r="D10" s="4">
        <v>0</v>
      </c>
      <c r="E10" s="4">
        <v>0</v>
      </c>
      <c r="F10" s="4">
        <v>1408</v>
      </c>
      <c r="G10" s="4">
        <v>214</v>
      </c>
      <c r="H10" s="5">
        <v>0.152</v>
      </c>
      <c r="I10" s="4">
        <v>484</v>
      </c>
      <c r="J10" s="5">
        <v>0.34379999999999999</v>
      </c>
      <c r="K10" s="4">
        <v>3</v>
      </c>
      <c r="L10" s="5">
        <v>2.0999999999999999E-3</v>
      </c>
      <c r="M10" s="4">
        <v>78</v>
      </c>
      <c r="N10" s="5">
        <v>5.5399999999999998E-2</v>
      </c>
      <c r="O10" s="4">
        <v>0</v>
      </c>
      <c r="P10" s="5">
        <v>0</v>
      </c>
      <c r="Q10" s="4">
        <v>629</v>
      </c>
      <c r="R10" s="15">
        <v>0.44669999999999999</v>
      </c>
    </row>
    <row r="11" spans="1:18" ht="17.5" x14ac:dyDescent="0.35">
      <c r="A11" s="1" t="s">
        <v>10</v>
      </c>
      <c r="B11" s="3">
        <v>15813</v>
      </c>
      <c r="C11" s="4">
        <v>13943</v>
      </c>
      <c r="D11" s="4">
        <v>0</v>
      </c>
      <c r="E11" s="4">
        <v>2</v>
      </c>
      <c r="F11" s="4">
        <v>13944</v>
      </c>
      <c r="G11" s="4">
        <v>1315</v>
      </c>
      <c r="H11" s="5">
        <v>9.4299999999999995E-2</v>
      </c>
      <c r="I11" s="4">
        <v>1874</v>
      </c>
      <c r="J11" s="5">
        <v>0.13439999999999999</v>
      </c>
      <c r="K11" s="4">
        <v>41</v>
      </c>
      <c r="L11" s="5">
        <v>2.8999999999999998E-3</v>
      </c>
      <c r="M11" s="4">
        <v>855</v>
      </c>
      <c r="N11" s="5">
        <v>6.13E-2</v>
      </c>
      <c r="O11" s="4">
        <v>0</v>
      </c>
      <c r="P11" s="5">
        <v>0</v>
      </c>
      <c r="Q11" s="4">
        <v>9859</v>
      </c>
      <c r="R11" s="15">
        <v>0.70699999999999996</v>
      </c>
    </row>
    <row r="12" spans="1:18" ht="17.5" x14ac:dyDescent="0.35">
      <c r="A12" s="1" t="s">
        <v>17</v>
      </c>
      <c r="B12" s="3">
        <v>305</v>
      </c>
      <c r="C12" s="4">
        <v>361</v>
      </c>
      <c r="D12" s="4">
        <v>0</v>
      </c>
      <c r="E12" s="4">
        <v>0</v>
      </c>
      <c r="F12" s="4">
        <v>361</v>
      </c>
      <c r="G12" s="4">
        <v>72</v>
      </c>
      <c r="H12" s="5">
        <v>0.19939999999999999</v>
      </c>
      <c r="I12" s="4">
        <v>85</v>
      </c>
      <c r="J12" s="5">
        <v>0.23549999999999999</v>
      </c>
      <c r="K12" s="4">
        <v>0</v>
      </c>
      <c r="L12" s="5">
        <v>0</v>
      </c>
      <c r="M12" s="4">
        <v>63</v>
      </c>
      <c r="N12" s="5">
        <v>0.17449999999999999</v>
      </c>
      <c r="O12" s="4">
        <v>0</v>
      </c>
      <c r="P12" s="5">
        <v>0</v>
      </c>
      <c r="Q12" s="4">
        <v>141</v>
      </c>
      <c r="R12" s="15">
        <v>0.3906</v>
      </c>
    </row>
    <row r="13" spans="1:18" ht="17.5" x14ac:dyDescent="0.35">
      <c r="A13" s="1" t="s">
        <v>19</v>
      </c>
      <c r="B13" s="3">
        <v>214</v>
      </c>
      <c r="C13" s="4">
        <v>327</v>
      </c>
      <c r="D13" s="4">
        <v>1</v>
      </c>
      <c r="E13" s="4">
        <v>0</v>
      </c>
      <c r="F13" s="4">
        <v>327</v>
      </c>
      <c r="G13" s="4">
        <v>52</v>
      </c>
      <c r="H13" s="5">
        <v>0.159</v>
      </c>
      <c r="I13" s="4">
        <v>69</v>
      </c>
      <c r="J13" s="5">
        <v>0.21099999999999999</v>
      </c>
      <c r="K13" s="4">
        <v>0</v>
      </c>
      <c r="L13" s="5">
        <v>0</v>
      </c>
      <c r="M13" s="4">
        <v>145</v>
      </c>
      <c r="N13" s="5">
        <v>0.44340000000000002</v>
      </c>
      <c r="O13" s="4">
        <v>0</v>
      </c>
      <c r="P13" s="5">
        <v>0</v>
      </c>
      <c r="Q13" s="4">
        <v>61</v>
      </c>
      <c r="R13" s="15">
        <v>0.1865</v>
      </c>
    </row>
    <row r="14" spans="1:18" ht="17.5" x14ac:dyDescent="0.35">
      <c r="A14" s="1" t="s">
        <v>39</v>
      </c>
      <c r="B14" s="3">
        <v>588</v>
      </c>
      <c r="C14" s="4">
        <v>657</v>
      </c>
      <c r="D14" s="4">
        <v>0</v>
      </c>
      <c r="E14" s="4">
        <v>0</v>
      </c>
      <c r="F14" s="4">
        <v>657</v>
      </c>
      <c r="G14" s="4">
        <v>131</v>
      </c>
      <c r="H14" s="5">
        <v>0.19939999999999999</v>
      </c>
      <c r="I14" s="4">
        <v>341</v>
      </c>
      <c r="J14" s="5">
        <v>0.51900000000000002</v>
      </c>
      <c r="K14" s="4">
        <v>13</v>
      </c>
      <c r="L14" s="5">
        <v>1.9800000000000002E-2</v>
      </c>
      <c r="M14" s="4">
        <v>79</v>
      </c>
      <c r="N14" s="5">
        <v>0.1202</v>
      </c>
      <c r="O14" s="4">
        <v>0</v>
      </c>
      <c r="P14" s="5">
        <v>0</v>
      </c>
      <c r="Q14" s="4">
        <v>93</v>
      </c>
      <c r="R14" s="15">
        <v>0.1416</v>
      </c>
    </row>
    <row r="15" spans="1:18" ht="17.5" x14ac:dyDescent="0.35">
      <c r="A15" s="1" t="s">
        <v>43</v>
      </c>
      <c r="B15" s="3">
        <v>1060</v>
      </c>
      <c r="C15" s="4">
        <v>1060</v>
      </c>
      <c r="D15" s="4">
        <v>0</v>
      </c>
      <c r="E15" s="4">
        <v>0</v>
      </c>
      <c r="F15" s="4">
        <v>1060</v>
      </c>
      <c r="G15" s="4">
        <v>282</v>
      </c>
      <c r="H15" s="5">
        <v>0.26600000000000001</v>
      </c>
      <c r="I15" s="4">
        <v>429</v>
      </c>
      <c r="J15" s="5">
        <v>0.4047</v>
      </c>
      <c r="K15" s="4">
        <v>9</v>
      </c>
      <c r="L15" s="5">
        <v>8.5000000000000006E-3</v>
      </c>
      <c r="M15" s="4">
        <v>186</v>
      </c>
      <c r="N15" s="5">
        <v>0.17549999999999999</v>
      </c>
      <c r="O15" s="4">
        <v>0</v>
      </c>
      <c r="P15" s="5">
        <v>0</v>
      </c>
      <c r="Q15" s="4">
        <v>154</v>
      </c>
      <c r="R15" s="15">
        <v>0.14530000000000001</v>
      </c>
    </row>
    <row r="16" spans="1:18" ht="18" thickBot="1" x14ac:dyDescent="0.4">
      <c r="A16" s="1" t="s">
        <v>55</v>
      </c>
      <c r="B16" s="3">
        <v>1979</v>
      </c>
      <c r="C16" s="4">
        <v>2030</v>
      </c>
      <c r="D16" s="4">
        <v>0</v>
      </c>
      <c r="E16" s="4">
        <v>0</v>
      </c>
      <c r="F16" s="4">
        <v>2030</v>
      </c>
      <c r="G16" s="4">
        <v>499</v>
      </c>
      <c r="H16" s="5">
        <v>0.24579999999999999</v>
      </c>
      <c r="I16" s="4">
        <v>461</v>
      </c>
      <c r="J16" s="5">
        <v>0.2271</v>
      </c>
      <c r="K16" s="4">
        <v>9</v>
      </c>
      <c r="L16" s="5">
        <v>4.4000000000000003E-3</v>
      </c>
      <c r="M16" s="4">
        <v>542</v>
      </c>
      <c r="N16" s="5">
        <v>0.26700000000000002</v>
      </c>
      <c r="O16" s="4">
        <v>1</v>
      </c>
      <c r="P16" s="5">
        <v>5.0000000000000001E-4</v>
      </c>
      <c r="Q16" s="4">
        <v>518</v>
      </c>
      <c r="R16" s="15">
        <v>0.25519999999999998</v>
      </c>
    </row>
    <row r="17" spans="1:18" ht="36.5" thickBot="1" x14ac:dyDescent="0.45">
      <c r="A17" s="67" t="s">
        <v>95</v>
      </c>
      <c r="B17" s="68">
        <f t="shared" ref="B17:G17" si="0">SUM(B9:B16)</f>
        <v>21670</v>
      </c>
      <c r="C17" s="69">
        <f t="shared" si="0"/>
        <v>19912</v>
      </c>
      <c r="D17" s="68">
        <f t="shared" si="0"/>
        <v>1</v>
      </c>
      <c r="E17" s="69">
        <f t="shared" si="0"/>
        <v>2</v>
      </c>
      <c r="F17" s="68">
        <f t="shared" si="0"/>
        <v>19913</v>
      </c>
      <c r="G17" s="69">
        <f t="shared" si="0"/>
        <v>2598</v>
      </c>
      <c r="H17" s="70">
        <f>G17/F17</f>
        <v>0.13046753377190781</v>
      </c>
      <c r="I17" s="69">
        <f>SUM(I9:I16)</f>
        <v>3771</v>
      </c>
      <c r="J17" s="70">
        <f>I17/F17</f>
        <v>0.18937377592527493</v>
      </c>
      <c r="K17" s="69">
        <f>SUM(K9:K16)</f>
        <v>77</v>
      </c>
      <c r="L17" s="70">
        <f>K17/F17</f>
        <v>3.8668206699141263E-3</v>
      </c>
      <c r="M17" s="69">
        <f>SUM(M9:M16)</f>
        <v>1974</v>
      </c>
      <c r="N17" s="70">
        <f>M17/F17</f>
        <v>9.9131220810525791E-2</v>
      </c>
      <c r="O17" s="69">
        <f>SUM(O9:O16)</f>
        <v>1</v>
      </c>
      <c r="P17" s="70">
        <f>O17/F17</f>
        <v>5.0218450258625021E-5</v>
      </c>
      <c r="Q17" s="69">
        <f>SUM(Q9:Q16)</f>
        <v>11492</v>
      </c>
      <c r="R17" s="71">
        <f>Q17/F17</f>
        <v>0.57711043037211873</v>
      </c>
    </row>
    <row r="18" spans="1:18" ht="15.5" x14ac:dyDescent="0.35">
      <c r="A18" s="73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4"/>
    </row>
    <row r="19" spans="1:18" ht="17.5" customHeight="1" x14ac:dyDescent="0.35">
      <c r="A19" s="75" t="s">
        <v>96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7"/>
    </row>
    <row r="20" spans="1:18" ht="15.5" x14ac:dyDescent="0.35">
      <c r="A20" s="39"/>
      <c r="B20" s="78" t="s">
        <v>97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9"/>
    </row>
    <row r="21" spans="1:18" x14ac:dyDescent="0.35">
      <c r="A21" s="80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2"/>
    </row>
    <row r="22" spans="1:18" ht="15.5" x14ac:dyDescent="0.35">
      <c r="A22" s="83" t="s">
        <v>98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9"/>
    </row>
    <row r="23" spans="1:18" ht="16" thickBot="1" x14ac:dyDescent="0.4">
      <c r="A23" s="84" t="s">
        <v>100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6"/>
    </row>
  </sheetData>
  <mergeCells count="11">
    <mergeCell ref="B20:R20"/>
    <mergeCell ref="A21:R21"/>
    <mergeCell ref="A22:R22"/>
    <mergeCell ref="A23:R23"/>
    <mergeCell ref="A19:R19"/>
    <mergeCell ref="A1:R1"/>
    <mergeCell ref="A2:R2"/>
    <mergeCell ref="B3:C3"/>
    <mergeCell ref="D3:E3"/>
    <mergeCell ref="F3:R3"/>
    <mergeCell ref="A18:R18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2019-04-03T20:30:32Z</dcterms:modified>
</cp:coreProperties>
</file>