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L20" i="5" s="1"/>
  <c r="I20" i="5"/>
  <c r="G20" i="5"/>
  <c r="H20" i="5" s="1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R20" i="5" l="1"/>
  <c r="P20" i="5"/>
  <c r="L17" i="4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L19" i="2" s="1"/>
  <c r="I19" i="2"/>
  <c r="G19" i="2"/>
  <c r="F19" i="2"/>
  <c r="E19" i="2"/>
  <c r="D19" i="2"/>
  <c r="C19" i="2"/>
  <c r="B19" i="2"/>
  <c r="J19" i="2" l="1"/>
  <c r="N19" i="2"/>
  <c r="H19" i="2"/>
  <c r="P19" i="2"/>
  <c r="R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<sst xmlns="http://schemas.openxmlformats.org/spreadsheetml/2006/main" count="618" uniqueCount="101">
  <si>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</si>
  <si>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</si>
  <si>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</si>
  <si>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</si>
  <si>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</si>
  <si>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</si>
  <si>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</si>
  <si>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</si>
  <si>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</si>
  <si>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</si>
  <si>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</si>
  <si>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</si>
  <si>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</si>
  <si>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</si>
  <si>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</si>
  <si>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</si>
  <si>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</si>
  <si>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</si>
  <si>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</si>
  <si>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</si>
  <si>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</si>
  <si>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</si>
  <si>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</si>
  <si>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</si>
  <si>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</si>
  <si>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</si>
  <si>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</si>
  <si>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</si>
  <si>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</si>
  <si>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</si>
  <si>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</si>
  <si>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</si>
  <si>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</si>
  <si>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</si>
  <si>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</si>
  <si>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</si>
  <si>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</si>
  <si>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</si>
  <si>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</si>
  <si>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</si>
  <si>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</si>
  <si>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</si>
  <si>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</si>
  <si>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</si>
  <si>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</si>
  <si>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</si>
  <si>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</si>
  <si>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</si>
  <si>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</si>
  <si>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</si>
  <si>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</si>
  <si>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</si>
  <si>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</si>
  <si>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</si>
  <si>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</si>
  <si>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</si>
  <si>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</si>
  <si>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</si>
  <si>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</si>
  <si>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</si>
  <si>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</si>
  <si>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</si>
  <si>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</si>
  <si>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</si>
  <si>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</si>
  <si>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</si>
  <si>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</si>
  <si>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</si>
  <si>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</si>
  <si>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</si>
  <si>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</si>
  <si>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</si>
  <si>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</si>
  <si>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</si>
  <si>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</si>
  <si>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</si>
  <si>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</si>
  <si>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</si>
  <si>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</si>
  <si>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</si>
  <si>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</si>
  <si>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</si>
  <si>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</si>
  <si>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</si>
  <si>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</si>
  <si>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</si>
  <si>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</si>
  <si>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</si>
  <si>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</si>
  <si>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</si>
  <si>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</si>
  <si>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</si>
  <si>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</si>
  <si>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</si>
  <si>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</si>
  <si>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</si>
  <si>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</si>
  <si>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</si>
  <si>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</si>
  <si>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2/11/2019</t>
  </si>
  <si>
    <t>Prepared by Office of Unemployment Insurance, Division of Performance Management 2/11/2019.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</si>
</sst>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0" fillId="3" borderId="7" xfId="0" applyFill="1" applyBorder="1"/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9" fillId="0" borderId="4" xfId="0" applyFont="1" applyBorder="1"/>
    <xf numFmtId="0" fontId="9" fillId="0" borderId="6" xfId="0" applyFont="1" applyBorder="1"/>
    <xf numFmtId="0" fontId="9" fillId="0" borderId="24" xfId="0" applyFont="1" applyBorder="1"/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8" fillId="0" borderId="0" xfId="0" applyFont="1" applyBorder="1"/>
    <xf numFmtId="0" fontId="8" fillId="0" borderId="25" xfId="0" applyFont="1" applyBorder="1"/>
    <xf numFmtId="0" fontId="0" fillId="0" borderId="7" xfId="0" applyBorder="1"/>
    <xf numFmtId="0" fontId="0" fillId="0" borderId="0" xfId="0" applyBorder="1"/>
    <xf numFmtId="0" fontId="0" fillId="0" borderId="25" xfId="0" applyBorder="1"/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2" xfId="0" applyFont="1" applyBorder="1"/>
    <xf numFmtId="0" fontId="3" fillId="4" borderId="10" xfId="0" applyFont="1" applyFill="1" applyBorder="1" applyAlignment="1">
      <alignment horizontal="center"/>
    </xf>
    <xf numFmtId="3" fontId="3" fillId="4" borderId="10" xfId="0" applyNumberFormat="1" applyFont="1" applyFill="1" applyBorder="1"/>
    <xf numFmtId="164" fontId="3" fillId="4" borderId="10" xfId="0" applyNumberFormat="1" applyFont="1" applyFill="1" applyBorder="1"/>
    <xf numFmtId="0" fontId="3" fillId="4" borderId="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0" fillId="5" borderId="4" xfId="0" applyFill="1" applyBorder="1"/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5" borderId="7" xfId="0" applyFill="1" applyBorder="1"/>
    <xf numFmtId="0" fontId="4" fillId="5" borderId="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wrapText="1"/>
    </xf>
    <xf numFmtId="3" fontId="3" fillId="4" borderId="2" xfId="0" applyNumberFormat="1" applyFont="1" applyFill="1" applyBorder="1"/>
    <xf numFmtId="3" fontId="3" fillId="4" borderId="13" xfId="0" applyNumberFormat="1" applyFont="1" applyFill="1" applyBorder="1"/>
    <xf numFmtId="164" fontId="3" fillId="4" borderId="2" xfId="0" applyNumberFormat="1" applyFont="1" applyFill="1" applyBorder="1"/>
    <xf numFmtId="164" fontId="3" fillId="4" borderId="13" xfId="0" applyNumberFormat="1" applyFont="1" applyFill="1" applyBorder="1"/>
    <xf numFmtId="164" fontId="3" fillId="4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7" width="13.1796875" customWidth="1"/>
    <col min="8" max="9" width="12.7265625" customWidth="1"/>
    <col min="10" max="11" width="14" customWidth="1"/>
    <col min="12" max="13" width="11.54296875" customWidth="1"/>
    <col min="14" max="15" width="12.45312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6" t="s">
        <v>61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"/>
    </row>
    <row r="2" spans="1:19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</row>
    <row r="3" spans="1:19" ht="18.5" thickBot="1" x14ac:dyDescent="0.45">
      <c r="A3" s="56"/>
      <c r="B3" s="57"/>
      <c r="C3" s="58" t="s">
        <v>62</v>
      </c>
      <c r="D3" s="59"/>
      <c r="E3" s="58" t="s">
        <v>87</v>
      </c>
      <c r="F3" s="59"/>
      <c r="G3" s="60" t="s">
        <v>72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/>
    </row>
    <row r="4" spans="1:19" ht="18" x14ac:dyDescent="0.4">
      <c r="A4" s="68"/>
      <c r="B4" s="68"/>
      <c r="C4" s="69"/>
      <c r="D4" s="69" t="s">
        <v>66</v>
      </c>
      <c r="E4" s="69"/>
      <c r="F4" s="69" t="s">
        <v>66</v>
      </c>
      <c r="G4" s="69"/>
      <c r="H4" s="70"/>
      <c r="I4" s="69"/>
      <c r="J4" s="69"/>
      <c r="K4" s="69"/>
      <c r="L4" s="70" t="s">
        <v>79</v>
      </c>
      <c r="M4" s="69" t="s">
        <v>1</v>
      </c>
      <c r="N4" s="69"/>
      <c r="O4" s="69"/>
      <c r="P4" s="70"/>
      <c r="Q4" s="69"/>
      <c r="R4" s="71"/>
      <c r="S4" s="72"/>
    </row>
    <row r="5" spans="1:19" ht="18" x14ac:dyDescent="0.4">
      <c r="A5" s="73"/>
      <c r="B5" s="73"/>
      <c r="C5" s="74" t="s">
        <v>63</v>
      </c>
      <c r="D5" s="74" t="s">
        <v>2</v>
      </c>
      <c r="E5" s="74" t="s">
        <v>63</v>
      </c>
      <c r="F5" s="74" t="s">
        <v>2</v>
      </c>
      <c r="G5" s="74" t="s">
        <v>0</v>
      </c>
      <c r="H5" s="75"/>
      <c r="I5" s="74"/>
      <c r="J5" s="74"/>
      <c r="K5" s="74"/>
      <c r="L5" s="75" t="s">
        <v>2</v>
      </c>
      <c r="M5" s="74" t="s">
        <v>79</v>
      </c>
      <c r="N5" s="74" t="s">
        <v>83</v>
      </c>
      <c r="O5" s="74" t="s">
        <v>1</v>
      </c>
      <c r="P5" s="75"/>
      <c r="Q5" s="74"/>
      <c r="R5" s="76"/>
      <c r="S5" s="77"/>
    </row>
    <row r="6" spans="1:19" ht="18" x14ac:dyDescent="0.4">
      <c r="A6" s="73"/>
      <c r="B6" s="73"/>
      <c r="C6" s="74" t="s">
        <v>64</v>
      </c>
      <c r="D6" s="74" t="s">
        <v>67</v>
      </c>
      <c r="E6" s="74" t="s">
        <v>64</v>
      </c>
      <c r="F6" s="74" t="s">
        <v>67</v>
      </c>
      <c r="G6" s="74" t="s">
        <v>69</v>
      </c>
      <c r="H6" s="75" t="s">
        <v>73</v>
      </c>
      <c r="I6" s="74" t="s">
        <v>1</v>
      </c>
      <c r="J6" s="74" t="s">
        <v>76</v>
      </c>
      <c r="K6" s="74" t="s">
        <v>1</v>
      </c>
      <c r="L6" s="75" t="s">
        <v>80</v>
      </c>
      <c r="M6" s="74" t="s">
        <v>2</v>
      </c>
      <c r="N6" s="74" t="s">
        <v>84</v>
      </c>
      <c r="O6" s="74" t="s">
        <v>83</v>
      </c>
      <c r="P6" s="75" t="s">
        <v>90</v>
      </c>
      <c r="Q6" s="74" t="s">
        <v>1</v>
      </c>
      <c r="R6" s="76" t="s">
        <v>93</v>
      </c>
      <c r="S6" s="77"/>
    </row>
    <row r="7" spans="1:19" ht="18" x14ac:dyDescent="0.4">
      <c r="A7" s="73"/>
      <c r="B7" s="73"/>
      <c r="C7" s="74" t="s">
        <v>65</v>
      </c>
      <c r="D7" s="74" t="s">
        <v>65</v>
      </c>
      <c r="E7" s="74" t="s">
        <v>65</v>
      </c>
      <c r="F7" s="74" t="s">
        <v>65</v>
      </c>
      <c r="G7" s="74" t="s">
        <v>70</v>
      </c>
      <c r="H7" s="75" t="s">
        <v>74</v>
      </c>
      <c r="I7" s="74" t="s">
        <v>73</v>
      </c>
      <c r="J7" s="74" t="s">
        <v>77</v>
      </c>
      <c r="K7" s="74" t="s">
        <v>76</v>
      </c>
      <c r="L7" s="75" t="s">
        <v>81</v>
      </c>
      <c r="M7" s="74" t="s">
        <v>80</v>
      </c>
      <c r="N7" s="74" t="s">
        <v>85</v>
      </c>
      <c r="O7" s="74" t="s">
        <v>84</v>
      </c>
      <c r="P7" s="75" t="s">
        <v>91</v>
      </c>
      <c r="Q7" s="74" t="s">
        <v>90</v>
      </c>
      <c r="R7" s="76"/>
      <c r="S7" s="77" t="s">
        <v>1</v>
      </c>
    </row>
    <row r="8" spans="1:19" ht="18" x14ac:dyDescent="0.4">
      <c r="A8" s="76" t="s">
        <v>3</v>
      </c>
      <c r="B8" s="76" t="s">
        <v>4</v>
      </c>
      <c r="C8" s="74" t="s">
        <v>5</v>
      </c>
      <c r="D8" s="74" t="s">
        <v>68</v>
      </c>
      <c r="E8" s="74" t="s">
        <v>88</v>
      </c>
      <c r="F8" s="74" t="s">
        <v>89</v>
      </c>
      <c r="G8" s="74" t="s">
        <v>71</v>
      </c>
      <c r="H8" s="75" t="s">
        <v>75</v>
      </c>
      <c r="I8" s="74" t="s">
        <v>74</v>
      </c>
      <c r="J8" s="74" t="s">
        <v>78</v>
      </c>
      <c r="K8" s="74" t="s">
        <v>77</v>
      </c>
      <c r="L8" s="75" t="s">
        <v>82</v>
      </c>
      <c r="M8" s="74" t="s">
        <v>81</v>
      </c>
      <c r="N8" s="74" t="s">
        <v>86</v>
      </c>
      <c r="O8" s="74" t="s">
        <v>85</v>
      </c>
      <c r="P8" s="75" t="s">
        <v>92</v>
      </c>
      <c r="Q8" s="74" t="s">
        <v>91</v>
      </c>
      <c r="R8" s="76" t="s">
        <v>94</v>
      </c>
      <c r="S8" s="77" t="s">
        <v>93</v>
      </c>
    </row>
    <row r="9" spans="1:19" ht="17.5" x14ac:dyDescent="0.35">
      <c r="A9" s="1" t="s">
        <v>6</v>
      </c>
      <c r="B9" s="1">
        <v>6</v>
      </c>
      <c r="C9" s="3">
        <v>87</v>
      </c>
      <c r="D9" s="4">
        <v>141</v>
      </c>
      <c r="E9" s="4">
        <v>0</v>
      </c>
      <c r="F9" s="4">
        <v>0</v>
      </c>
      <c r="G9" s="4">
        <v>141</v>
      </c>
      <c r="H9" s="4">
        <v>37</v>
      </c>
      <c r="I9" s="5">
        <v>0.26240000000000002</v>
      </c>
      <c r="J9" s="4">
        <v>41</v>
      </c>
      <c r="K9" s="5">
        <v>0.2908</v>
      </c>
      <c r="L9" s="4">
        <v>0</v>
      </c>
      <c r="M9" s="5">
        <v>0</v>
      </c>
      <c r="N9" s="4">
        <v>35</v>
      </c>
      <c r="O9" s="5">
        <v>0.2482</v>
      </c>
      <c r="P9" s="4">
        <v>0</v>
      </c>
      <c r="Q9" s="5">
        <v>0</v>
      </c>
      <c r="R9" s="4">
        <v>28</v>
      </c>
      <c r="S9" s="5">
        <v>0.1986</v>
      </c>
    </row>
    <row r="10" spans="1:19" ht="17.5" x14ac:dyDescent="0.35">
      <c r="A10" s="1" t="s">
        <v>7</v>
      </c>
      <c r="B10" s="1">
        <v>3</v>
      </c>
      <c r="C10" s="3">
        <v>832</v>
      </c>
      <c r="D10" s="4">
        <v>885</v>
      </c>
      <c r="E10" s="4">
        <v>0</v>
      </c>
      <c r="F10" s="4">
        <v>0</v>
      </c>
      <c r="G10" s="4">
        <v>885</v>
      </c>
      <c r="H10" s="4">
        <v>145</v>
      </c>
      <c r="I10" s="5">
        <v>0.1638</v>
      </c>
      <c r="J10" s="4">
        <v>426</v>
      </c>
      <c r="K10" s="5">
        <v>0.48139999999999999</v>
      </c>
      <c r="L10" s="4">
        <v>2</v>
      </c>
      <c r="M10" s="5">
        <v>2.3E-3</v>
      </c>
      <c r="N10" s="4">
        <v>40</v>
      </c>
      <c r="O10" s="5">
        <v>4.5199999999999997E-2</v>
      </c>
      <c r="P10" s="4">
        <v>0</v>
      </c>
      <c r="Q10" s="5">
        <v>0</v>
      </c>
      <c r="R10" s="4">
        <v>272</v>
      </c>
      <c r="S10" s="5">
        <v>0.30730000000000002</v>
      </c>
    </row>
    <row r="11" spans="1:19" ht="17.5" x14ac:dyDescent="0.35">
      <c r="A11" s="1" t="s">
        <v>8</v>
      </c>
      <c r="B11" s="1">
        <v>4</v>
      </c>
      <c r="C11" s="3">
        <v>800</v>
      </c>
      <c r="D11" s="4">
        <v>848</v>
      </c>
      <c r="E11" s="4">
        <v>0</v>
      </c>
      <c r="F11" s="4">
        <v>0</v>
      </c>
      <c r="G11" s="4">
        <v>848</v>
      </c>
      <c r="H11" s="4">
        <v>175</v>
      </c>
      <c r="I11" s="5">
        <v>0.2064</v>
      </c>
      <c r="J11" s="4">
        <v>380</v>
      </c>
      <c r="K11" s="5">
        <v>0.4481</v>
      </c>
      <c r="L11" s="4">
        <v>1</v>
      </c>
      <c r="M11" s="5">
        <v>1.1999999999999999E-3</v>
      </c>
      <c r="N11" s="4">
        <v>46</v>
      </c>
      <c r="O11" s="5">
        <v>5.4199999999999998E-2</v>
      </c>
      <c r="P11" s="4">
        <v>0</v>
      </c>
      <c r="Q11" s="5">
        <v>0</v>
      </c>
      <c r="R11" s="4">
        <v>246</v>
      </c>
      <c r="S11" s="5">
        <v>0.29010000000000002</v>
      </c>
    </row>
    <row r="12" spans="1:19" ht="17.5" x14ac:dyDescent="0.35">
      <c r="A12" s="1" t="s">
        <v>9</v>
      </c>
      <c r="B12" s="1">
        <v>6</v>
      </c>
      <c r="C12" s="3">
        <v>1921</v>
      </c>
      <c r="D12" s="4">
        <v>1958</v>
      </c>
      <c r="E12" s="4">
        <v>0</v>
      </c>
      <c r="F12" s="4">
        <v>0</v>
      </c>
      <c r="G12" s="4">
        <v>1958</v>
      </c>
      <c r="H12" s="4">
        <v>285</v>
      </c>
      <c r="I12" s="5">
        <v>0.14560000000000001</v>
      </c>
      <c r="J12" s="4">
        <v>671</v>
      </c>
      <c r="K12" s="5">
        <v>0.3427</v>
      </c>
      <c r="L12" s="4">
        <v>1</v>
      </c>
      <c r="M12" s="5">
        <v>5.0000000000000001E-4</v>
      </c>
      <c r="N12" s="4">
        <v>118</v>
      </c>
      <c r="O12" s="5">
        <v>6.0299999999999999E-2</v>
      </c>
      <c r="P12" s="4">
        <v>0</v>
      </c>
      <c r="Q12" s="5">
        <v>0</v>
      </c>
      <c r="R12" s="4">
        <v>883</v>
      </c>
      <c r="S12" s="5">
        <v>0.45100000000000001</v>
      </c>
    </row>
    <row r="13" spans="1:19" ht="17.5" x14ac:dyDescent="0.35">
      <c r="A13" s="1" t="s">
        <v>10</v>
      </c>
      <c r="B13" s="1">
        <v>6</v>
      </c>
      <c r="C13" s="3">
        <v>18214</v>
      </c>
      <c r="D13" s="4">
        <v>16052</v>
      </c>
      <c r="E13" s="4">
        <v>0</v>
      </c>
      <c r="F13" s="4">
        <v>0</v>
      </c>
      <c r="G13" s="4">
        <v>16052</v>
      </c>
      <c r="H13" s="4">
        <v>1416</v>
      </c>
      <c r="I13" s="5">
        <v>8.8200000000000001E-2</v>
      </c>
      <c r="J13" s="4">
        <v>1931</v>
      </c>
      <c r="K13" s="5">
        <v>0.1203</v>
      </c>
      <c r="L13" s="4">
        <v>34</v>
      </c>
      <c r="M13" s="5">
        <v>2.0999999999999999E-3</v>
      </c>
      <c r="N13" s="4">
        <v>958</v>
      </c>
      <c r="O13" s="5">
        <v>5.9700000000000003E-2</v>
      </c>
      <c r="P13" s="4">
        <v>1</v>
      </c>
      <c r="Q13" s="5">
        <v>1E-4</v>
      </c>
      <c r="R13" s="4">
        <v>11712</v>
      </c>
      <c r="S13" s="5">
        <v>0.72960000000000003</v>
      </c>
    </row>
    <row r="14" spans="1:19" ht="17.5" x14ac:dyDescent="0.35">
      <c r="A14" s="1" t="s">
        <v>11</v>
      </c>
      <c r="B14" s="1">
        <v>4</v>
      </c>
      <c r="C14" s="3">
        <v>1426</v>
      </c>
      <c r="D14" s="4">
        <v>1557</v>
      </c>
      <c r="E14" s="4">
        <v>0</v>
      </c>
      <c r="F14" s="4">
        <v>0</v>
      </c>
      <c r="G14" s="4">
        <v>1557</v>
      </c>
      <c r="H14" s="4">
        <v>409</v>
      </c>
      <c r="I14" s="5">
        <v>0.26269999999999999</v>
      </c>
      <c r="J14" s="4">
        <v>499</v>
      </c>
      <c r="K14" s="5">
        <v>0.32050000000000001</v>
      </c>
      <c r="L14" s="4">
        <v>12</v>
      </c>
      <c r="M14" s="5">
        <v>7.7000000000000002E-3</v>
      </c>
      <c r="N14" s="4">
        <v>82</v>
      </c>
      <c r="O14" s="5">
        <v>5.2699999999999997E-2</v>
      </c>
      <c r="P14" s="4">
        <v>0</v>
      </c>
      <c r="Q14" s="5">
        <v>0</v>
      </c>
      <c r="R14" s="4">
        <v>555</v>
      </c>
      <c r="S14" s="5">
        <v>0.35649999999999998</v>
      </c>
    </row>
    <row r="15" spans="1:19" ht="17.5" x14ac:dyDescent="0.35">
      <c r="A15" s="1" t="s">
        <v>12</v>
      </c>
      <c r="B15" s="1">
        <v>1</v>
      </c>
      <c r="C15" s="3">
        <v>1383</v>
      </c>
      <c r="D15" s="4">
        <v>1253</v>
      </c>
      <c r="E15" s="4">
        <v>0</v>
      </c>
      <c r="F15" s="4">
        <v>0</v>
      </c>
      <c r="G15" s="4">
        <v>1250</v>
      </c>
      <c r="H15" s="4">
        <v>257</v>
      </c>
      <c r="I15" s="5">
        <v>0.2056</v>
      </c>
      <c r="J15" s="4">
        <v>697</v>
      </c>
      <c r="K15" s="5">
        <v>0.55759999999999998</v>
      </c>
      <c r="L15" s="4">
        <v>23</v>
      </c>
      <c r="M15" s="5">
        <v>1.84E-2</v>
      </c>
      <c r="N15" s="4">
        <v>116</v>
      </c>
      <c r="O15" s="5">
        <v>9.2799999999999994E-2</v>
      </c>
      <c r="P15" s="4">
        <v>0</v>
      </c>
      <c r="Q15" s="5">
        <v>0</v>
      </c>
      <c r="R15" s="4">
        <v>157</v>
      </c>
      <c r="S15" s="5">
        <v>0.12559999999999999</v>
      </c>
    </row>
    <row r="16" spans="1:19" ht="17.5" x14ac:dyDescent="0.35">
      <c r="A16" s="1" t="s">
        <v>13</v>
      </c>
      <c r="B16" s="1">
        <v>2</v>
      </c>
      <c r="C16" s="3">
        <v>265</v>
      </c>
      <c r="D16" s="4">
        <v>147</v>
      </c>
      <c r="E16" s="4">
        <v>0</v>
      </c>
      <c r="F16" s="4">
        <v>0</v>
      </c>
      <c r="G16" s="4">
        <v>147</v>
      </c>
      <c r="H16" s="4">
        <v>36</v>
      </c>
      <c r="I16" s="5">
        <v>0.24490000000000001</v>
      </c>
      <c r="J16" s="4">
        <v>63</v>
      </c>
      <c r="K16" s="5">
        <v>0.42859999999999998</v>
      </c>
      <c r="L16" s="4">
        <v>0</v>
      </c>
      <c r="M16" s="5">
        <v>0</v>
      </c>
      <c r="N16" s="4">
        <v>2</v>
      </c>
      <c r="O16" s="5">
        <v>1.3599999999999999E-2</v>
      </c>
      <c r="P16" s="4">
        <v>0</v>
      </c>
      <c r="Q16" s="5">
        <v>0</v>
      </c>
      <c r="R16" s="4">
        <v>46</v>
      </c>
      <c r="S16" s="5">
        <v>0.31290000000000001</v>
      </c>
    </row>
    <row r="17" spans="1:19" ht="17.5" x14ac:dyDescent="0.35">
      <c r="A17" s="1" t="s">
        <v>14</v>
      </c>
      <c r="B17" s="1">
        <v>2</v>
      </c>
      <c r="C17" s="3">
        <v>250</v>
      </c>
      <c r="D17" s="4">
        <v>239</v>
      </c>
      <c r="E17" s="4">
        <v>0</v>
      </c>
      <c r="F17" s="4">
        <v>0</v>
      </c>
      <c r="G17" s="4">
        <v>239</v>
      </c>
      <c r="H17" s="4">
        <v>40</v>
      </c>
      <c r="I17" s="5">
        <v>0.16739999999999999</v>
      </c>
      <c r="J17" s="4">
        <v>103</v>
      </c>
      <c r="K17" s="5">
        <v>0.43099999999999999</v>
      </c>
      <c r="L17" s="4">
        <v>0</v>
      </c>
      <c r="M17" s="5">
        <v>0</v>
      </c>
      <c r="N17" s="4">
        <v>8</v>
      </c>
      <c r="O17" s="5">
        <v>3.3500000000000002E-2</v>
      </c>
      <c r="P17" s="4">
        <v>0</v>
      </c>
      <c r="Q17" s="5">
        <v>0</v>
      </c>
      <c r="R17" s="4">
        <v>88</v>
      </c>
      <c r="S17" s="5">
        <v>0.36820000000000003</v>
      </c>
    </row>
    <row r="18" spans="1:19" ht="17.5" x14ac:dyDescent="0.35">
      <c r="A18" s="1" t="s">
        <v>15</v>
      </c>
      <c r="B18" s="1">
        <v>3</v>
      </c>
      <c r="C18" s="3">
        <v>5578</v>
      </c>
      <c r="D18" s="4">
        <v>4472</v>
      </c>
      <c r="E18" s="4">
        <v>0</v>
      </c>
      <c r="F18" s="4">
        <v>0</v>
      </c>
      <c r="G18" s="4">
        <v>4451</v>
      </c>
      <c r="H18" s="4">
        <v>894</v>
      </c>
      <c r="I18" s="5">
        <v>0.2009</v>
      </c>
      <c r="J18" s="4">
        <v>1427</v>
      </c>
      <c r="K18" s="5">
        <v>0.3206</v>
      </c>
      <c r="L18" s="4">
        <v>7</v>
      </c>
      <c r="M18" s="5">
        <v>1.6000000000000001E-3</v>
      </c>
      <c r="N18" s="4">
        <v>1</v>
      </c>
      <c r="O18" s="5">
        <v>2.0000000000000001E-4</v>
      </c>
      <c r="P18" s="4">
        <v>0</v>
      </c>
      <c r="Q18" s="5">
        <v>0</v>
      </c>
      <c r="R18" s="4">
        <v>2122</v>
      </c>
      <c r="S18" s="5">
        <v>0.47670000000000001</v>
      </c>
    </row>
    <row r="19" spans="1:19" ht="17.5" x14ac:dyDescent="0.35">
      <c r="A19" s="1" t="s">
        <v>16</v>
      </c>
      <c r="B19" s="1">
        <v>3</v>
      </c>
      <c r="C19" s="3">
        <v>2724</v>
      </c>
      <c r="D19" s="4">
        <v>2074</v>
      </c>
      <c r="E19" s="4">
        <v>0</v>
      </c>
      <c r="F19" s="4">
        <v>0</v>
      </c>
      <c r="G19" s="4">
        <v>2074</v>
      </c>
      <c r="H19" s="4">
        <v>337</v>
      </c>
      <c r="I19" s="5">
        <v>0.16250000000000001</v>
      </c>
      <c r="J19" s="4">
        <v>1242</v>
      </c>
      <c r="K19" s="5">
        <v>0.5988</v>
      </c>
      <c r="L19" s="4">
        <v>3</v>
      </c>
      <c r="M19" s="5">
        <v>1.4E-3</v>
      </c>
      <c r="N19" s="4">
        <v>384</v>
      </c>
      <c r="O19" s="5">
        <v>0.18509999999999999</v>
      </c>
      <c r="P19" s="4">
        <v>21</v>
      </c>
      <c r="Q19" s="5">
        <v>1.01E-2</v>
      </c>
      <c r="R19" s="4">
        <v>87</v>
      </c>
      <c r="S19" s="5">
        <v>4.19E-2</v>
      </c>
    </row>
    <row r="20" spans="1:19" ht="17.5" x14ac:dyDescent="0.35">
      <c r="A20" s="1" t="s">
        <v>17</v>
      </c>
      <c r="B20" s="1">
        <v>6</v>
      </c>
      <c r="C20" s="3">
        <v>301</v>
      </c>
      <c r="D20" s="4">
        <v>313</v>
      </c>
      <c r="E20" s="4">
        <v>0</v>
      </c>
      <c r="F20" s="4">
        <v>0</v>
      </c>
      <c r="G20" s="4">
        <v>313</v>
      </c>
      <c r="H20" s="4">
        <v>55</v>
      </c>
      <c r="I20" s="5">
        <v>0.1757</v>
      </c>
      <c r="J20" s="4">
        <v>79</v>
      </c>
      <c r="K20" s="5">
        <v>0.25240000000000001</v>
      </c>
      <c r="L20" s="4">
        <v>1</v>
      </c>
      <c r="M20" s="5">
        <v>3.2000000000000002E-3</v>
      </c>
      <c r="N20" s="4">
        <v>68</v>
      </c>
      <c r="O20" s="5">
        <v>0.21729999999999999</v>
      </c>
      <c r="P20" s="4">
        <v>0</v>
      </c>
      <c r="Q20" s="5">
        <v>0</v>
      </c>
      <c r="R20" s="4">
        <v>110</v>
      </c>
      <c r="S20" s="5">
        <v>0.35139999999999999</v>
      </c>
    </row>
    <row r="21" spans="1:19" ht="17.5" x14ac:dyDescent="0.35">
      <c r="A21" s="1" t="s">
        <v>18</v>
      </c>
      <c r="B21" s="1">
        <v>5</v>
      </c>
      <c r="C21" s="3">
        <v>1010</v>
      </c>
      <c r="D21" s="4">
        <v>1099</v>
      </c>
      <c r="E21" s="4">
        <v>0</v>
      </c>
      <c r="F21" s="4">
        <v>0</v>
      </c>
      <c r="G21" s="4">
        <v>1099</v>
      </c>
      <c r="H21" s="4">
        <v>126</v>
      </c>
      <c r="I21" s="5">
        <v>0.11459999999999999</v>
      </c>
      <c r="J21" s="4">
        <v>437</v>
      </c>
      <c r="K21" s="5">
        <v>0.39760000000000001</v>
      </c>
      <c r="L21" s="4">
        <v>3</v>
      </c>
      <c r="M21" s="5">
        <v>2.7000000000000001E-3</v>
      </c>
      <c r="N21" s="4">
        <v>115</v>
      </c>
      <c r="O21" s="5">
        <v>0.1046</v>
      </c>
      <c r="P21" s="4">
        <v>1</v>
      </c>
      <c r="Q21" s="5">
        <v>8.9999999999999998E-4</v>
      </c>
      <c r="R21" s="4">
        <v>417</v>
      </c>
      <c r="S21" s="5">
        <v>0.37940000000000002</v>
      </c>
    </row>
    <row r="22" spans="1:19" ht="17.5" x14ac:dyDescent="0.35">
      <c r="A22" s="1" t="s">
        <v>19</v>
      </c>
      <c r="B22" s="1">
        <v>6</v>
      </c>
      <c r="C22" s="3">
        <v>175</v>
      </c>
      <c r="D22" s="4">
        <v>248</v>
      </c>
      <c r="E22" s="4">
        <v>0</v>
      </c>
      <c r="F22" s="4">
        <v>0</v>
      </c>
      <c r="G22" s="4">
        <v>248</v>
      </c>
      <c r="H22" s="4">
        <v>66</v>
      </c>
      <c r="I22" s="5">
        <v>0.2661</v>
      </c>
      <c r="J22" s="4">
        <v>80</v>
      </c>
      <c r="K22" s="5">
        <v>0.3226</v>
      </c>
      <c r="L22" s="4">
        <v>1</v>
      </c>
      <c r="M22" s="5">
        <v>4.0000000000000001E-3</v>
      </c>
      <c r="N22" s="4">
        <v>40</v>
      </c>
      <c r="O22" s="5">
        <v>0.1613</v>
      </c>
      <c r="P22" s="4">
        <v>0</v>
      </c>
      <c r="Q22" s="5">
        <v>0</v>
      </c>
      <c r="R22" s="4">
        <v>61</v>
      </c>
      <c r="S22" s="5">
        <v>0.246</v>
      </c>
    </row>
    <row r="23" spans="1:19" ht="17.5" x14ac:dyDescent="0.35">
      <c r="A23" s="1" t="s">
        <v>20</v>
      </c>
      <c r="B23" s="1">
        <v>5</v>
      </c>
      <c r="C23" s="3">
        <v>3494</v>
      </c>
      <c r="D23" s="4">
        <v>4319</v>
      </c>
      <c r="E23" s="4">
        <v>0</v>
      </c>
      <c r="F23" s="4">
        <v>0</v>
      </c>
      <c r="G23" s="4">
        <v>4319</v>
      </c>
      <c r="H23" s="4">
        <v>865</v>
      </c>
      <c r="I23" s="5">
        <v>0.20030000000000001</v>
      </c>
      <c r="J23" s="4">
        <v>1894</v>
      </c>
      <c r="K23" s="5">
        <v>0.4385</v>
      </c>
      <c r="L23" s="4">
        <v>21</v>
      </c>
      <c r="M23" s="5">
        <v>4.8999999999999998E-3</v>
      </c>
      <c r="N23" s="4">
        <v>699</v>
      </c>
      <c r="O23" s="5">
        <v>0.1618</v>
      </c>
      <c r="P23" s="4">
        <v>0</v>
      </c>
      <c r="Q23" s="5">
        <v>0</v>
      </c>
      <c r="R23" s="4">
        <v>840</v>
      </c>
      <c r="S23" s="5">
        <v>0.19450000000000001</v>
      </c>
    </row>
    <row r="24" spans="1:19" ht="17.5" x14ac:dyDescent="0.35">
      <c r="A24" s="1" t="s">
        <v>21</v>
      </c>
      <c r="B24" s="1">
        <v>5</v>
      </c>
      <c r="C24" s="3">
        <v>1183</v>
      </c>
      <c r="D24" s="4">
        <v>1322</v>
      </c>
      <c r="E24" s="4">
        <v>0</v>
      </c>
      <c r="F24" s="4">
        <v>0</v>
      </c>
      <c r="G24" s="4">
        <v>1322</v>
      </c>
      <c r="H24" s="4">
        <v>188</v>
      </c>
      <c r="I24" s="5">
        <v>0.14219999999999999</v>
      </c>
      <c r="J24" s="4">
        <v>585</v>
      </c>
      <c r="K24" s="5">
        <v>0.4425</v>
      </c>
      <c r="L24" s="4">
        <v>13</v>
      </c>
      <c r="M24" s="5">
        <v>9.7999999999999997E-3</v>
      </c>
      <c r="N24" s="4">
        <v>70</v>
      </c>
      <c r="O24" s="5">
        <v>5.2999999999999999E-2</v>
      </c>
      <c r="P24" s="4">
        <v>0</v>
      </c>
      <c r="Q24" s="5">
        <v>0</v>
      </c>
      <c r="R24" s="4">
        <v>466</v>
      </c>
      <c r="S24" s="5">
        <v>0.35249999999999998</v>
      </c>
    </row>
    <row r="25" spans="1:19" ht="17.5" x14ac:dyDescent="0.35">
      <c r="A25" s="1" t="s">
        <v>22</v>
      </c>
      <c r="B25" s="1">
        <v>5</v>
      </c>
      <c r="C25" s="3">
        <v>680</v>
      </c>
      <c r="D25" s="4">
        <v>737</v>
      </c>
      <c r="E25" s="4">
        <v>0</v>
      </c>
      <c r="F25" s="4">
        <v>0</v>
      </c>
      <c r="G25" s="4">
        <v>737</v>
      </c>
      <c r="H25" s="4">
        <v>178</v>
      </c>
      <c r="I25" s="5">
        <v>0.24149999999999999</v>
      </c>
      <c r="J25" s="4">
        <v>303</v>
      </c>
      <c r="K25" s="5">
        <v>0.41110000000000002</v>
      </c>
      <c r="L25" s="4">
        <v>9</v>
      </c>
      <c r="M25" s="5">
        <v>1.2200000000000001E-2</v>
      </c>
      <c r="N25" s="4">
        <v>82</v>
      </c>
      <c r="O25" s="5">
        <v>0.1113</v>
      </c>
      <c r="P25" s="4">
        <v>0</v>
      </c>
      <c r="Q25" s="5">
        <v>0</v>
      </c>
      <c r="R25" s="4">
        <v>165</v>
      </c>
      <c r="S25" s="5">
        <v>0.22389999999999999</v>
      </c>
    </row>
    <row r="26" spans="1:19" ht="17.5" x14ac:dyDescent="0.35">
      <c r="A26" s="1" t="s">
        <v>23</v>
      </c>
      <c r="B26" s="1">
        <v>3</v>
      </c>
      <c r="C26" s="3">
        <v>1228</v>
      </c>
      <c r="D26" s="4">
        <v>1201</v>
      </c>
      <c r="E26" s="4">
        <v>0</v>
      </c>
      <c r="F26" s="4">
        <v>0</v>
      </c>
      <c r="G26" s="4">
        <v>1201</v>
      </c>
      <c r="H26" s="4">
        <v>170</v>
      </c>
      <c r="I26" s="5">
        <v>0.14149999999999999</v>
      </c>
      <c r="J26" s="4">
        <v>534</v>
      </c>
      <c r="K26" s="5">
        <v>0.4446</v>
      </c>
      <c r="L26" s="4">
        <v>8</v>
      </c>
      <c r="M26" s="5">
        <v>6.7000000000000002E-3</v>
      </c>
      <c r="N26" s="4">
        <v>27</v>
      </c>
      <c r="O26" s="5">
        <v>2.2499999999999999E-2</v>
      </c>
      <c r="P26" s="4">
        <v>0</v>
      </c>
      <c r="Q26" s="5">
        <v>0</v>
      </c>
      <c r="R26" s="4">
        <v>462</v>
      </c>
      <c r="S26" s="5">
        <v>0.38469999999999999</v>
      </c>
    </row>
    <row r="27" spans="1:19" ht="17.5" x14ac:dyDescent="0.35">
      <c r="A27" s="1" t="s">
        <v>24</v>
      </c>
      <c r="B27" s="1">
        <v>4</v>
      </c>
      <c r="C27" s="3">
        <v>1446</v>
      </c>
      <c r="D27" s="4">
        <v>1537</v>
      </c>
      <c r="E27" s="4">
        <v>0</v>
      </c>
      <c r="F27" s="4">
        <v>0</v>
      </c>
      <c r="G27" s="4">
        <v>1537</v>
      </c>
      <c r="H27" s="4">
        <v>191</v>
      </c>
      <c r="I27" s="5">
        <v>0.12429999999999999</v>
      </c>
      <c r="J27" s="4">
        <v>574</v>
      </c>
      <c r="K27" s="5">
        <v>0.3735</v>
      </c>
      <c r="L27" s="4">
        <v>1</v>
      </c>
      <c r="M27" s="5">
        <v>6.9999999999999999E-4</v>
      </c>
      <c r="N27" s="4">
        <v>110</v>
      </c>
      <c r="O27" s="5">
        <v>7.1599999999999997E-2</v>
      </c>
      <c r="P27" s="4">
        <v>0</v>
      </c>
      <c r="Q27" s="5">
        <v>0</v>
      </c>
      <c r="R27" s="4">
        <v>661</v>
      </c>
      <c r="S27" s="5">
        <v>0.43009999999999998</v>
      </c>
    </row>
    <row r="28" spans="1:19" ht="17.5" x14ac:dyDescent="0.35">
      <c r="A28" s="1" t="s">
        <v>25</v>
      </c>
      <c r="B28" s="1">
        <v>1</v>
      </c>
      <c r="C28" s="3">
        <v>2392</v>
      </c>
      <c r="D28" s="4">
        <v>1627</v>
      </c>
      <c r="E28" s="4">
        <v>0</v>
      </c>
      <c r="F28" s="4">
        <v>0</v>
      </c>
      <c r="G28" s="4">
        <v>1627</v>
      </c>
      <c r="H28" s="4">
        <v>397</v>
      </c>
      <c r="I28" s="5">
        <v>0.24399999999999999</v>
      </c>
      <c r="J28" s="4">
        <v>467</v>
      </c>
      <c r="K28" s="5">
        <v>0.28699999999999998</v>
      </c>
      <c r="L28" s="4">
        <v>3</v>
      </c>
      <c r="M28" s="5">
        <v>1.8E-3</v>
      </c>
      <c r="N28" s="4">
        <v>386</v>
      </c>
      <c r="O28" s="5">
        <v>0.23719999999999999</v>
      </c>
      <c r="P28" s="4">
        <v>0</v>
      </c>
      <c r="Q28" s="5">
        <v>0</v>
      </c>
      <c r="R28" s="4">
        <v>374</v>
      </c>
      <c r="S28" s="5">
        <v>0.22989999999999999</v>
      </c>
    </row>
    <row r="29" spans="1:19" ht="17.5" x14ac:dyDescent="0.35">
      <c r="A29" s="1" t="s">
        <v>26</v>
      </c>
      <c r="B29" s="1">
        <v>2</v>
      </c>
      <c r="C29" s="3">
        <v>1884</v>
      </c>
      <c r="D29" s="4">
        <v>1720</v>
      </c>
      <c r="E29" s="4">
        <v>0</v>
      </c>
      <c r="F29" s="4">
        <v>0</v>
      </c>
      <c r="G29" s="4">
        <v>1677</v>
      </c>
      <c r="H29" s="4">
        <v>382</v>
      </c>
      <c r="I29" s="5">
        <v>0.2278</v>
      </c>
      <c r="J29" s="4">
        <v>746</v>
      </c>
      <c r="K29" s="5">
        <v>0.44479999999999997</v>
      </c>
      <c r="L29" s="4">
        <v>8</v>
      </c>
      <c r="M29" s="5">
        <v>4.7999999999999996E-3</v>
      </c>
      <c r="N29" s="4">
        <v>300</v>
      </c>
      <c r="O29" s="5">
        <v>0.1789</v>
      </c>
      <c r="P29" s="4">
        <v>0</v>
      </c>
      <c r="Q29" s="5">
        <v>0</v>
      </c>
      <c r="R29" s="4">
        <v>241</v>
      </c>
      <c r="S29" s="5">
        <v>0.14369999999999999</v>
      </c>
    </row>
    <row r="30" spans="1:19" ht="17.5" x14ac:dyDescent="0.35">
      <c r="A30" s="1" t="s">
        <v>27</v>
      </c>
      <c r="B30" s="1">
        <v>1</v>
      </c>
      <c r="C30" s="3">
        <v>294</v>
      </c>
      <c r="D30" s="4">
        <v>354</v>
      </c>
      <c r="E30" s="4">
        <v>0</v>
      </c>
      <c r="F30" s="4">
        <v>0</v>
      </c>
      <c r="G30" s="4">
        <v>354</v>
      </c>
      <c r="H30" s="4">
        <v>55</v>
      </c>
      <c r="I30" s="5">
        <v>0.15540000000000001</v>
      </c>
      <c r="J30" s="4">
        <v>106</v>
      </c>
      <c r="K30" s="5">
        <v>0.2994</v>
      </c>
      <c r="L30" s="4">
        <v>7</v>
      </c>
      <c r="M30" s="5">
        <v>1.9800000000000002E-2</v>
      </c>
      <c r="N30" s="4">
        <v>38</v>
      </c>
      <c r="O30" s="5">
        <v>0.10730000000000001</v>
      </c>
      <c r="P30" s="4">
        <v>0</v>
      </c>
      <c r="Q30" s="5">
        <v>0</v>
      </c>
      <c r="R30" s="4">
        <v>148</v>
      </c>
      <c r="S30" s="5">
        <v>0.41810000000000003</v>
      </c>
    </row>
    <row r="31" spans="1:19" ht="17.5" x14ac:dyDescent="0.35">
      <c r="A31" s="1" t="s">
        <v>28</v>
      </c>
      <c r="B31" s="1">
        <v>5</v>
      </c>
      <c r="C31" s="3">
        <v>2096</v>
      </c>
      <c r="D31" s="4">
        <v>2067</v>
      </c>
      <c r="E31" s="4">
        <v>0</v>
      </c>
      <c r="F31" s="4">
        <v>0</v>
      </c>
      <c r="G31" s="4">
        <v>2067</v>
      </c>
      <c r="H31" s="4">
        <v>331</v>
      </c>
      <c r="I31" s="5">
        <v>0.16009999999999999</v>
      </c>
      <c r="J31" s="4">
        <v>574</v>
      </c>
      <c r="K31" s="5">
        <v>0.2777</v>
      </c>
      <c r="L31" s="4">
        <v>14</v>
      </c>
      <c r="M31" s="5">
        <v>6.7999999999999996E-3</v>
      </c>
      <c r="N31" s="4">
        <v>91</v>
      </c>
      <c r="O31" s="5">
        <v>4.3999999999999997E-2</v>
      </c>
      <c r="P31" s="4">
        <v>0</v>
      </c>
      <c r="Q31" s="5">
        <v>0</v>
      </c>
      <c r="R31" s="4">
        <v>1057</v>
      </c>
      <c r="S31" s="5">
        <v>0.51139999999999997</v>
      </c>
    </row>
    <row r="32" spans="1:19" ht="17.5" x14ac:dyDescent="0.35">
      <c r="A32" s="1" t="s">
        <v>29</v>
      </c>
      <c r="B32" s="1">
        <v>5</v>
      </c>
      <c r="C32" s="3">
        <v>1513</v>
      </c>
      <c r="D32" s="4">
        <v>1419</v>
      </c>
      <c r="E32" s="4">
        <v>0</v>
      </c>
      <c r="F32" s="4">
        <v>0</v>
      </c>
      <c r="G32" s="4">
        <v>1426</v>
      </c>
      <c r="H32" s="4">
        <v>262</v>
      </c>
      <c r="I32" s="5">
        <v>0.1837</v>
      </c>
      <c r="J32" s="4">
        <v>547</v>
      </c>
      <c r="K32" s="5">
        <v>0.3836</v>
      </c>
      <c r="L32" s="4">
        <v>13</v>
      </c>
      <c r="M32" s="5">
        <v>9.1000000000000004E-3</v>
      </c>
      <c r="N32" s="4">
        <v>140</v>
      </c>
      <c r="O32" s="5">
        <v>9.8199999999999996E-2</v>
      </c>
      <c r="P32" s="4">
        <v>0</v>
      </c>
      <c r="Q32" s="5">
        <v>0</v>
      </c>
      <c r="R32" s="4">
        <v>464</v>
      </c>
      <c r="S32" s="5">
        <v>0.32540000000000002</v>
      </c>
    </row>
    <row r="33" spans="1:19" ht="17.5" x14ac:dyDescent="0.35">
      <c r="A33" s="1" t="s">
        <v>30</v>
      </c>
      <c r="B33" s="1">
        <v>5</v>
      </c>
      <c r="C33" s="3">
        <v>1555</v>
      </c>
      <c r="D33" s="4">
        <v>1674</v>
      </c>
      <c r="E33" s="4">
        <v>0</v>
      </c>
      <c r="F33" s="4">
        <v>0</v>
      </c>
      <c r="G33" s="4">
        <v>1674</v>
      </c>
      <c r="H33" s="4">
        <v>362</v>
      </c>
      <c r="I33" s="5">
        <v>0.2162</v>
      </c>
      <c r="J33" s="4">
        <v>711</v>
      </c>
      <c r="K33" s="5">
        <v>0.42470000000000002</v>
      </c>
      <c r="L33" s="4">
        <v>8</v>
      </c>
      <c r="M33" s="5">
        <v>4.7999999999999996E-3</v>
      </c>
      <c r="N33" s="4">
        <v>224</v>
      </c>
      <c r="O33" s="5">
        <v>0.1338</v>
      </c>
      <c r="P33" s="4">
        <v>0</v>
      </c>
      <c r="Q33" s="5">
        <v>0</v>
      </c>
      <c r="R33" s="4">
        <v>369</v>
      </c>
      <c r="S33" s="5">
        <v>0.22040000000000001</v>
      </c>
    </row>
    <row r="34" spans="1:19" ht="17.5" x14ac:dyDescent="0.35">
      <c r="A34" s="1" t="s">
        <v>31</v>
      </c>
      <c r="B34" s="1">
        <v>3</v>
      </c>
      <c r="C34" s="3">
        <v>1143</v>
      </c>
      <c r="D34" s="4">
        <v>1363</v>
      </c>
      <c r="E34" s="4">
        <v>0</v>
      </c>
      <c r="F34" s="4">
        <v>1</v>
      </c>
      <c r="G34" s="4">
        <v>1364</v>
      </c>
      <c r="H34" s="4">
        <v>191</v>
      </c>
      <c r="I34" s="5">
        <v>0.14000000000000001</v>
      </c>
      <c r="J34" s="4">
        <v>364</v>
      </c>
      <c r="K34" s="5">
        <v>0.26690000000000003</v>
      </c>
      <c r="L34" s="4">
        <v>2</v>
      </c>
      <c r="M34" s="5">
        <v>1.5E-3</v>
      </c>
      <c r="N34" s="4">
        <v>214</v>
      </c>
      <c r="O34" s="5">
        <v>0.15690000000000001</v>
      </c>
      <c r="P34" s="4">
        <v>0</v>
      </c>
      <c r="Q34" s="5">
        <v>0</v>
      </c>
      <c r="R34" s="4">
        <v>593</v>
      </c>
      <c r="S34" s="5">
        <v>0.43480000000000002</v>
      </c>
    </row>
    <row r="35" spans="1:19" ht="17.5" x14ac:dyDescent="0.35">
      <c r="A35" s="1" t="s">
        <v>32</v>
      </c>
      <c r="B35" s="1">
        <v>4</v>
      </c>
      <c r="C35" s="3">
        <v>73</v>
      </c>
      <c r="D35" s="4">
        <v>78</v>
      </c>
      <c r="E35" s="4">
        <v>0</v>
      </c>
      <c r="F35" s="4">
        <v>0</v>
      </c>
      <c r="G35" s="4">
        <v>78</v>
      </c>
      <c r="H35" s="4">
        <v>19</v>
      </c>
      <c r="I35" s="5">
        <v>0.24360000000000001</v>
      </c>
      <c r="J35" s="4">
        <v>23</v>
      </c>
      <c r="K35" s="5">
        <v>0.2949</v>
      </c>
      <c r="L35" s="4">
        <v>0</v>
      </c>
      <c r="M35" s="5">
        <v>0</v>
      </c>
      <c r="N35" s="4">
        <v>10</v>
      </c>
      <c r="O35" s="5">
        <v>0.12820000000000001</v>
      </c>
      <c r="P35" s="4">
        <v>0</v>
      </c>
      <c r="Q35" s="5">
        <v>0</v>
      </c>
      <c r="R35" s="4">
        <v>26</v>
      </c>
      <c r="S35" s="5">
        <v>0.33329999999999999</v>
      </c>
    </row>
    <row r="36" spans="1:19" ht="17.5" x14ac:dyDescent="0.35">
      <c r="A36" s="1" t="s">
        <v>33</v>
      </c>
      <c r="B36" s="1">
        <v>3</v>
      </c>
      <c r="C36" s="3">
        <v>1340</v>
      </c>
      <c r="D36" s="4">
        <v>1463</v>
      </c>
      <c r="E36" s="4">
        <v>0</v>
      </c>
      <c r="F36" s="4">
        <v>0</v>
      </c>
      <c r="G36" s="4">
        <v>1463</v>
      </c>
      <c r="H36" s="4">
        <v>197</v>
      </c>
      <c r="I36" s="5">
        <v>0.13469999999999999</v>
      </c>
      <c r="J36" s="4">
        <v>729</v>
      </c>
      <c r="K36" s="5">
        <v>0.49830000000000002</v>
      </c>
      <c r="L36" s="4">
        <v>2</v>
      </c>
      <c r="M36" s="5">
        <v>1.4E-3</v>
      </c>
      <c r="N36" s="4">
        <v>168</v>
      </c>
      <c r="O36" s="5">
        <v>0.1148</v>
      </c>
      <c r="P36" s="4">
        <v>0</v>
      </c>
      <c r="Q36" s="5">
        <v>0</v>
      </c>
      <c r="R36" s="4">
        <v>367</v>
      </c>
      <c r="S36" s="5">
        <v>0.25090000000000001</v>
      </c>
    </row>
    <row r="37" spans="1:19" ht="17.5" x14ac:dyDescent="0.35">
      <c r="A37" s="1" t="s">
        <v>34</v>
      </c>
      <c r="B37" s="1">
        <v>4</v>
      </c>
      <c r="C37" s="3">
        <v>167</v>
      </c>
      <c r="D37" s="4">
        <v>171</v>
      </c>
      <c r="E37" s="4">
        <v>0</v>
      </c>
      <c r="F37" s="4">
        <v>0</v>
      </c>
      <c r="G37" s="4">
        <v>171</v>
      </c>
      <c r="H37" s="4">
        <v>37</v>
      </c>
      <c r="I37" s="5">
        <v>0.21640000000000001</v>
      </c>
      <c r="J37" s="4">
        <v>40</v>
      </c>
      <c r="K37" s="5">
        <v>0.2339</v>
      </c>
      <c r="L37" s="4">
        <v>1</v>
      </c>
      <c r="M37" s="5">
        <v>5.7999999999999996E-3</v>
      </c>
      <c r="N37" s="4">
        <v>36</v>
      </c>
      <c r="O37" s="5">
        <v>0.21049999999999999</v>
      </c>
      <c r="P37" s="4">
        <v>0</v>
      </c>
      <c r="Q37" s="5">
        <v>0</v>
      </c>
      <c r="R37" s="4">
        <v>57</v>
      </c>
      <c r="S37" s="5">
        <v>0.33329999999999999</v>
      </c>
    </row>
    <row r="38" spans="1:19" ht="17.5" x14ac:dyDescent="0.35">
      <c r="A38" s="1" t="s">
        <v>35</v>
      </c>
      <c r="B38" s="1">
        <v>5</v>
      </c>
      <c r="C38" s="3">
        <v>372</v>
      </c>
      <c r="D38" s="4">
        <v>324</v>
      </c>
      <c r="E38" s="4">
        <v>0</v>
      </c>
      <c r="F38" s="4">
        <v>0</v>
      </c>
      <c r="G38" s="4">
        <v>324</v>
      </c>
      <c r="H38" s="4">
        <v>80</v>
      </c>
      <c r="I38" s="5">
        <v>0.24690000000000001</v>
      </c>
      <c r="J38" s="4">
        <v>135</v>
      </c>
      <c r="K38" s="5">
        <v>0.41670000000000001</v>
      </c>
      <c r="L38" s="4">
        <v>1</v>
      </c>
      <c r="M38" s="5">
        <v>3.0999999999999999E-3</v>
      </c>
      <c r="N38" s="4">
        <v>24</v>
      </c>
      <c r="O38" s="5">
        <v>7.4099999999999999E-2</v>
      </c>
      <c r="P38" s="4">
        <v>0</v>
      </c>
      <c r="Q38" s="5">
        <v>0</v>
      </c>
      <c r="R38" s="4">
        <v>84</v>
      </c>
      <c r="S38" s="5">
        <v>0.25929999999999997</v>
      </c>
    </row>
    <row r="39" spans="1:19" ht="17.5" x14ac:dyDescent="0.35">
      <c r="A39" s="1" t="s">
        <v>36</v>
      </c>
      <c r="B39" s="1">
        <v>1</v>
      </c>
      <c r="C39" s="3">
        <v>206</v>
      </c>
      <c r="D39" s="4">
        <v>223</v>
      </c>
      <c r="E39" s="4">
        <v>0</v>
      </c>
      <c r="F39" s="4">
        <v>54</v>
      </c>
      <c r="G39" s="4">
        <v>223</v>
      </c>
      <c r="H39" s="4">
        <v>43</v>
      </c>
      <c r="I39" s="5">
        <v>0.1928</v>
      </c>
      <c r="J39" s="4">
        <v>53</v>
      </c>
      <c r="K39" s="5">
        <v>0.23769999999999999</v>
      </c>
      <c r="L39" s="4">
        <v>6</v>
      </c>
      <c r="M39" s="5">
        <v>2.69E-2</v>
      </c>
      <c r="N39" s="4">
        <v>25</v>
      </c>
      <c r="O39" s="5">
        <v>0.11210000000000001</v>
      </c>
      <c r="P39" s="4">
        <v>1</v>
      </c>
      <c r="Q39" s="5">
        <v>4.4999999999999997E-3</v>
      </c>
      <c r="R39" s="4">
        <v>95</v>
      </c>
      <c r="S39" s="5">
        <v>0.42599999999999999</v>
      </c>
    </row>
    <row r="40" spans="1:19" ht="17.5" x14ac:dyDescent="0.35">
      <c r="A40" s="1" t="s">
        <v>37</v>
      </c>
      <c r="B40" s="1">
        <v>1</v>
      </c>
      <c r="C40" s="3">
        <v>2780</v>
      </c>
      <c r="D40" s="4">
        <v>3149</v>
      </c>
      <c r="E40" s="4">
        <v>0</v>
      </c>
      <c r="F40" s="4">
        <v>0</v>
      </c>
      <c r="G40" s="4">
        <v>3112</v>
      </c>
      <c r="H40" s="4">
        <v>1032</v>
      </c>
      <c r="I40" s="5">
        <v>0.33160000000000001</v>
      </c>
      <c r="J40" s="4">
        <v>938</v>
      </c>
      <c r="K40" s="5">
        <v>0.3014</v>
      </c>
      <c r="L40" s="4">
        <v>91</v>
      </c>
      <c r="M40" s="5">
        <v>2.92E-2</v>
      </c>
      <c r="N40" s="4">
        <v>85</v>
      </c>
      <c r="O40" s="5">
        <v>2.7300000000000001E-2</v>
      </c>
      <c r="P40" s="4">
        <v>0</v>
      </c>
      <c r="Q40" s="5">
        <v>0</v>
      </c>
      <c r="R40" s="4">
        <v>966</v>
      </c>
      <c r="S40" s="5">
        <v>0.31040000000000001</v>
      </c>
    </row>
    <row r="41" spans="1:19" ht="17.5" x14ac:dyDescent="0.35">
      <c r="A41" s="1" t="s">
        <v>38</v>
      </c>
      <c r="B41" s="1">
        <v>4</v>
      </c>
      <c r="C41" s="3">
        <v>713</v>
      </c>
      <c r="D41" s="4">
        <v>719</v>
      </c>
      <c r="E41" s="4">
        <v>0</v>
      </c>
      <c r="F41" s="4">
        <v>0</v>
      </c>
      <c r="G41" s="4">
        <v>719</v>
      </c>
      <c r="H41" s="4">
        <v>123</v>
      </c>
      <c r="I41" s="5">
        <v>0.1711</v>
      </c>
      <c r="J41" s="4">
        <v>346</v>
      </c>
      <c r="K41" s="5">
        <v>0.48120000000000002</v>
      </c>
      <c r="L41" s="4">
        <v>8</v>
      </c>
      <c r="M41" s="5">
        <v>1.11E-2</v>
      </c>
      <c r="N41" s="4">
        <v>30</v>
      </c>
      <c r="O41" s="5">
        <v>4.1700000000000001E-2</v>
      </c>
      <c r="P41" s="4">
        <v>0</v>
      </c>
      <c r="Q41" s="5">
        <v>0</v>
      </c>
      <c r="R41" s="4">
        <v>212</v>
      </c>
      <c r="S41" s="5">
        <v>0.2949</v>
      </c>
    </row>
    <row r="42" spans="1:19" ht="17.5" x14ac:dyDescent="0.35">
      <c r="A42" s="1" t="s">
        <v>39</v>
      </c>
      <c r="B42" s="1">
        <v>6</v>
      </c>
      <c r="C42" s="3">
        <v>644</v>
      </c>
      <c r="D42" s="4">
        <v>656</v>
      </c>
      <c r="E42" s="4">
        <v>0</v>
      </c>
      <c r="F42" s="4">
        <v>0</v>
      </c>
      <c r="G42" s="4">
        <v>656</v>
      </c>
      <c r="H42" s="4">
        <v>130</v>
      </c>
      <c r="I42" s="5">
        <v>0.19819999999999999</v>
      </c>
      <c r="J42" s="4">
        <v>353</v>
      </c>
      <c r="K42" s="5">
        <v>0.53810000000000002</v>
      </c>
      <c r="L42" s="4">
        <v>8</v>
      </c>
      <c r="M42" s="5">
        <v>1.2200000000000001E-2</v>
      </c>
      <c r="N42" s="4">
        <v>61</v>
      </c>
      <c r="O42" s="5">
        <v>9.2999999999999999E-2</v>
      </c>
      <c r="P42" s="4">
        <v>0</v>
      </c>
      <c r="Q42" s="5">
        <v>0</v>
      </c>
      <c r="R42" s="4">
        <v>104</v>
      </c>
      <c r="S42" s="5">
        <v>0.1585</v>
      </c>
    </row>
    <row r="43" spans="1:19" ht="17.5" x14ac:dyDescent="0.35">
      <c r="A43" s="1" t="s">
        <v>40</v>
      </c>
      <c r="B43" s="1">
        <v>1</v>
      </c>
      <c r="C43" s="3">
        <v>3778</v>
      </c>
      <c r="D43" s="4">
        <v>3091</v>
      </c>
      <c r="E43" s="4">
        <v>0</v>
      </c>
      <c r="F43" s="4">
        <v>0</v>
      </c>
      <c r="G43" s="4">
        <v>3091</v>
      </c>
      <c r="H43" s="4">
        <v>477</v>
      </c>
      <c r="I43" s="5">
        <v>0.15429999999999999</v>
      </c>
      <c r="J43" s="4">
        <v>782</v>
      </c>
      <c r="K43" s="5">
        <v>0.253</v>
      </c>
      <c r="L43" s="4">
        <v>25</v>
      </c>
      <c r="M43" s="5">
        <v>8.0999999999999996E-3</v>
      </c>
      <c r="N43" s="4">
        <v>108</v>
      </c>
      <c r="O43" s="5">
        <v>3.49E-2</v>
      </c>
      <c r="P43" s="4">
        <v>0</v>
      </c>
      <c r="Q43" s="5">
        <v>0</v>
      </c>
      <c r="R43" s="4">
        <v>1699</v>
      </c>
      <c r="S43" s="5">
        <v>0.54969999999999997</v>
      </c>
    </row>
    <row r="44" spans="1:19" ht="17.5" x14ac:dyDescent="0.35">
      <c r="A44" s="1" t="s">
        <v>41</v>
      </c>
      <c r="B44" s="1">
        <v>5</v>
      </c>
      <c r="C44" s="3">
        <v>1497</v>
      </c>
      <c r="D44" s="4">
        <v>1561</v>
      </c>
      <c r="E44" s="4">
        <v>0</v>
      </c>
      <c r="F44" s="4">
        <v>0</v>
      </c>
      <c r="G44" s="4">
        <v>1561</v>
      </c>
      <c r="H44" s="4">
        <v>136</v>
      </c>
      <c r="I44" s="5">
        <v>8.7099999999999997E-2</v>
      </c>
      <c r="J44" s="4">
        <v>552</v>
      </c>
      <c r="K44" s="5">
        <v>0.35360000000000003</v>
      </c>
      <c r="L44" s="4">
        <v>26</v>
      </c>
      <c r="M44" s="5">
        <v>1.67E-2</v>
      </c>
      <c r="N44" s="4">
        <v>267</v>
      </c>
      <c r="O44" s="5">
        <v>0.17100000000000001</v>
      </c>
      <c r="P44" s="4">
        <v>0</v>
      </c>
      <c r="Q44" s="5">
        <v>0</v>
      </c>
      <c r="R44" s="4">
        <v>580</v>
      </c>
      <c r="S44" s="5">
        <v>0.37159999999999999</v>
      </c>
    </row>
    <row r="45" spans="1:19" ht="17.5" x14ac:dyDescent="0.35">
      <c r="A45" s="1" t="s">
        <v>42</v>
      </c>
      <c r="B45" s="1">
        <v>4</v>
      </c>
      <c r="C45" s="3">
        <v>624</v>
      </c>
      <c r="D45" s="4">
        <v>882</v>
      </c>
      <c r="E45" s="4">
        <v>0</v>
      </c>
      <c r="F45" s="4">
        <v>0</v>
      </c>
      <c r="G45" s="4">
        <v>882</v>
      </c>
      <c r="H45" s="4">
        <v>184</v>
      </c>
      <c r="I45" s="5">
        <v>0.20860000000000001</v>
      </c>
      <c r="J45" s="4">
        <v>481</v>
      </c>
      <c r="K45" s="5">
        <v>0.5454</v>
      </c>
      <c r="L45" s="4">
        <v>12</v>
      </c>
      <c r="M45" s="5">
        <v>1.3599999999999999E-2</v>
      </c>
      <c r="N45" s="4">
        <v>49</v>
      </c>
      <c r="O45" s="5">
        <v>5.5599999999999997E-2</v>
      </c>
      <c r="P45" s="4">
        <v>0</v>
      </c>
      <c r="Q45" s="5">
        <v>0</v>
      </c>
      <c r="R45" s="4">
        <v>156</v>
      </c>
      <c r="S45" s="5">
        <v>0.1769</v>
      </c>
    </row>
    <row r="46" spans="1:19" ht="17.5" x14ac:dyDescent="0.35">
      <c r="A46" s="1" t="s">
        <v>43</v>
      </c>
      <c r="B46" s="1">
        <v>6</v>
      </c>
      <c r="C46" s="3">
        <v>1009</v>
      </c>
      <c r="D46" s="4">
        <v>882</v>
      </c>
      <c r="E46" s="4">
        <v>0</v>
      </c>
      <c r="F46" s="4">
        <v>0</v>
      </c>
      <c r="G46" s="4">
        <v>882</v>
      </c>
      <c r="H46" s="4">
        <v>203</v>
      </c>
      <c r="I46" s="5">
        <v>0.23019999999999999</v>
      </c>
      <c r="J46" s="4">
        <v>316</v>
      </c>
      <c r="K46" s="5">
        <v>0.35830000000000001</v>
      </c>
      <c r="L46" s="4">
        <v>7</v>
      </c>
      <c r="M46" s="5">
        <v>7.9000000000000008E-3</v>
      </c>
      <c r="N46" s="4">
        <v>146</v>
      </c>
      <c r="O46" s="5">
        <v>0.16550000000000001</v>
      </c>
      <c r="P46" s="4">
        <v>0</v>
      </c>
      <c r="Q46" s="5">
        <v>0</v>
      </c>
      <c r="R46" s="4">
        <v>210</v>
      </c>
      <c r="S46" s="5">
        <v>0.23810000000000001</v>
      </c>
    </row>
    <row r="47" spans="1:19" ht="17.5" x14ac:dyDescent="0.35">
      <c r="A47" s="1" t="s">
        <v>44</v>
      </c>
      <c r="B47" s="1">
        <v>2</v>
      </c>
      <c r="C47" s="3">
        <v>5405</v>
      </c>
      <c r="D47" s="4">
        <v>5444</v>
      </c>
      <c r="E47" s="4">
        <v>0</v>
      </c>
      <c r="F47" s="4">
        <v>0</v>
      </c>
      <c r="G47" s="4">
        <v>5444</v>
      </c>
      <c r="H47" s="4">
        <v>1031</v>
      </c>
      <c r="I47" s="5">
        <v>0.18940000000000001</v>
      </c>
      <c r="J47" s="4">
        <v>1753</v>
      </c>
      <c r="K47" s="5">
        <v>0.32200000000000001</v>
      </c>
      <c r="L47" s="4">
        <v>11</v>
      </c>
      <c r="M47" s="5">
        <v>2E-3</v>
      </c>
      <c r="N47" s="4">
        <v>411</v>
      </c>
      <c r="O47" s="5">
        <v>7.5499999999999998E-2</v>
      </c>
      <c r="P47" s="4">
        <v>0</v>
      </c>
      <c r="Q47" s="5">
        <v>0</v>
      </c>
      <c r="R47" s="4">
        <v>2238</v>
      </c>
      <c r="S47" s="5">
        <v>0.41110000000000002</v>
      </c>
    </row>
    <row r="48" spans="1:19" ht="17.5" x14ac:dyDescent="0.35">
      <c r="A48" s="1" t="s">
        <v>45</v>
      </c>
      <c r="B48" s="1">
        <v>1</v>
      </c>
      <c r="C48" s="3">
        <v>409</v>
      </c>
      <c r="D48" s="4">
        <v>253</v>
      </c>
      <c r="E48" s="4">
        <v>0</v>
      </c>
      <c r="F48" s="4">
        <v>0</v>
      </c>
      <c r="G48" s="4">
        <v>253</v>
      </c>
      <c r="H48" s="4">
        <v>142</v>
      </c>
      <c r="I48" s="5">
        <v>0.56130000000000002</v>
      </c>
      <c r="J48" s="4">
        <v>79</v>
      </c>
      <c r="K48" s="5">
        <v>0.31230000000000002</v>
      </c>
      <c r="L48" s="4">
        <v>1</v>
      </c>
      <c r="M48" s="5">
        <v>4.0000000000000001E-3</v>
      </c>
      <c r="N48" s="4">
        <v>10</v>
      </c>
      <c r="O48" s="5">
        <v>3.95E-2</v>
      </c>
      <c r="P48" s="4">
        <v>0</v>
      </c>
      <c r="Q48" s="5">
        <v>0</v>
      </c>
      <c r="R48" s="4">
        <v>21</v>
      </c>
      <c r="S48" s="5">
        <v>8.3000000000000004E-2</v>
      </c>
    </row>
    <row r="49" spans="1:19" ht="17.5" x14ac:dyDescent="0.35">
      <c r="A49" s="1" t="s">
        <v>46</v>
      </c>
      <c r="B49" s="1">
        <v>1</v>
      </c>
      <c r="C49" s="3">
        <v>322</v>
      </c>
      <c r="D49" s="4">
        <v>344</v>
      </c>
      <c r="E49" s="4">
        <v>0</v>
      </c>
      <c r="F49" s="4">
        <v>0</v>
      </c>
      <c r="G49" s="4">
        <v>344</v>
      </c>
      <c r="H49" s="4">
        <v>125</v>
      </c>
      <c r="I49" s="5">
        <v>0.3634</v>
      </c>
      <c r="J49" s="4">
        <v>102</v>
      </c>
      <c r="K49" s="5">
        <v>0.29649999999999999</v>
      </c>
      <c r="L49" s="4">
        <v>3</v>
      </c>
      <c r="M49" s="5">
        <v>8.6999999999999994E-3</v>
      </c>
      <c r="N49" s="4">
        <v>38</v>
      </c>
      <c r="O49" s="5">
        <v>0.1105</v>
      </c>
      <c r="P49" s="4">
        <v>0</v>
      </c>
      <c r="Q49" s="5">
        <v>0</v>
      </c>
      <c r="R49" s="4">
        <v>76</v>
      </c>
      <c r="S49" s="5">
        <v>0.22090000000000001</v>
      </c>
    </row>
    <row r="50" spans="1:19" ht="17.5" x14ac:dyDescent="0.35">
      <c r="A50" s="1" t="s">
        <v>47</v>
      </c>
      <c r="B50" s="1">
        <v>3</v>
      </c>
      <c r="C50" s="3">
        <v>2303</v>
      </c>
      <c r="D50" s="4">
        <v>2045</v>
      </c>
      <c r="E50" s="4">
        <v>0</v>
      </c>
      <c r="F50" s="4">
        <v>0</v>
      </c>
      <c r="G50" s="4">
        <v>2045</v>
      </c>
      <c r="H50" s="4">
        <v>261</v>
      </c>
      <c r="I50" s="5">
        <v>0.12759999999999999</v>
      </c>
      <c r="J50" s="4">
        <v>993</v>
      </c>
      <c r="K50" s="5">
        <v>0.48559999999999998</v>
      </c>
      <c r="L50" s="4">
        <v>1</v>
      </c>
      <c r="M50" s="5">
        <v>5.0000000000000001E-4</v>
      </c>
      <c r="N50" s="4">
        <v>461</v>
      </c>
      <c r="O50" s="5">
        <v>0.22539999999999999</v>
      </c>
      <c r="P50" s="4">
        <v>7</v>
      </c>
      <c r="Q50" s="5">
        <v>3.3999999999999998E-3</v>
      </c>
      <c r="R50" s="4">
        <v>322</v>
      </c>
      <c r="S50" s="5">
        <v>0.1575</v>
      </c>
    </row>
    <row r="51" spans="1:19" ht="17.5" x14ac:dyDescent="0.35">
      <c r="A51" s="1" t="s">
        <v>48</v>
      </c>
      <c r="B51" s="1">
        <v>4</v>
      </c>
      <c r="C51" s="3">
        <v>61</v>
      </c>
      <c r="D51" s="4">
        <v>60</v>
      </c>
      <c r="E51" s="4">
        <v>0</v>
      </c>
      <c r="F51" s="4">
        <v>0</v>
      </c>
      <c r="G51" s="4">
        <v>60</v>
      </c>
      <c r="H51" s="4">
        <v>13</v>
      </c>
      <c r="I51" s="5">
        <v>0.2167</v>
      </c>
      <c r="J51" s="4">
        <v>19</v>
      </c>
      <c r="K51" s="5">
        <v>0.31669999999999998</v>
      </c>
      <c r="L51" s="4">
        <v>1</v>
      </c>
      <c r="M51" s="5">
        <v>1.67E-2</v>
      </c>
      <c r="N51" s="4">
        <v>2</v>
      </c>
      <c r="O51" s="5">
        <v>3.3300000000000003E-2</v>
      </c>
      <c r="P51" s="4">
        <v>0</v>
      </c>
      <c r="Q51" s="5">
        <v>0</v>
      </c>
      <c r="R51" s="4">
        <v>25</v>
      </c>
      <c r="S51" s="5">
        <v>0.41670000000000001</v>
      </c>
    </row>
    <row r="52" spans="1:19" ht="17.5" x14ac:dyDescent="0.35">
      <c r="A52" s="1" t="s">
        <v>49</v>
      </c>
      <c r="B52" s="1">
        <v>3</v>
      </c>
      <c r="C52" s="3">
        <v>2060</v>
      </c>
      <c r="D52" s="4">
        <v>2013</v>
      </c>
      <c r="E52" s="4">
        <v>0</v>
      </c>
      <c r="F52" s="4">
        <v>0</v>
      </c>
      <c r="G52" s="4">
        <v>2013</v>
      </c>
      <c r="H52" s="4">
        <v>308</v>
      </c>
      <c r="I52" s="5">
        <v>0.153</v>
      </c>
      <c r="J52" s="4">
        <v>688</v>
      </c>
      <c r="K52" s="5">
        <v>0.34179999999999999</v>
      </c>
      <c r="L52" s="4">
        <v>1</v>
      </c>
      <c r="M52" s="5">
        <v>5.0000000000000001E-4</v>
      </c>
      <c r="N52" s="4">
        <v>368</v>
      </c>
      <c r="O52" s="5">
        <v>0.18279999999999999</v>
      </c>
      <c r="P52" s="4">
        <v>0</v>
      </c>
      <c r="Q52" s="5">
        <v>0</v>
      </c>
      <c r="R52" s="4">
        <v>648</v>
      </c>
      <c r="S52" s="5">
        <v>0.32190000000000002</v>
      </c>
    </row>
    <row r="53" spans="1:19" ht="17.5" x14ac:dyDescent="0.35">
      <c r="A53" s="1" t="s">
        <v>50</v>
      </c>
      <c r="B53" s="1">
        <v>4</v>
      </c>
      <c r="C53" s="3">
        <v>9255</v>
      </c>
      <c r="D53" s="4">
        <v>10407</v>
      </c>
      <c r="E53" s="4">
        <v>0</v>
      </c>
      <c r="F53" s="4">
        <v>0</v>
      </c>
      <c r="G53" s="4">
        <v>10407</v>
      </c>
      <c r="H53" s="4">
        <v>2299</v>
      </c>
      <c r="I53" s="5">
        <v>0.22090000000000001</v>
      </c>
      <c r="J53" s="4">
        <v>4338</v>
      </c>
      <c r="K53" s="5">
        <v>0.4168</v>
      </c>
      <c r="L53" s="4">
        <v>24</v>
      </c>
      <c r="M53" s="5">
        <v>2.3E-3</v>
      </c>
      <c r="N53" s="4">
        <v>664</v>
      </c>
      <c r="O53" s="5">
        <v>6.3799999999999996E-2</v>
      </c>
      <c r="P53" s="4">
        <v>0</v>
      </c>
      <c r="Q53" s="5">
        <v>0</v>
      </c>
      <c r="R53" s="4">
        <v>3082</v>
      </c>
      <c r="S53" s="5">
        <v>0.29609999999999997</v>
      </c>
    </row>
    <row r="54" spans="1:19" ht="17.5" x14ac:dyDescent="0.35">
      <c r="A54" s="1" t="s">
        <v>51</v>
      </c>
      <c r="B54" s="1">
        <v>4</v>
      </c>
      <c r="C54" s="3">
        <v>580</v>
      </c>
      <c r="D54" s="4">
        <v>583</v>
      </c>
      <c r="E54" s="4">
        <v>0</v>
      </c>
      <c r="F54" s="4">
        <v>0</v>
      </c>
      <c r="G54" s="4">
        <v>583</v>
      </c>
      <c r="H54" s="4">
        <v>92</v>
      </c>
      <c r="I54" s="5">
        <v>0.1578</v>
      </c>
      <c r="J54" s="4">
        <v>226</v>
      </c>
      <c r="K54" s="5">
        <v>0.38769999999999999</v>
      </c>
      <c r="L54" s="4">
        <v>2</v>
      </c>
      <c r="M54" s="5">
        <v>3.3999999999999998E-3</v>
      </c>
      <c r="N54" s="4">
        <v>62</v>
      </c>
      <c r="O54" s="5">
        <v>0.10630000000000001</v>
      </c>
      <c r="P54" s="4">
        <v>0</v>
      </c>
      <c r="Q54" s="5">
        <v>0</v>
      </c>
      <c r="R54" s="4">
        <v>201</v>
      </c>
      <c r="S54" s="5">
        <v>0.3448</v>
      </c>
    </row>
    <row r="55" spans="1:19" ht="17.5" x14ac:dyDescent="0.35">
      <c r="A55" s="1" t="s">
        <v>52</v>
      </c>
      <c r="B55" s="1">
        <v>2</v>
      </c>
      <c r="C55" s="3">
        <v>1157</v>
      </c>
      <c r="D55" s="4">
        <v>1184</v>
      </c>
      <c r="E55" s="4">
        <v>0</v>
      </c>
      <c r="F55" s="4">
        <v>0</v>
      </c>
      <c r="G55" s="4">
        <v>1184</v>
      </c>
      <c r="H55" s="4">
        <v>237</v>
      </c>
      <c r="I55" s="5">
        <v>0.20019999999999999</v>
      </c>
      <c r="J55" s="4">
        <v>488</v>
      </c>
      <c r="K55" s="5">
        <v>0.41220000000000001</v>
      </c>
      <c r="L55" s="4">
        <v>5</v>
      </c>
      <c r="M55" s="5">
        <v>4.1999999999999997E-3</v>
      </c>
      <c r="N55" s="4">
        <v>94</v>
      </c>
      <c r="O55" s="5">
        <v>7.9399999999999998E-2</v>
      </c>
      <c r="P55" s="4">
        <v>0</v>
      </c>
      <c r="Q55" s="5">
        <v>0</v>
      </c>
      <c r="R55" s="4">
        <v>360</v>
      </c>
      <c r="S55" s="5">
        <v>0.30409999999999998</v>
      </c>
    </row>
    <row r="56" spans="1:19" ht="17.5" x14ac:dyDescent="0.35">
      <c r="A56" s="1" t="s">
        <v>53</v>
      </c>
      <c r="B56" s="1">
        <v>1</v>
      </c>
      <c r="C56" s="3">
        <v>2</v>
      </c>
      <c r="D56" s="4">
        <v>5</v>
      </c>
      <c r="E56" s="4">
        <v>0</v>
      </c>
      <c r="F56" s="4">
        <v>0</v>
      </c>
      <c r="G56" s="4">
        <v>5</v>
      </c>
      <c r="H56" s="4">
        <v>3</v>
      </c>
      <c r="I56" s="5">
        <v>0.6</v>
      </c>
      <c r="J56" s="4">
        <v>2</v>
      </c>
      <c r="K56" s="5">
        <v>0.4</v>
      </c>
      <c r="L56" s="4">
        <v>0</v>
      </c>
      <c r="M56" s="5">
        <v>0</v>
      </c>
      <c r="N56" s="4">
        <v>0</v>
      </c>
      <c r="O56" s="5">
        <v>0</v>
      </c>
      <c r="P56" s="4">
        <v>0</v>
      </c>
      <c r="Q56" s="5">
        <v>0</v>
      </c>
      <c r="R56" s="4">
        <v>0</v>
      </c>
      <c r="S56" s="5">
        <v>0</v>
      </c>
    </row>
    <row r="57" spans="1:19" ht="17.5" x14ac:dyDescent="0.35">
      <c r="A57" s="1" t="s">
        <v>54</v>
      </c>
      <c r="B57" s="1">
        <v>1</v>
      </c>
      <c r="C57" s="3">
        <v>114</v>
      </c>
      <c r="D57" s="4">
        <v>55</v>
      </c>
      <c r="E57" s="4">
        <v>0</v>
      </c>
      <c r="F57" s="4">
        <v>0</v>
      </c>
      <c r="G57" s="4">
        <v>55</v>
      </c>
      <c r="H57" s="4">
        <v>9</v>
      </c>
      <c r="I57" s="5">
        <v>0.1636</v>
      </c>
      <c r="J57" s="4">
        <v>16</v>
      </c>
      <c r="K57" s="5">
        <v>0.29089999999999999</v>
      </c>
      <c r="L57" s="4">
        <v>0</v>
      </c>
      <c r="M57" s="5">
        <v>0</v>
      </c>
      <c r="N57" s="4">
        <v>15</v>
      </c>
      <c r="O57" s="5">
        <v>0.2727</v>
      </c>
      <c r="P57" s="4">
        <v>0</v>
      </c>
      <c r="Q57" s="5">
        <v>0</v>
      </c>
      <c r="R57" s="4">
        <v>15</v>
      </c>
      <c r="S57" s="5">
        <v>0.2727</v>
      </c>
    </row>
    <row r="58" spans="1:19" ht="17.5" x14ac:dyDescent="0.35">
      <c r="A58" s="1" t="s">
        <v>55</v>
      </c>
      <c r="B58" s="1">
        <v>6</v>
      </c>
      <c r="C58" s="3">
        <v>2339</v>
      </c>
      <c r="D58" s="4">
        <v>2834</v>
      </c>
      <c r="E58" s="4">
        <v>0</v>
      </c>
      <c r="F58" s="4">
        <v>0</v>
      </c>
      <c r="G58" s="4">
        <v>2834</v>
      </c>
      <c r="H58" s="4">
        <v>636</v>
      </c>
      <c r="I58" s="5">
        <v>0.22439999999999999</v>
      </c>
      <c r="J58" s="4">
        <v>613</v>
      </c>
      <c r="K58" s="5">
        <v>0.21629999999999999</v>
      </c>
      <c r="L58" s="4">
        <v>24</v>
      </c>
      <c r="M58" s="5">
        <v>8.5000000000000006E-3</v>
      </c>
      <c r="N58" s="4">
        <v>825</v>
      </c>
      <c r="O58" s="5">
        <v>0.29110000000000003</v>
      </c>
      <c r="P58" s="4">
        <v>0</v>
      </c>
      <c r="Q58" s="5">
        <v>0</v>
      </c>
      <c r="R58" s="4">
        <v>736</v>
      </c>
      <c r="S58" s="5">
        <v>0.25969999999999999</v>
      </c>
    </row>
    <row r="59" spans="1:19" ht="17.5" x14ac:dyDescent="0.35">
      <c r="A59" s="1" t="s">
        <v>56</v>
      </c>
      <c r="B59" s="1">
        <v>5</v>
      </c>
      <c r="C59" s="3">
        <v>1447</v>
      </c>
      <c r="D59" s="4">
        <v>1416</v>
      </c>
      <c r="E59" s="4">
        <v>0</v>
      </c>
      <c r="F59" s="4">
        <v>0</v>
      </c>
      <c r="G59" s="4">
        <v>1416</v>
      </c>
      <c r="H59" s="4">
        <v>135</v>
      </c>
      <c r="I59" s="5">
        <v>9.5299999999999996E-2</v>
      </c>
      <c r="J59" s="4">
        <v>301</v>
      </c>
      <c r="K59" s="5">
        <v>0.21260000000000001</v>
      </c>
      <c r="L59" s="4">
        <v>0</v>
      </c>
      <c r="M59" s="5">
        <v>0</v>
      </c>
      <c r="N59" s="4">
        <v>60</v>
      </c>
      <c r="O59" s="5">
        <v>4.24E-2</v>
      </c>
      <c r="P59" s="4">
        <v>0</v>
      </c>
      <c r="Q59" s="5">
        <v>0</v>
      </c>
      <c r="R59" s="4">
        <v>920</v>
      </c>
      <c r="S59" s="5">
        <v>0.64970000000000006</v>
      </c>
    </row>
    <row r="60" spans="1:19" ht="17.5" x14ac:dyDescent="0.35">
      <c r="A60" s="1" t="s">
        <v>57</v>
      </c>
      <c r="B60" s="1">
        <v>2</v>
      </c>
      <c r="C60" s="3">
        <v>353</v>
      </c>
      <c r="D60" s="4">
        <v>303</v>
      </c>
      <c r="E60" s="4">
        <v>1</v>
      </c>
      <c r="F60" s="4">
        <v>0</v>
      </c>
      <c r="G60" s="4">
        <v>303</v>
      </c>
      <c r="H60" s="4">
        <v>95</v>
      </c>
      <c r="I60" s="5">
        <v>0.3135</v>
      </c>
      <c r="J60" s="4">
        <v>168</v>
      </c>
      <c r="K60" s="5">
        <v>0.55449999999999999</v>
      </c>
      <c r="L60" s="4">
        <v>0</v>
      </c>
      <c r="M60" s="5">
        <v>0</v>
      </c>
      <c r="N60" s="4">
        <v>11</v>
      </c>
      <c r="O60" s="5">
        <v>3.6299999999999999E-2</v>
      </c>
      <c r="P60" s="4">
        <v>0</v>
      </c>
      <c r="Q60" s="5">
        <v>0</v>
      </c>
      <c r="R60" s="4">
        <v>29</v>
      </c>
      <c r="S60" s="5">
        <v>9.5699999999999993E-2</v>
      </c>
    </row>
    <row r="61" spans="1:19" ht="17.5" x14ac:dyDescent="0.35">
      <c r="A61" s="1" t="s">
        <v>58</v>
      </c>
      <c r="B61" s="1">
        <v>4</v>
      </c>
      <c r="C61" s="3">
        <v>104</v>
      </c>
      <c r="D61" s="4">
        <v>99</v>
      </c>
      <c r="E61" s="4">
        <v>0</v>
      </c>
      <c r="F61" s="4">
        <v>0</v>
      </c>
      <c r="G61" s="4">
        <v>99</v>
      </c>
      <c r="H61" s="4">
        <v>30</v>
      </c>
      <c r="I61" s="5">
        <v>0.30299999999999999</v>
      </c>
      <c r="J61" s="4">
        <v>51</v>
      </c>
      <c r="K61" s="5">
        <v>0.51519999999999999</v>
      </c>
      <c r="L61" s="4">
        <v>0</v>
      </c>
      <c r="M61" s="5">
        <v>0</v>
      </c>
      <c r="N61" s="4">
        <v>5</v>
      </c>
      <c r="O61" s="5">
        <v>5.0500000000000003E-2</v>
      </c>
      <c r="P61" s="4">
        <v>0</v>
      </c>
      <c r="Q61" s="5">
        <v>0</v>
      </c>
      <c r="R61" s="4">
        <v>13</v>
      </c>
      <c r="S61" s="5">
        <v>0.1313</v>
      </c>
    </row>
    <row r="62" spans="1:19" ht="18.5" thickBot="1" x14ac:dyDescent="0.45">
      <c r="A62" s="53" t="s">
        <v>59</v>
      </c>
      <c r="B62" s="53"/>
      <c r="C62" s="54">
        <f t="shared" ref="C62:H62" si="0">SUM(C9:C61)</f>
        <v>92988</v>
      </c>
      <c r="D62" s="54">
        <f t="shared" si="0"/>
        <v>90870</v>
      </c>
      <c r="E62" s="54">
        <f t="shared" si="0"/>
        <v>1</v>
      </c>
      <c r="F62" s="54">
        <f t="shared" si="0"/>
        <v>55</v>
      </c>
      <c r="G62" s="54">
        <f t="shared" si="0"/>
        <v>90774</v>
      </c>
      <c r="H62" s="54">
        <f t="shared" si="0"/>
        <v>15927</v>
      </c>
      <c r="I62" s="55">
        <f>H62/G62</f>
        <v>0.17545773018705796</v>
      </c>
      <c r="J62" s="54">
        <f>SUM(J9:J61)</f>
        <v>30066</v>
      </c>
      <c r="K62" s="55">
        <f>J62/G62</f>
        <v>0.33121819023068277</v>
      </c>
      <c r="L62" s="54">
        <f>SUM(L9:L61)</f>
        <v>455</v>
      </c>
      <c r="M62" s="55">
        <f>L62/G62</f>
        <v>5.0124484984687247E-3</v>
      </c>
      <c r="N62" s="54">
        <f>SUM(N9:N61)</f>
        <v>8429</v>
      </c>
      <c r="O62" s="55">
        <f>N62/G62</f>
        <v>9.2856985480423912E-2</v>
      </c>
      <c r="P62" s="54">
        <f>SUM(P9:P61)</f>
        <v>31</v>
      </c>
      <c r="Q62" s="55">
        <f>P62/G62</f>
        <v>3.4150748011545158E-4</v>
      </c>
      <c r="R62" s="54">
        <f>SUM(R9:R61)</f>
        <v>35866</v>
      </c>
      <c r="S62" s="55">
        <f>R62/G62</f>
        <v>0.39511313812325116</v>
      </c>
    </row>
    <row r="63" spans="1:19" x14ac:dyDescent="0.3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ht="17.5" customHeight="1" x14ac:dyDescent="0.35">
      <c r="A64" s="25" t="s">
        <v>96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7"/>
    </row>
    <row r="65" spans="1:19" ht="15.5" x14ac:dyDescent="0.35">
      <c r="A65" s="28"/>
      <c r="B65" s="29" t="s">
        <v>97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30"/>
    </row>
    <row r="66" spans="1:19" ht="17.5" customHeight="1" x14ac:dyDescent="0.35">
      <c r="A66" s="3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3"/>
    </row>
    <row r="67" spans="1:19" ht="15.5" x14ac:dyDescent="0.35">
      <c r="A67" s="34" t="s">
        <v>98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30"/>
    </row>
    <row r="68" spans="1:19" ht="16" thickBot="1" x14ac:dyDescent="0.4">
      <c r="A68" s="35" t="s">
        <v>99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7"/>
    </row>
  </sheetData>
  <sortState ref="A9:S61">
    <sortCondition ref="A9:A61"/>
  </sortState>
  <mergeCells count="11">
    <mergeCell ref="A67:S67"/>
    <mergeCell ref="A68:S68"/>
    <mergeCell ref="A64:S64"/>
    <mergeCell ref="A1:R1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9" t="s">
        <v>12</v>
      </c>
      <c r="B9" s="10">
        <v>1383</v>
      </c>
      <c r="C9" s="11">
        <v>1253</v>
      </c>
      <c r="D9" s="11">
        <v>0</v>
      </c>
      <c r="E9" s="11">
        <v>0</v>
      </c>
      <c r="F9" s="11">
        <v>1250</v>
      </c>
      <c r="G9" s="11">
        <v>257</v>
      </c>
      <c r="H9" s="12">
        <v>0.2056</v>
      </c>
      <c r="I9" s="11">
        <v>697</v>
      </c>
      <c r="J9" s="12">
        <v>0.55759999999999998</v>
      </c>
      <c r="K9" s="11">
        <v>23</v>
      </c>
      <c r="L9" s="12">
        <v>1.84E-2</v>
      </c>
      <c r="M9" s="11">
        <v>116</v>
      </c>
      <c r="N9" s="12">
        <v>9.2799999999999994E-2</v>
      </c>
      <c r="O9" s="11">
        <v>0</v>
      </c>
      <c r="P9" s="12">
        <v>0</v>
      </c>
      <c r="Q9" s="11">
        <v>157</v>
      </c>
      <c r="R9" s="13">
        <v>0.12559999999999999</v>
      </c>
    </row>
    <row r="10" spans="1:18" ht="17.5" x14ac:dyDescent="0.35">
      <c r="A10" s="14" t="s">
        <v>25</v>
      </c>
      <c r="B10" s="3">
        <v>2392</v>
      </c>
      <c r="C10" s="4">
        <v>1627</v>
      </c>
      <c r="D10" s="4">
        <v>0</v>
      </c>
      <c r="E10" s="4">
        <v>0</v>
      </c>
      <c r="F10" s="4">
        <v>1627</v>
      </c>
      <c r="G10" s="4">
        <v>397</v>
      </c>
      <c r="H10" s="5">
        <v>0.24399999999999999</v>
      </c>
      <c r="I10" s="4">
        <v>467</v>
      </c>
      <c r="J10" s="5">
        <v>0.28699999999999998</v>
      </c>
      <c r="K10" s="4">
        <v>3</v>
      </c>
      <c r="L10" s="5">
        <v>1.8E-3</v>
      </c>
      <c r="M10" s="4">
        <v>386</v>
      </c>
      <c r="N10" s="5">
        <v>0.23719999999999999</v>
      </c>
      <c r="O10" s="4">
        <v>0</v>
      </c>
      <c r="P10" s="5">
        <v>0</v>
      </c>
      <c r="Q10" s="4">
        <v>374</v>
      </c>
      <c r="R10" s="15">
        <v>0.22989999999999999</v>
      </c>
    </row>
    <row r="11" spans="1:18" ht="17.5" x14ac:dyDescent="0.35">
      <c r="A11" s="14" t="s">
        <v>27</v>
      </c>
      <c r="B11" s="3">
        <v>294</v>
      </c>
      <c r="C11" s="4">
        <v>354</v>
      </c>
      <c r="D11" s="4">
        <v>0</v>
      </c>
      <c r="E11" s="4">
        <v>0</v>
      </c>
      <c r="F11" s="4">
        <v>354</v>
      </c>
      <c r="G11" s="4">
        <v>55</v>
      </c>
      <c r="H11" s="5">
        <v>0.15540000000000001</v>
      </c>
      <c r="I11" s="4">
        <v>106</v>
      </c>
      <c r="J11" s="5">
        <v>0.2994</v>
      </c>
      <c r="K11" s="4">
        <v>7</v>
      </c>
      <c r="L11" s="5">
        <v>1.9800000000000002E-2</v>
      </c>
      <c r="M11" s="4">
        <v>38</v>
      </c>
      <c r="N11" s="5">
        <v>0.10730000000000001</v>
      </c>
      <c r="O11" s="4">
        <v>0</v>
      </c>
      <c r="P11" s="5">
        <v>0</v>
      </c>
      <c r="Q11" s="4">
        <v>148</v>
      </c>
      <c r="R11" s="15">
        <v>0.41810000000000003</v>
      </c>
    </row>
    <row r="12" spans="1:18" ht="17.5" x14ac:dyDescent="0.35">
      <c r="A12" s="14" t="s">
        <v>36</v>
      </c>
      <c r="B12" s="3">
        <v>206</v>
      </c>
      <c r="C12" s="4">
        <v>223</v>
      </c>
      <c r="D12" s="4">
        <v>0</v>
      </c>
      <c r="E12" s="4">
        <v>54</v>
      </c>
      <c r="F12" s="4">
        <v>223</v>
      </c>
      <c r="G12" s="4">
        <v>43</v>
      </c>
      <c r="H12" s="5">
        <v>0.1928</v>
      </c>
      <c r="I12" s="4">
        <v>53</v>
      </c>
      <c r="J12" s="5">
        <v>0.23769999999999999</v>
      </c>
      <c r="K12" s="4">
        <v>6</v>
      </c>
      <c r="L12" s="5">
        <v>2.69E-2</v>
      </c>
      <c r="M12" s="4">
        <v>25</v>
      </c>
      <c r="N12" s="5">
        <v>0.11210000000000001</v>
      </c>
      <c r="O12" s="4">
        <v>1</v>
      </c>
      <c r="P12" s="5">
        <v>4.4999999999999997E-3</v>
      </c>
      <c r="Q12" s="4">
        <v>95</v>
      </c>
      <c r="R12" s="15">
        <v>0.42599999999999999</v>
      </c>
    </row>
    <row r="13" spans="1:18" ht="17.5" x14ac:dyDescent="0.35">
      <c r="A13" s="14" t="s">
        <v>37</v>
      </c>
      <c r="B13" s="3">
        <v>2780</v>
      </c>
      <c r="C13" s="4">
        <v>3149</v>
      </c>
      <c r="D13" s="4">
        <v>0</v>
      </c>
      <c r="E13" s="4">
        <v>0</v>
      </c>
      <c r="F13" s="4">
        <v>3112</v>
      </c>
      <c r="G13" s="4">
        <v>1032</v>
      </c>
      <c r="H13" s="5">
        <v>0.33160000000000001</v>
      </c>
      <c r="I13" s="4">
        <v>938</v>
      </c>
      <c r="J13" s="5">
        <v>0.3014</v>
      </c>
      <c r="K13" s="4">
        <v>91</v>
      </c>
      <c r="L13" s="5">
        <v>2.92E-2</v>
      </c>
      <c r="M13" s="4">
        <v>85</v>
      </c>
      <c r="N13" s="5">
        <v>2.7300000000000001E-2</v>
      </c>
      <c r="O13" s="4">
        <v>0</v>
      </c>
      <c r="P13" s="5">
        <v>0</v>
      </c>
      <c r="Q13" s="4">
        <v>966</v>
      </c>
      <c r="R13" s="15">
        <v>0.31040000000000001</v>
      </c>
    </row>
    <row r="14" spans="1:18" ht="17.5" x14ac:dyDescent="0.35">
      <c r="A14" s="14" t="s">
        <v>40</v>
      </c>
      <c r="B14" s="3">
        <v>3778</v>
      </c>
      <c r="C14" s="4">
        <v>3091</v>
      </c>
      <c r="D14" s="4">
        <v>0</v>
      </c>
      <c r="E14" s="4">
        <v>0</v>
      </c>
      <c r="F14" s="4">
        <v>3091</v>
      </c>
      <c r="G14" s="4">
        <v>477</v>
      </c>
      <c r="H14" s="5">
        <v>0.15429999999999999</v>
      </c>
      <c r="I14" s="4">
        <v>782</v>
      </c>
      <c r="J14" s="5">
        <v>0.253</v>
      </c>
      <c r="K14" s="4">
        <v>25</v>
      </c>
      <c r="L14" s="5">
        <v>8.0999999999999996E-3</v>
      </c>
      <c r="M14" s="4">
        <v>108</v>
      </c>
      <c r="N14" s="5">
        <v>3.49E-2</v>
      </c>
      <c r="O14" s="4">
        <v>0</v>
      </c>
      <c r="P14" s="5">
        <v>0</v>
      </c>
      <c r="Q14" s="4">
        <v>1699</v>
      </c>
      <c r="R14" s="15">
        <v>0.54969999999999997</v>
      </c>
    </row>
    <row r="15" spans="1:18" ht="17.5" x14ac:dyDescent="0.35">
      <c r="A15" s="14" t="s">
        <v>45</v>
      </c>
      <c r="B15" s="3">
        <v>409</v>
      </c>
      <c r="C15" s="4">
        <v>253</v>
      </c>
      <c r="D15" s="4">
        <v>0</v>
      </c>
      <c r="E15" s="4">
        <v>0</v>
      </c>
      <c r="F15" s="4">
        <v>253</v>
      </c>
      <c r="G15" s="4">
        <v>142</v>
      </c>
      <c r="H15" s="5">
        <v>0.56130000000000002</v>
      </c>
      <c r="I15" s="4">
        <v>79</v>
      </c>
      <c r="J15" s="5">
        <v>0.31230000000000002</v>
      </c>
      <c r="K15" s="4">
        <v>1</v>
      </c>
      <c r="L15" s="5">
        <v>4.0000000000000001E-3</v>
      </c>
      <c r="M15" s="4">
        <v>10</v>
      </c>
      <c r="N15" s="5">
        <v>3.95E-2</v>
      </c>
      <c r="O15" s="4">
        <v>0</v>
      </c>
      <c r="P15" s="5">
        <v>0</v>
      </c>
      <c r="Q15" s="4">
        <v>21</v>
      </c>
      <c r="R15" s="15">
        <v>8.3000000000000004E-2</v>
      </c>
    </row>
    <row r="16" spans="1:18" ht="17.5" x14ac:dyDescent="0.35">
      <c r="A16" s="14" t="s">
        <v>46</v>
      </c>
      <c r="B16" s="3">
        <v>322</v>
      </c>
      <c r="C16" s="4">
        <v>344</v>
      </c>
      <c r="D16" s="4">
        <v>0</v>
      </c>
      <c r="E16" s="4">
        <v>0</v>
      </c>
      <c r="F16" s="4">
        <v>344</v>
      </c>
      <c r="G16" s="4">
        <v>125</v>
      </c>
      <c r="H16" s="5">
        <v>0.3634</v>
      </c>
      <c r="I16" s="4">
        <v>102</v>
      </c>
      <c r="J16" s="5">
        <v>0.29649999999999999</v>
      </c>
      <c r="K16" s="4">
        <v>3</v>
      </c>
      <c r="L16" s="5">
        <v>8.6999999999999994E-3</v>
      </c>
      <c r="M16" s="4">
        <v>38</v>
      </c>
      <c r="N16" s="5">
        <v>0.1105</v>
      </c>
      <c r="O16" s="4">
        <v>0</v>
      </c>
      <c r="P16" s="5">
        <v>0</v>
      </c>
      <c r="Q16" s="4">
        <v>76</v>
      </c>
      <c r="R16" s="15">
        <v>0.22090000000000001</v>
      </c>
    </row>
    <row r="17" spans="1:18" ht="17.5" x14ac:dyDescent="0.35">
      <c r="A17" s="14" t="s">
        <v>53</v>
      </c>
      <c r="B17" s="3">
        <v>2</v>
      </c>
      <c r="C17" s="4">
        <v>5</v>
      </c>
      <c r="D17" s="4">
        <v>0</v>
      </c>
      <c r="E17" s="4">
        <v>0</v>
      </c>
      <c r="F17" s="4">
        <v>5</v>
      </c>
      <c r="G17" s="4">
        <v>3</v>
      </c>
      <c r="H17" s="5">
        <v>0.6</v>
      </c>
      <c r="I17" s="4">
        <v>2</v>
      </c>
      <c r="J17" s="5">
        <v>0.4</v>
      </c>
      <c r="K17" s="4">
        <v>0</v>
      </c>
      <c r="L17" s="5">
        <v>0</v>
      </c>
      <c r="M17" s="4">
        <v>0</v>
      </c>
      <c r="N17" s="5">
        <v>0</v>
      </c>
      <c r="O17" s="4">
        <v>0</v>
      </c>
      <c r="P17" s="5">
        <v>0</v>
      </c>
      <c r="Q17" s="4">
        <v>0</v>
      </c>
      <c r="R17" s="15">
        <v>0</v>
      </c>
    </row>
    <row r="18" spans="1:18" ht="18" thickBot="1" x14ac:dyDescent="0.4">
      <c r="A18" s="16" t="s">
        <v>54</v>
      </c>
      <c r="B18" s="17">
        <v>114</v>
      </c>
      <c r="C18" s="18">
        <v>55</v>
      </c>
      <c r="D18" s="18">
        <v>0</v>
      </c>
      <c r="E18" s="18">
        <v>0</v>
      </c>
      <c r="F18" s="18">
        <v>55</v>
      </c>
      <c r="G18" s="18">
        <v>9</v>
      </c>
      <c r="H18" s="19">
        <v>0.1636</v>
      </c>
      <c r="I18" s="18">
        <v>16</v>
      </c>
      <c r="J18" s="19">
        <v>0.29089999999999999</v>
      </c>
      <c r="K18" s="18">
        <v>0</v>
      </c>
      <c r="L18" s="19">
        <v>0</v>
      </c>
      <c r="M18" s="18">
        <v>15</v>
      </c>
      <c r="N18" s="19">
        <v>0.2727</v>
      </c>
      <c r="O18" s="18">
        <v>0</v>
      </c>
      <c r="P18" s="19">
        <v>0</v>
      </c>
      <c r="Q18" s="18">
        <v>15</v>
      </c>
      <c r="R18" s="20">
        <v>0.2727</v>
      </c>
    </row>
    <row r="19" spans="1:18" ht="42.65" customHeight="1" thickBot="1" x14ac:dyDescent="0.45">
      <c r="A19" s="80" t="s">
        <v>95</v>
      </c>
      <c r="B19" s="81">
        <f t="shared" ref="B19:G19" si="0">SUM(B9:B18)</f>
        <v>11680</v>
      </c>
      <c r="C19" s="82">
        <f t="shared" si="0"/>
        <v>10354</v>
      </c>
      <c r="D19" s="81">
        <f t="shared" si="0"/>
        <v>0</v>
      </c>
      <c r="E19" s="82">
        <f t="shared" si="0"/>
        <v>54</v>
      </c>
      <c r="F19" s="81">
        <f t="shared" si="0"/>
        <v>10314</v>
      </c>
      <c r="G19" s="82">
        <f t="shared" si="0"/>
        <v>2540</v>
      </c>
      <c r="H19" s="83">
        <f>G19/F19</f>
        <v>0.24626720961799495</v>
      </c>
      <c r="I19" s="82">
        <f>SUM(I9:I18)</f>
        <v>3242</v>
      </c>
      <c r="J19" s="83">
        <f>I19/F19</f>
        <v>0.31433003684312583</v>
      </c>
      <c r="K19" s="82">
        <f>SUM(K9:K18)</f>
        <v>159</v>
      </c>
      <c r="L19" s="83">
        <f>K19/F19</f>
        <v>1.5415939499709133E-2</v>
      </c>
      <c r="M19" s="82">
        <f>SUM(M9:M18)</f>
        <v>821</v>
      </c>
      <c r="N19" s="83">
        <f>M19/F19</f>
        <v>7.960054295132829E-2</v>
      </c>
      <c r="O19" s="82">
        <f>SUM(O9:O18)</f>
        <v>1</v>
      </c>
      <c r="P19" s="83">
        <f>O19/F19</f>
        <v>9.6955594337793291E-5</v>
      </c>
      <c r="Q19" s="82">
        <f>SUM(Q9:Q18)</f>
        <v>3551</v>
      </c>
      <c r="R19" s="84">
        <f>Q19/F19</f>
        <v>0.344289315493504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B22:R22"/>
    <mergeCell ref="A23:R23"/>
    <mergeCell ref="A24:R24"/>
    <mergeCell ref="A25:R25"/>
    <mergeCell ref="A21:R21"/>
    <mergeCell ref="A1:R1"/>
    <mergeCell ref="B3:C3"/>
    <mergeCell ref="D3:E3"/>
    <mergeCell ref="F3:R3"/>
    <mergeCell ref="A2:R2"/>
    <mergeCell ref="A20:R20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13</v>
      </c>
      <c r="B9" s="10">
        <v>265</v>
      </c>
      <c r="C9" s="11">
        <v>147</v>
      </c>
      <c r="D9" s="11">
        <v>0</v>
      </c>
      <c r="E9" s="11">
        <v>0</v>
      </c>
      <c r="F9" s="11">
        <v>147</v>
      </c>
      <c r="G9" s="11">
        <v>36</v>
      </c>
      <c r="H9" s="12">
        <v>0.24490000000000001</v>
      </c>
      <c r="I9" s="11">
        <v>63</v>
      </c>
      <c r="J9" s="12">
        <v>0.42859999999999998</v>
      </c>
      <c r="K9" s="11">
        <v>0</v>
      </c>
      <c r="L9" s="12">
        <v>0</v>
      </c>
      <c r="M9" s="11">
        <v>2</v>
      </c>
      <c r="N9" s="12">
        <v>1.3599999999999999E-2</v>
      </c>
      <c r="O9" s="11">
        <v>0</v>
      </c>
      <c r="P9" s="12">
        <v>0</v>
      </c>
      <c r="Q9" s="11">
        <v>46</v>
      </c>
      <c r="R9" s="13">
        <v>0.31290000000000001</v>
      </c>
    </row>
    <row r="10" spans="1:18" ht="17.5" x14ac:dyDescent="0.35">
      <c r="A10" s="1" t="s">
        <v>14</v>
      </c>
      <c r="B10" s="3">
        <v>250</v>
      </c>
      <c r="C10" s="4">
        <v>239</v>
      </c>
      <c r="D10" s="4">
        <v>0</v>
      </c>
      <c r="E10" s="4">
        <v>0</v>
      </c>
      <c r="F10" s="4">
        <v>239</v>
      </c>
      <c r="G10" s="4">
        <v>40</v>
      </c>
      <c r="H10" s="5">
        <v>0.16739999999999999</v>
      </c>
      <c r="I10" s="4">
        <v>103</v>
      </c>
      <c r="J10" s="5">
        <v>0.43099999999999999</v>
      </c>
      <c r="K10" s="4">
        <v>0</v>
      </c>
      <c r="L10" s="5">
        <v>0</v>
      </c>
      <c r="M10" s="4">
        <v>8</v>
      </c>
      <c r="N10" s="5">
        <v>3.3500000000000002E-2</v>
      </c>
      <c r="O10" s="4">
        <v>0</v>
      </c>
      <c r="P10" s="5">
        <v>0</v>
      </c>
      <c r="Q10" s="4">
        <v>88</v>
      </c>
      <c r="R10" s="15">
        <v>0.36820000000000003</v>
      </c>
    </row>
    <row r="11" spans="1:18" ht="17.5" x14ac:dyDescent="0.35">
      <c r="A11" s="1" t="s">
        <v>26</v>
      </c>
      <c r="B11" s="3">
        <v>1884</v>
      </c>
      <c r="C11" s="4">
        <v>1720</v>
      </c>
      <c r="D11" s="4">
        <v>0</v>
      </c>
      <c r="E11" s="4">
        <v>0</v>
      </c>
      <c r="F11" s="4">
        <v>1677</v>
      </c>
      <c r="G11" s="4">
        <v>382</v>
      </c>
      <c r="H11" s="5">
        <v>0.2278</v>
      </c>
      <c r="I11" s="4">
        <v>746</v>
      </c>
      <c r="J11" s="5">
        <v>0.44479999999999997</v>
      </c>
      <c r="K11" s="4">
        <v>8</v>
      </c>
      <c r="L11" s="5">
        <v>4.7999999999999996E-3</v>
      </c>
      <c r="M11" s="4">
        <v>300</v>
      </c>
      <c r="N11" s="5">
        <v>0.1789</v>
      </c>
      <c r="O11" s="4">
        <v>0</v>
      </c>
      <c r="P11" s="5">
        <v>0</v>
      </c>
      <c r="Q11" s="4">
        <v>241</v>
      </c>
      <c r="R11" s="15">
        <v>0.14369999999999999</v>
      </c>
    </row>
    <row r="12" spans="1:18" ht="17.5" x14ac:dyDescent="0.35">
      <c r="A12" s="1" t="s">
        <v>44</v>
      </c>
      <c r="B12" s="3">
        <v>5405</v>
      </c>
      <c r="C12" s="4">
        <v>5444</v>
      </c>
      <c r="D12" s="4">
        <v>0</v>
      </c>
      <c r="E12" s="4">
        <v>0</v>
      </c>
      <c r="F12" s="4">
        <v>5444</v>
      </c>
      <c r="G12" s="4">
        <v>1031</v>
      </c>
      <c r="H12" s="5">
        <v>0.18940000000000001</v>
      </c>
      <c r="I12" s="4">
        <v>1753</v>
      </c>
      <c r="J12" s="5">
        <v>0.32200000000000001</v>
      </c>
      <c r="K12" s="4">
        <v>11</v>
      </c>
      <c r="L12" s="5">
        <v>2E-3</v>
      </c>
      <c r="M12" s="4">
        <v>411</v>
      </c>
      <c r="N12" s="5">
        <v>7.5499999999999998E-2</v>
      </c>
      <c r="O12" s="4">
        <v>0</v>
      </c>
      <c r="P12" s="5">
        <v>0</v>
      </c>
      <c r="Q12" s="4">
        <v>2238</v>
      </c>
      <c r="R12" s="15">
        <v>0.41110000000000002</v>
      </c>
    </row>
    <row r="13" spans="1:18" ht="17.5" x14ac:dyDescent="0.35">
      <c r="A13" s="1" t="s">
        <v>52</v>
      </c>
      <c r="B13" s="3">
        <v>1157</v>
      </c>
      <c r="C13" s="4">
        <v>1184</v>
      </c>
      <c r="D13" s="4">
        <v>0</v>
      </c>
      <c r="E13" s="4">
        <v>0</v>
      </c>
      <c r="F13" s="4">
        <v>1184</v>
      </c>
      <c r="G13" s="4">
        <v>237</v>
      </c>
      <c r="H13" s="5">
        <v>0.20019999999999999</v>
      </c>
      <c r="I13" s="4">
        <v>488</v>
      </c>
      <c r="J13" s="5">
        <v>0.41220000000000001</v>
      </c>
      <c r="K13" s="4">
        <v>5</v>
      </c>
      <c r="L13" s="5">
        <v>4.1999999999999997E-3</v>
      </c>
      <c r="M13" s="4">
        <v>94</v>
      </c>
      <c r="N13" s="5">
        <v>7.9399999999999998E-2</v>
      </c>
      <c r="O13" s="4">
        <v>0</v>
      </c>
      <c r="P13" s="5">
        <v>0</v>
      </c>
      <c r="Q13" s="4">
        <v>360</v>
      </c>
      <c r="R13" s="15">
        <v>0.30409999999999998</v>
      </c>
    </row>
    <row r="14" spans="1:18" ht="18" thickBot="1" x14ac:dyDescent="0.4">
      <c r="A14" s="1" t="s">
        <v>57</v>
      </c>
      <c r="B14" s="3">
        <v>353</v>
      </c>
      <c r="C14" s="4">
        <v>303</v>
      </c>
      <c r="D14" s="4">
        <v>1</v>
      </c>
      <c r="E14" s="4">
        <v>0</v>
      </c>
      <c r="F14" s="4">
        <v>303</v>
      </c>
      <c r="G14" s="4">
        <v>95</v>
      </c>
      <c r="H14" s="5">
        <v>0.3135</v>
      </c>
      <c r="I14" s="4">
        <v>168</v>
      </c>
      <c r="J14" s="5">
        <v>0.55449999999999999</v>
      </c>
      <c r="K14" s="4">
        <v>0</v>
      </c>
      <c r="L14" s="5">
        <v>0</v>
      </c>
      <c r="M14" s="4">
        <v>11</v>
      </c>
      <c r="N14" s="5">
        <v>3.6299999999999999E-2</v>
      </c>
      <c r="O14" s="4">
        <v>0</v>
      </c>
      <c r="P14" s="5">
        <v>0</v>
      </c>
      <c r="Q14" s="4">
        <v>29</v>
      </c>
      <c r="R14" s="15">
        <v>9.5699999999999993E-2</v>
      </c>
    </row>
    <row r="15" spans="1:18" ht="36.5" thickBot="1" x14ac:dyDescent="0.45">
      <c r="A15" s="80" t="s">
        <v>95</v>
      </c>
      <c r="B15" s="81">
        <f t="shared" ref="B15:G15" si="0">SUM(B9:B14)</f>
        <v>9314</v>
      </c>
      <c r="C15" s="82">
        <f t="shared" si="0"/>
        <v>9037</v>
      </c>
      <c r="D15" s="81">
        <f t="shared" si="0"/>
        <v>1</v>
      </c>
      <c r="E15" s="82">
        <f t="shared" si="0"/>
        <v>0</v>
      </c>
      <c r="F15" s="81">
        <f t="shared" si="0"/>
        <v>8994</v>
      </c>
      <c r="G15" s="82">
        <f t="shared" si="0"/>
        <v>1821</v>
      </c>
      <c r="H15" s="83">
        <f>G15/F15</f>
        <v>0.20246831220813877</v>
      </c>
      <c r="I15" s="82">
        <f>SUM(I9:I14)</f>
        <v>3321</v>
      </c>
      <c r="J15" s="83">
        <f>I15/F15</f>
        <v>0.36924616410940625</v>
      </c>
      <c r="K15" s="82">
        <f>SUM(K9:K14)</f>
        <v>24</v>
      </c>
      <c r="L15" s="83">
        <f>K15/F15</f>
        <v>2.66844563042028E-3</v>
      </c>
      <c r="M15" s="82">
        <f>SUM(M9:M14)</f>
        <v>826</v>
      </c>
      <c r="N15" s="83">
        <f>M15/F15</f>
        <v>9.1839003780297981E-2</v>
      </c>
      <c r="O15" s="82">
        <f>SUM(O9:O14)</f>
        <v>0</v>
      </c>
      <c r="P15" s="83">
        <f>O15/F15</f>
        <v>0</v>
      </c>
      <c r="Q15" s="82">
        <f>SUM(Q9:Q14)</f>
        <v>3002</v>
      </c>
      <c r="R15" s="84">
        <f>Q15/F15</f>
        <v>0.33377807427173672</v>
      </c>
    </row>
    <row r="16" spans="1:18" ht="15.5" x14ac:dyDescent="0.35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1:18" ht="17.5" customHeight="1" x14ac:dyDescent="0.35">
      <c r="A17" s="41" t="s">
        <v>96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3"/>
    </row>
    <row r="18" spans="1:18" ht="15.5" x14ac:dyDescent="0.35">
      <c r="A18" s="28"/>
      <c r="B18" s="44" t="s">
        <v>97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5"/>
    </row>
    <row r="19" spans="1:18" x14ac:dyDescent="0.35">
      <c r="A19" s="4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8"/>
    </row>
    <row r="20" spans="1:18" ht="15.5" x14ac:dyDescent="0.35">
      <c r="A20" s="49" t="s">
        <v>98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ht="16" thickBot="1" x14ac:dyDescent="0.4">
      <c r="A21" s="50" t="s">
        <v>100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2"/>
    </row>
  </sheetData>
  <mergeCells count="11">
    <mergeCell ref="B18:R18"/>
    <mergeCell ref="A19:R19"/>
    <mergeCell ref="A20:R20"/>
    <mergeCell ref="A21:R21"/>
    <mergeCell ref="A17:R17"/>
    <mergeCell ref="A1:R1"/>
    <mergeCell ref="A2:R2"/>
    <mergeCell ref="B3:C3"/>
    <mergeCell ref="D3:E3"/>
    <mergeCell ref="F3:R3"/>
    <mergeCell ref="A16:R16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7</v>
      </c>
      <c r="B9" s="10">
        <v>832</v>
      </c>
      <c r="C9" s="11">
        <v>885</v>
      </c>
      <c r="D9" s="11">
        <v>0</v>
      </c>
      <c r="E9" s="11">
        <v>0</v>
      </c>
      <c r="F9" s="11">
        <v>885</v>
      </c>
      <c r="G9" s="11">
        <v>145</v>
      </c>
      <c r="H9" s="12">
        <v>0.1638</v>
      </c>
      <c r="I9" s="11">
        <v>426</v>
      </c>
      <c r="J9" s="12">
        <v>0.48139999999999999</v>
      </c>
      <c r="K9" s="11">
        <v>2</v>
      </c>
      <c r="L9" s="12">
        <v>2.3E-3</v>
      </c>
      <c r="M9" s="11">
        <v>40</v>
      </c>
      <c r="N9" s="12">
        <v>4.5199999999999997E-2</v>
      </c>
      <c r="O9" s="11">
        <v>0</v>
      </c>
      <c r="P9" s="12">
        <v>0</v>
      </c>
      <c r="Q9" s="11">
        <v>272</v>
      </c>
      <c r="R9" s="13">
        <v>0.30730000000000002</v>
      </c>
    </row>
    <row r="10" spans="1:18" ht="17.5" x14ac:dyDescent="0.35">
      <c r="A10" s="1" t="s">
        <v>15</v>
      </c>
      <c r="B10" s="3">
        <v>5578</v>
      </c>
      <c r="C10" s="4">
        <v>4472</v>
      </c>
      <c r="D10" s="4">
        <v>0</v>
      </c>
      <c r="E10" s="4">
        <v>0</v>
      </c>
      <c r="F10" s="4">
        <v>4451</v>
      </c>
      <c r="G10" s="4">
        <v>894</v>
      </c>
      <c r="H10" s="5">
        <v>0.2009</v>
      </c>
      <c r="I10" s="4">
        <v>1427</v>
      </c>
      <c r="J10" s="5">
        <v>0.3206</v>
      </c>
      <c r="K10" s="4">
        <v>7</v>
      </c>
      <c r="L10" s="5">
        <v>1.6000000000000001E-3</v>
      </c>
      <c r="M10" s="4">
        <v>1</v>
      </c>
      <c r="N10" s="5">
        <v>2.0000000000000001E-4</v>
      </c>
      <c r="O10" s="4">
        <v>0</v>
      </c>
      <c r="P10" s="5">
        <v>0</v>
      </c>
      <c r="Q10" s="4">
        <v>2122</v>
      </c>
      <c r="R10" s="15">
        <v>0.47670000000000001</v>
      </c>
    </row>
    <row r="11" spans="1:18" ht="17.5" x14ac:dyDescent="0.35">
      <c r="A11" s="1" t="s">
        <v>16</v>
      </c>
      <c r="B11" s="3">
        <v>2724</v>
      </c>
      <c r="C11" s="4">
        <v>2074</v>
      </c>
      <c r="D11" s="4">
        <v>0</v>
      </c>
      <c r="E11" s="4">
        <v>0</v>
      </c>
      <c r="F11" s="4">
        <v>2074</v>
      </c>
      <c r="G11" s="4">
        <v>337</v>
      </c>
      <c r="H11" s="5">
        <v>0.16250000000000001</v>
      </c>
      <c r="I11" s="4">
        <v>1242</v>
      </c>
      <c r="J11" s="5">
        <v>0.5988</v>
      </c>
      <c r="K11" s="4">
        <v>3</v>
      </c>
      <c r="L11" s="5">
        <v>1.4E-3</v>
      </c>
      <c r="M11" s="4">
        <v>384</v>
      </c>
      <c r="N11" s="5">
        <v>0.18509999999999999</v>
      </c>
      <c r="O11" s="4">
        <v>21</v>
      </c>
      <c r="P11" s="5">
        <v>1.01E-2</v>
      </c>
      <c r="Q11" s="4">
        <v>87</v>
      </c>
      <c r="R11" s="15">
        <v>4.19E-2</v>
      </c>
    </row>
    <row r="12" spans="1:18" ht="17.5" x14ac:dyDescent="0.35">
      <c r="A12" s="1" t="s">
        <v>23</v>
      </c>
      <c r="B12" s="3">
        <v>1228</v>
      </c>
      <c r="C12" s="4">
        <v>1201</v>
      </c>
      <c r="D12" s="4">
        <v>0</v>
      </c>
      <c r="E12" s="4">
        <v>0</v>
      </c>
      <c r="F12" s="4">
        <v>1201</v>
      </c>
      <c r="G12" s="4">
        <v>170</v>
      </c>
      <c r="H12" s="5">
        <v>0.14149999999999999</v>
      </c>
      <c r="I12" s="4">
        <v>534</v>
      </c>
      <c r="J12" s="5">
        <v>0.4446</v>
      </c>
      <c r="K12" s="4">
        <v>8</v>
      </c>
      <c r="L12" s="5">
        <v>6.7000000000000002E-3</v>
      </c>
      <c r="M12" s="4">
        <v>27</v>
      </c>
      <c r="N12" s="5">
        <v>2.2499999999999999E-2</v>
      </c>
      <c r="O12" s="4">
        <v>0</v>
      </c>
      <c r="P12" s="5">
        <v>0</v>
      </c>
      <c r="Q12" s="4">
        <v>462</v>
      </c>
      <c r="R12" s="15">
        <v>0.38469999999999999</v>
      </c>
    </row>
    <row r="13" spans="1:18" ht="17.5" x14ac:dyDescent="0.35">
      <c r="A13" s="1" t="s">
        <v>31</v>
      </c>
      <c r="B13" s="3">
        <v>1143</v>
      </c>
      <c r="C13" s="4">
        <v>1363</v>
      </c>
      <c r="D13" s="4">
        <v>0</v>
      </c>
      <c r="E13" s="4">
        <v>1</v>
      </c>
      <c r="F13" s="4">
        <v>1364</v>
      </c>
      <c r="G13" s="4">
        <v>191</v>
      </c>
      <c r="H13" s="5">
        <v>0.14000000000000001</v>
      </c>
      <c r="I13" s="4">
        <v>364</v>
      </c>
      <c r="J13" s="5">
        <v>0.26690000000000003</v>
      </c>
      <c r="K13" s="4">
        <v>2</v>
      </c>
      <c r="L13" s="5">
        <v>1.5E-3</v>
      </c>
      <c r="M13" s="4">
        <v>214</v>
      </c>
      <c r="N13" s="5">
        <v>0.15690000000000001</v>
      </c>
      <c r="O13" s="4">
        <v>0</v>
      </c>
      <c r="P13" s="5">
        <v>0</v>
      </c>
      <c r="Q13" s="4">
        <v>593</v>
      </c>
      <c r="R13" s="15">
        <v>0.43480000000000002</v>
      </c>
    </row>
    <row r="14" spans="1:18" ht="17.5" x14ac:dyDescent="0.35">
      <c r="A14" s="1" t="s">
        <v>33</v>
      </c>
      <c r="B14" s="3">
        <v>1340</v>
      </c>
      <c r="C14" s="4">
        <v>1463</v>
      </c>
      <c r="D14" s="4">
        <v>0</v>
      </c>
      <c r="E14" s="4">
        <v>0</v>
      </c>
      <c r="F14" s="4">
        <v>1463</v>
      </c>
      <c r="G14" s="4">
        <v>197</v>
      </c>
      <c r="H14" s="5">
        <v>0.13469999999999999</v>
      </c>
      <c r="I14" s="4">
        <v>729</v>
      </c>
      <c r="J14" s="5">
        <v>0.49830000000000002</v>
      </c>
      <c r="K14" s="4">
        <v>2</v>
      </c>
      <c r="L14" s="5">
        <v>1.4E-3</v>
      </c>
      <c r="M14" s="4">
        <v>168</v>
      </c>
      <c r="N14" s="5">
        <v>0.1148</v>
      </c>
      <c r="O14" s="4">
        <v>0</v>
      </c>
      <c r="P14" s="5">
        <v>0</v>
      </c>
      <c r="Q14" s="4">
        <v>367</v>
      </c>
      <c r="R14" s="15">
        <v>0.25090000000000001</v>
      </c>
    </row>
    <row r="15" spans="1:18" ht="17.5" x14ac:dyDescent="0.35">
      <c r="A15" s="1" t="s">
        <v>47</v>
      </c>
      <c r="B15" s="3">
        <v>2303</v>
      </c>
      <c r="C15" s="4">
        <v>2045</v>
      </c>
      <c r="D15" s="4">
        <v>0</v>
      </c>
      <c r="E15" s="4">
        <v>0</v>
      </c>
      <c r="F15" s="4">
        <v>2045</v>
      </c>
      <c r="G15" s="4">
        <v>261</v>
      </c>
      <c r="H15" s="5">
        <v>0.12759999999999999</v>
      </c>
      <c r="I15" s="4">
        <v>993</v>
      </c>
      <c r="J15" s="5">
        <v>0.48559999999999998</v>
      </c>
      <c r="K15" s="4">
        <v>1</v>
      </c>
      <c r="L15" s="5">
        <v>5.0000000000000001E-4</v>
      </c>
      <c r="M15" s="4">
        <v>461</v>
      </c>
      <c r="N15" s="5">
        <v>0.22539999999999999</v>
      </c>
      <c r="O15" s="4">
        <v>7</v>
      </c>
      <c r="P15" s="5">
        <v>3.3999999999999998E-3</v>
      </c>
      <c r="Q15" s="4">
        <v>322</v>
      </c>
      <c r="R15" s="15">
        <v>0.1575</v>
      </c>
    </row>
    <row r="16" spans="1:18" ht="18" thickBot="1" x14ac:dyDescent="0.4">
      <c r="A16" s="1" t="s">
        <v>49</v>
      </c>
      <c r="B16" s="3">
        <v>2060</v>
      </c>
      <c r="C16" s="4">
        <v>2013</v>
      </c>
      <c r="D16" s="4">
        <v>0</v>
      </c>
      <c r="E16" s="4">
        <v>0</v>
      </c>
      <c r="F16" s="4">
        <v>2013</v>
      </c>
      <c r="G16" s="4">
        <v>308</v>
      </c>
      <c r="H16" s="5">
        <v>0.153</v>
      </c>
      <c r="I16" s="4">
        <v>688</v>
      </c>
      <c r="J16" s="5">
        <v>0.34179999999999999</v>
      </c>
      <c r="K16" s="4">
        <v>1</v>
      </c>
      <c r="L16" s="5">
        <v>5.0000000000000001E-4</v>
      </c>
      <c r="M16" s="4">
        <v>368</v>
      </c>
      <c r="N16" s="5">
        <v>0.18279999999999999</v>
      </c>
      <c r="O16" s="4">
        <v>0</v>
      </c>
      <c r="P16" s="5">
        <v>0</v>
      </c>
      <c r="Q16" s="4">
        <v>648</v>
      </c>
      <c r="R16" s="15">
        <v>0.32190000000000002</v>
      </c>
    </row>
    <row r="17" spans="1:18" ht="36.5" thickBot="1" x14ac:dyDescent="0.45">
      <c r="A17" s="80" t="s">
        <v>95</v>
      </c>
      <c r="B17" s="81">
        <f t="shared" ref="B17:G17" si="0">SUM(B9:B16)</f>
        <v>17208</v>
      </c>
      <c r="C17" s="82">
        <f t="shared" si="0"/>
        <v>15516</v>
      </c>
      <c r="D17" s="81">
        <f t="shared" si="0"/>
        <v>0</v>
      </c>
      <c r="E17" s="82">
        <f t="shared" si="0"/>
        <v>1</v>
      </c>
      <c r="F17" s="81">
        <f t="shared" si="0"/>
        <v>15496</v>
      </c>
      <c r="G17" s="82">
        <f t="shared" si="0"/>
        <v>2503</v>
      </c>
      <c r="H17" s="83">
        <f>G17/F17</f>
        <v>0.16152555498193083</v>
      </c>
      <c r="I17" s="82">
        <f>SUM(I9:I16)</f>
        <v>6403</v>
      </c>
      <c r="J17" s="83">
        <f>I17/F17</f>
        <v>0.41320340733092409</v>
      </c>
      <c r="K17" s="82">
        <f>SUM(K9:K16)</f>
        <v>26</v>
      </c>
      <c r="L17" s="83">
        <f>K17/F17</f>
        <v>1.6778523489932886E-3</v>
      </c>
      <c r="M17" s="82">
        <f>SUM(M9:M16)</f>
        <v>1663</v>
      </c>
      <c r="N17" s="83">
        <f>M17/F17</f>
        <v>0.10731801755291688</v>
      </c>
      <c r="O17" s="82">
        <f>SUM(O9:O16)</f>
        <v>28</v>
      </c>
      <c r="P17" s="83">
        <f>O17/F17</f>
        <v>1.8069179143004647E-3</v>
      </c>
      <c r="Q17" s="82">
        <f>SUM(Q9:Q16)</f>
        <v>4873</v>
      </c>
      <c r="R17" s="84">
        <f>Q17/F17</f>
        <v>0.31446824987093441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8</v>
      </c>
      <c r="B9" s="10">
        <v>800</v>
      </c>
      <c r="C9" s="11">
        <v>848</v>
      </c>
      <c r="D9" s="11">
        <v>0</v>
      </c>
      <c r="E9" s="11">
        <v>0</v>
      </c>
      <c r="F9" s="11">
        <v>848</v>
      </c>
      <c r="G9" s="11">
        <v>175</v>
      </c>
      <c r="H9" s="12">
        <v>0.2064</v>
      </c>
      <c r="I9" s="11">
        <v>380</v>
      </c>
      <c r="J9" s="12">
        <v>0.4481</v>
      </c>
      <c r="K9" s="11">
        <v>1</v>
      </c>
      <c r="L9" s="12">
        <v>1.1999999999999999E-3</v>
      </c>
      <c r="M9" s="11">
        <v>46</v>
      </c>
      <c r="N9" s="12">
        <v>5.4199999999999998E-2</v>
      </c>
      <c r="O9" s="11">
        <v>0</v>
      </c>
      <c r="P9" s="12">
        <v>0</v>
      </c>
      <c r="Q9" s="11">
        <v>246</v>
      </c>
      <c r="R9" s="13">
        <v>0.29010000000000002</v>
      </c>
    </row>
    <row r="10" spans="1:18" ht="17.5" x14ac:dyDescent="0.35">
      <c r="A10" s="1" t="s">
        <v>11</v>
      </c>
      <c r="B10" s="3">
        <v>1426</v>
      </c>
      <c r="C10" s="4">
        <v>1557</v>
      </c>
      <c r="D10" s="4">
        <v>0</v>
      </c>
      <c r="E10" s="4">
        <v>0</v>
      </c>
      <c r="F10" s="4">
        <v>1557</v>
      </c>
      <c r="G10" s="4">
        <v>409</v>
      </c>
      <c r="H10" s="5">
        <v>0.26269999999999999</v>
      </c>
      <c r="I10" s="4">
        <v>499</v>
      </c>
      <c r="J10" s="5">
        <v>0.32050000000000001</v>
      </c>
      <c r="K10" s="4">
        <v>12</v>
      </c>
      <c r="L10" s="5">
        <v>7.7000000000000002E-3</v>
      </c>
      <c r="M10" s="4">
        <v>82</v>
      </c>
      <c r="N10" s="5">
        <v>5.2699999999999997E-2</v>
      </c>
      <c r="O10" s="4">
        <v>0</v>
      </c>
      <c r="P10" s="5">
        <v>0</v>
      </c>
      <c r="Q10" s="4">
        <v>555</v>
      </c>
      <c r="R10" s="15">
        <v>0.35649999999999998</v>
      </c>
    </row>
    <row r="11" spans="1:18" ht="17.5" x14ac:dyDescent="0.35">
      <c r="A11" s="1" t="s">
        <v>24</v>
      </c>
      <c r="B11" s="3">
        <v>1446</v>
      </c>
      <c r="C11" s="4">
        <v>1537</v>
      </c>
      <c r="D11" s="4">
        <v>0</v>
      </c>
      <c r="E11" s="4">
        <v>0</v>
      </c>
      <c r="F11" s="4">
        <v>1537</v>
      </c>
      <c r="G11" s="4">
        <v>191</v>
      </c>
      <c r="H11" s="5">
        <v>0.12429999999999999</v>
      </c>
      <c r="I11" s="4">
        <v>574</v>
      </c>
      <c r="J11" s="5">
        <v>0.3735</v>
      </c>
      <c r="K11" s="4">
        <v>1</v>
      </c>
      <c r="L11" s="5">
        <v>6.9999999999999999E-4</v>
      </c>
      <c r="M11" s="4">
        <v>110</v>
      </c>
      <c r="N11" s="5">
        <v>7.1599999999999997E-2</v>
      </c>
      <c r="O11" s="4">
        <v>0</v>
      </c>
      <c r="P11" s="5">
        <v>0</v>
      </c>
      <c r="Q11" s="4">
        <v>661</v>
      </c>
      <c r="R11" s="15">
        <v>0.43009999999999998</v>
      </c>
    </row>
    <row r="12" spans="1:18" ht="17.5" x14ac:dyDescent="0.35">
      <c r="A12" s="1" t="s">
        <v>32</v>
      </c>
      <c r="B12" s="3">
        <v>73</v>
      </c>
      <c r="C12" s="4">
        <v>78</v>
      </c>
      <c r="D12" s="4">
        <v>0</v>
      </c>
      <c r="E12" s="4">
        <v>0</v>
      </c>
      <c r="F12" s="4">
        <v>78</v>
      </c>
      <c r="G12" s="4">
        <v>19</v>
      </c>
      <c r="H12" s="5">
        <v>0.24360000000000001</v>
      </c>
      <c r="I12" s="4">
        <v>23</v>
      </c>
      <c r="J12" s="5">
        <v>0.2949</v>
      </c>
      <c r="K12" s="4">
        <v>0</v>
      </c>
      <c r="L12" s="5">
        <v>0</v>
      </c>
      <c r="M12" s="4">
        <v>10</v>
      </c>
      <c r="N12" s="5">
        <v>0.12820000000000001</v>
      </c>
      <c r="O12" s="4">
        <v>0</v>
      </c>
      <c r="P12" s="5">
        <v>0</v>
      </c>
      <c r="Q12" s="4">
        <v>26</v>
      </c>
      <c r="R12" s="15">
        <v>0.33329999999999999</v>
      </c>
    </row>
    <row r="13" spans="1:18" ht="17.5" x14ac:dyDescent="0.35">
      <c r="A13" s="1" t="s">
        <v>34</v>
      </c>
      <c r="B13" s="3">
        <v>167</v>
      </c>
      <c r="C13" s="4">
        <v>171</v>
      </c>
      <c r="D13" s="4">
        <v>0</v>
      </c>
      <c r="E13" s="4">
        <v>0</v>
      </c>
      <c r="F13" s="4">
        <v>171</v>
      </c>
      <c r="G13" s="4">
        <v>37</v>
      </c>
      <c r="H13" s="5">
        <v>0.21640000000000001</v>
      </c>
      <c r="I13" s="4">
        <v>40</v>
      </c>
      <c r="J13" s="5">
        <v>0.2339</v>
      </c>
      <c r="K13" s="4">
        <v>1</v>
      </c>
      <c r="L13" s="5">
        <v>5.7999999999999996E-3</v>
      </c>
      <c r="M13" s="4">
        <v>36</v>
      </c>
      <c r="N13" s="5">
        <v>0.21049999999999999</v>
      </c>
      <c r="O13" s="4">
        <v>0</v>
      </c>
      <c r="P13" s="5">
        <v>0</v>
      </c>
      <c r="Q13" s="4">
        <v>57</v>
      </c>
      <c r="R13" s="15">
        <v>0.33329999999999999</v>
      </c>
    </row>
    <row r="14" spans="1:18" ht="17.5" x14ac:dyDescent="0.35">
      <c r="A14" s="1" t="s">
        <v>38</v>
      </c>
      <c r="B14" s="3">
        <v>713</v>
      </c>
      <c r="C14" s="4">
        <v>719</v>
      </c>
      <c r="D14" s="4">
        <v>0</v>
      </c>
      <c r="E14" s="4">
        <v>0</v>
      </c>
      <c r="F14" s="4">
        <v>719</v>
      </c>
      <c r="G14" s="4">
        <v>123</v>
      </c>
      <c r="H14" s="5">
        <v>0.1711</v>
      </c>
      <c r="I14" s="4">
        <v>346</v>
      </c>
      <c r="J14" s="5">
        <v>0.48120000000000002</v>
      </c>
      <c r="K14" s="4">
        <v>8</v>
      </c>
      <c r="L14" s="5">
        <v>1.11E-2</v>
      </c>
      <c r="M14" s="4">
        <v>30</v>
      </c>
      <c r="N14" s="5">
        <v>4.1700000000000001E-2</v>
      </c>
      <c r="O14" s="4">
        <v>0</v>
      </c>
      <c r="P14" s="5">
        <v>0</v>
      </c>
      <c r="Q14" s="4">
        <v>212</v>
      </c>
      <c r="R14" s="15">
        <v>0.2949</v>
      </c>
    </row>
    <row r="15" spans="1:18" ht="17.5" x14ac:dyDescent="0.35">
      <c r="A15" s="1" t="s">
        <v>42</v>
      </c>
      <c r="B15" s="3">
        <v>624</v>
      </c>
      <c r="C15" s="4">
        <v>882</v>
      </c>
      <c r="D15" s="4">
        <v>0</v>
      </c>
      <c r="E15" s="4">
        <v>0</v>
      </c>
      <c r="F15" s="4">
        <v>882</v>
      </c>
      <c r="G15" s="4">
        <v>184</v>
      </c>
      <c r="H15" s="5">
        <v>0.20860000000000001</v>
      </c>
      <c r="I15" s="4">
        <v>481</v>
      </c>
      <c r="J15" s="5">
        <v>0.5454</v>
      </c>
      <c r="K15" s="4">
        <v>12</v>
      </c>
      <c r="L15" s="5">
        <v>1.3599999999999999E-2</v>
      </c>
      <c r="M15" s="4">
        <v>49</v>
      </c>
      <c r="N15" s="5">
        <v>5.5599999999999997E-2</v>
      </c>
      <c r="O15" s="4">
        <v>0</v>
      </c>
      <c r="P15" s="5">
        <v>0</v>
      </c>
      <c r="Q15" s="4">
        <v>156</v>
      </c>
      <c r="R15" s="15">
        <v>0.1769</v>
      </c>
    </row>
    <row r="16" spans="1:18" ht="17.5" x14ac:dyDescent="0.35">
      <c r="A16" s="1" t="s">
        <v>48</v>
      </c>
      <c r="B16" s="3">
        <v>61</v>
      </c>
      <c r="C16" s="4">
        <v>60</v>
      </c>
      <c r="D16" s="4">
        <v>0</v>
      </c>
      <c r="E16" s="4">
        <v>0</v>
      </c>
      <c r="F16" s="4">
        <v>60</v>
      </c>
      <c r="G16" s="4">
        <v>13</v>
      </c>
      <c r="H16" s="5">
        <v>0.2167</v>
      </c>
      <c r="I16" s="4">
        <v>19</v>
      </c>
      <c r="J16" s="5">
        <v>0.31669999999999998</v>
      </c>
      <c r="K16" s="4">
        <v>1</v>
      </c>
      <c r="L16" s="5">
        <v>1.67E-2</v>
      </c>
      <c r="M16" s="4">
        <v>2</v>
      </c>
      <c r="N16" s="5">
        <v>3.3300000000000003E-2</v>
      </c>
      <c r="O16" s="4">
        <v>0</v>
      </c>
      <c r="P16" s="5">
        <v>0</v>
      </c>
      <c r="Q16" s="4">
        <v>25</v>
      </c>
      <c r="R16" s="15">
        <v>0.41670000000000001</v>
      </c>
    </row>
    <row r="17" spans="1:18" ht="17.5" x14ac:dyDescent="0.35">
      <c r="A17" s="1" t="s">
        <v>50</v>
      </c>
      <c r="B17" s="3">
        <v>9255</v>
      </c>
      <c r="C17" s="4">
        <v>10407</v>
      </c>
      <c r="D17" s="4">
        <v>0</v>
      </c>
      <c r="E17" s="4">
        <v>0</v>
      </c>
      <c r="F17" s="4">
        <v>10407</v>
      </c>
      <c r="G17" s="4">
        <v>2299</v>
      </c>
      <c r="H17" s="5">
        <v>0.22090000000000001</v>
      </c>
      <c r="I17" s="4">
        <v>4338</v>
      </c>
      <c r="J17" s="5">
        <v>0.4168</v>
      </c>
      <c r="K17" s="4">
        <v>24</v>
      </c>
      <c r="L17" s="5">
        <v>2.3E-3</v>
      </c>
      <c r="M17" s="4">
        <v>664</v>
      </c>
      <c r="N17" s="5">
        <v>6.3799999999999996E-2</v>
      </c>
      <c r="O17" s="4">
        <v>0</v>
      </c>
      <c r="P17" s="5">
        <v>0</v>
      </c>
      <c r="Q17" s="4">
        <v>3082</v>
      </c>
      <c r="R17" s="15">
        <v>0.29609999999999997</v>
      </c>
    </row>
    <row r="18" spans="1:18" ht="17.5" x14ac:dyDescent="0.35">
      <c r="A18" s="1" t="s">
        <v>51</v>
      </c>
      <c r="B18" s="7">
        <v>580</v>
      </c>
      <c r="C18" s="6">
        <v>583</v>
      </c>
      <c r="D18" s="6">
        <v>0</v>
      </c>
      <c r="E18" s="6">
        <v>0</v>
      </c>
      <c r="F18" s="6">
        <v>583</v>
      </c>
      <c r="G18" s="6">
        <v>92</v>
      </c>
      <c r="H18" s="8">
        <v>0.1578</v>
      </c>
      <c r="I18" s="6">
        <v>226</v>
      </c>
      <c r="J18" s="8">
        <v>0.38769999999999999</v>
      </c>
      <c r="K18" s="6">
        <v>2</v>
      </c>
      <c r="L18" s="8">
        <v>3.3999999999999998E-3</v>
      </c>
      <c r="M18" s="6">
        <v>62</v>
      </c>
      <c r="N18" s="8">
        <v>0.10630000000000001</v>
      </c>
      <c r="O18" s="6">
        <v>0</v>
      </c>
      <c r="P18" s="8">
        <v>0</v>
      </c>
      <c r="Q18" s="6">
        <v>201</v>
      </c>
      <c r="R18" s="21">
        <v>0.3448</v>
      </c>
    </row>
    <row r="19" spans="1:18" ht="18" thickBot="1" x14ac:dyDescent="0.4">
      <c r="A19" s="1" t="s">
        <v>58</v>
      </c>
      <c r="B19" s="17">
        <v>104</v>
      </c>
      <c r="C19" s="18">
        <v>99</v>
      </c>
      <c r="D19" s="18">
        <v>0</v>
      </c>
      <c r="E19" s="18">
        <v>0</v>
      </c>
      <c r="F19" s="18">
        <v>99</v>
      </c>
      <c r="G19" s="18">
        <v>30</v>
      </c>
      <c r="H19" s="19">
        <v>0.30299999999999999</v>
      </c>
      <c r="I19" s="18">
        <v>51</v>
      </c>
      <c r="J19" s="19">
        <v>0.51519999999999999</v>
      </c>
      <c r="K19" s="18">
        <v>0</v>
      </c>
      <c r="L19" s="19">
        <v>0</v>
      </c>
      <c r="M19" s="18">
        <v>5</v>
      </c>
      <c r="N19" s="19">
        <v>5.0500000000000003E-2</v>
      </c>
      <c r="O19" s="18">
        <v>0</v>
      </c>
      <c r="P19" s="19">
        <v>0</v>
      </c>
      <c r="Q19" s="18">
        <v>13</v>
      </c>
      <c r="R19" s="20">
        <v>0.1313</v>
      </c>
    </row>
    <row r="20" spans="1:18" ht="36.5" thickBot="1" x14ac:dyDescent="0.45">
      <c r="A20" s="80" t="s">
        <v>95</v>
      </c>
      <c r="B20" s="81">
        <f t="shared" ref="B20:G20" si="0">SUM(B9:B19)</f>
        <v>15249</v>
      </c>
      <c r="C20" s="82">
        <f t="shared" si="0"/>
        <v>16941</v>
      </c>
      <c r="D20" s="81">
        <f t="shared" si="0"/>
        <v>0</v>
      </c>
      <c r="E20" s="82">
        <f t="shared" si="0"/>
        <v>0</v>
      </c>
      <c r="F20" s="81">
        <f t="shared" si="0"/>
        <v>16941</v>
      </c>
      <c r="G20" s="82">
        <f t="shared" si="0"/>
        <v>3572</v>
      </c>
      <c r="H20" s="83">
        <f>G20/F20</f>
        <v>0.21084941857033232</v>
      </c>
      <c r="I20" s="82">
        <f>SUM(I9:I19)</f>
        <v>6977</v>
      </c>
      <c r="J20" s="83">
        <f>I20/F20</f>
        <v>0.41184109556696769</v>
      </c>
      <c r="K20" s="82">
        <f>SUM(K9:K19)</f>
        <v>62</v>
      </c>
      <c r="L20" s="83">
        <f>K20/F20</f>
        <v>3.6597603447258132E-3</v>
      </c>
      <c r="M20" s="82">
        <f>SUM(M9:M19)</f>
        <v>1096</v>
      </c>
      <c r="N20" s="83">
        <f>M20/F20</f>
        <v>6.4695118351927275E-2</v>
      </c>
      <c r="O20" s="82">
        <f>SUM(O9:O19)</f>
        <v>0</v>
      </c>
      <c r="P20" s="83">
        <f>O20/F20</f>
        <v>0</v>
      </c>
      <c r="Q20" s="82">
        <f>SUM(Q9:Q19)</f>
        <v>5234</v>
      </c>
      <c r="R20" s="84">
        <f>Q20/F20</f>
        <v>0.30895460716604689</v>
      </c>
    </row>
    <row r="21" spans="1:18" ht="15.5" x14ac:dyDescent="0.3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40"/>
    </row>
    <row r="22" spans="1:18" ht="17.5" customHeight="1" x14ac:dyDescent="0.35">
      <c r="A22" s="41" t="s">
        <v>96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</row>
    <row r="23" spans="1:18" ht="15.5" x14ac:dyDescent="0.35">
      <c r="A23" s="28"/>
      <c r="B23" s="44" t="s">
        <v>97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5"/>
    </row>
    <row r="24" spans="1:18" x14ac:dyDescent="0.35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8"/>
    </row>
    <row r="25" spans="1:18" ht="15.5" x14ac:dyDescent="0.35">
      <c r="A25" s="49" t="s">
        <v>98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5"/>
    </row>
    <row r="26" spans="1:18" ht="16" thickBot="1" x14ac:dyDescent="0.4">
      <c r="A26" s="50" t="s">
        <v>100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</row>
  </sheetData>
  <mergeCells count="11">
    <mergeCell ref="B23:R23"/>
    <mergeCell ref="A24:R24"/>
    <mergeCell ref="A25:R25"/>
    <mergeCell ref="A26:R26"/>
    <mergeCell ref="A22:R22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18</v>
      </c>
      <c r="B9" s="10">
        <v>1010</v>
      </c>
      <c r="C9" s="11">
        <v>1099</v>
      </c>
      <c r="D9" s="11">
        <v>0</v>
      </c>
      <c r="E9" s="11">
        <v>0</v>
      </c>
      <c r="F9" s="11">
        <v>1099</v>
      </c>
      <c r="G9" s="11">
        <v>126</v>
      </c>
      <c r="H9" s="12">
        <v>0.11459999999999999</v>
      </c>
      <c r="I9" s="11">
        <v>437</v>
      </c>
      <c r="J9" s="12">
        <v>0.39760000000000001</v>
      </c>
      <c r="K9" s="11">
        <v>3</v>
      </c>
      <c r="L9" s="12">
        <v>2.7000000000000001E-3</v>
      </c>
      <c r="M9" s="11">
        <v>115</v>
      </c>
      <c r="N9" s="12">
        <v>0.1046</v>
      </c>
      <c r="O9" s="11">
        <v>1</v>
      </c>
      <c r="P9" s="12">
        <v>8.9999999999999998E-4</v>
      </c>
      <c r="Q9" s="11">
        <v>417</v>
      </c>
      <c r="R9" s="13">
        <v>0.37940000000000002</v>
      </c>
    </row>
    <row r="10" spans="1:18" ht="17.5" x14ac:dyDescent="0.35">
      <c r="A10" s="1" t="s">
        <v>20</v>
      </c>
      <c r="B10" s="3">
        <v>3494</v>
      </c>
      <c r="C10" s="4">
        <v>4319</v>
      </c>
      <c r="D10" s="4">
        <v>0</v>
      </c>
      <c r="E10" s="4">
        <v>0</v>
      </c>
      <c r="F10" s="4">
        <v>4319</v>
      </c>
      <c r="G10" s="4">
        <v>865</v>
      </c>
      <c r="H10" s="5">
        <v>0.20030000000000001</v>
      </c>
      <c r="I10" s="4">
        <v>1894</v>
      </c>
      <c r="J10" s="5">
        <v>0.4385</v>
      </c>
      <c r="K10" s="4">
        <v>21</v>
      </c>
      <c r="L10" s="5">
        <v>4.8999999999999998E-3</v>
      </c>
      <c r="M10" s="4">
        <v>699</v>
      </c>
      <c r="N10" s="5">
        <v>0.1618</v>
      </c>
      <c r="O10" s="4">
        <v>0</v>
      </c>
      <c r="P10" s="5">
        <v>0</v>
      </c>
      <c r="Q10" s="4">
        <v>840</v>
      </c>
      <c r="R10" s="15">
        <v>0.19450000000000001</v>
      </c>
    </row>
    <row r="11" spans="1:18" ht="17.5" x14ac:dyDescent="0.35">
      <c r="A11" s="1" t="s">
        <v>21</v>
      </c>
      <c r="B11" s="3">
        <v>1183</v>
      </c>
      <c r="C11" s="4">
        <v>1322</v>
      </c>
      <c r="D11" s="4">
        <v>0</v>
      </c>
      <c r="E11" s="4">
        <v>0</v>
      </c>
      <c r="F11" s="4">
        <v>1322</v>
      </c>
      <c r="G11" s="4">
        <v>188</v>
      </c>
      <c r="H11" s="5">
        <v>0.14219999999999999</v>
      </c>
      <c r="I11" s="4">
        <v>585</v>
      </c>
      <c r="J11" s="5">
        <v>0.4425</v>
      </c>
      <c r="K11" s="4">
        <v>13</v>
      </c>
      <c r="L11" s="5">
        <v>9.7999999999999997E-3</v>
      </c>
      <c r="M11" s="4">
        <v>70</v>
      </c>
      <c r="N11" s="5">
        <v>5.2999999999999999E-2</v>
      </c>
      <c r="O11" s="4">
        <v>0</v>
      </c>
      <c r="P11" s="5">
        <v>0</v>
      </c>
      <c r="Q11" s="4">
        <v>466</v>
      </c>
      <c r="R11" s="15">
        <v>0.35249999999999998</v>
      </c>
    </row>
    <row r="12" spans="1:18" ht="17.5" x14ac:dyDescent="0.35">
      <c r="A12" s="1" t="s">
        <v>22</v>
      </c>
      <c r="B12" s="3">
        <v>680</v>
      </c>
      <c r="C12" s="4">
        <v>737</v>
      </c>
      <c r="D12" s="4">
        <v>0</v>
      </c>
      <c r="E12" s="4">
        <v>0</v>
      </c>
      <c r="F12" s="4">
        <v>737</v>
      </c>
      <c r="G12" s="4">
        <v>178</v>
      </c>
      <c r="H12" s="5">
        <v>0.24149999999999999</v>
      </c>
      <c r="I12" s="4">
        <v>303</v>
      </c>
      <c r="J12" s="5">
        <v>0.41110000000000002</v>
      </c>
      <c r="K12" s="4">
        <v>9</v>
      </c>
      <c r="L12" s="5">
        <v>1.2200000000000001E-2</v>
      </c>
      <c r="M12" s="4">
        <v>82</v>
      </c>
      <c r="N12" s="5">
        <v>0.1113</v>
      </c>
      <c r="O12" s="4">
        <v>0</v>
      </c>
      <c r="P12" s="5">
        <v>0</v>
      </c>
      <c r="Q12" s="4">
        <v>165</v>
      </c>
      <c r="R12" s="15">
        <v>0.22389999999999999</v>
      </c>
    </row>
    <row r="13" spans="1:18" ht="17.5" x14ac:dyDescent="0.35">
      <c r="A13" s="1" t="s">
        <v>28</v>
      </c>
      <c r="B13" s="3">
        <v>2096</v>
      </c>
      <c r="C13" s="4">
        <v>2067</v>
      </c>
      <c r="D13" s="4">
        <v>0</v>
      </c>
      <c r="E13" s="4">
        <v>0</v>
      </c>
      <c r="F13" s="4">
        <v>2067</v>
      </c>
      <c r="G13" s="4">
        <v>331</v>
      </c>
      <c r="H13" s="5">
        <v>0.16009999999999999</v>
      </c>
      <c r="I13" s="4">
        <v>574</v>
      </c>
      <c r="J13" s="5">
        <v>0.2777</v>
      </c>
      <c r="K13" s="4">
        <v>14</v>
      </c>
      <c r="L13" s="5">
        <v>6.7999999999999996E-3</v>
      </c>
      <c r="M13" s="4">
        <v>91</v>
      </c>
      <c r="N13" s="5">
        <v>4.3999999999999997E-2</v>
      </c>
      <c r="O13" s="4">
        <v>0</v>
      </c>
      <c r="P13" s="5">
        <v>0</v>
      </c>
      <c r="Q13" s="4">
        <v>1057</v>
      </c>
      <c r="R13" s="15">
        <v>0.51139999999999997</v>
      </c>
    </row>
    <row r="14" spans="1:18" ht="17.5" x14ac:dyDescent="0.35">
      <c r="A14" s="1" t="s">
        <v>29</v>
      </c>
      <c r="B14" s="3">
        <v>1513</v>
      </c>
      <c r="C14" s="4">
        <v>1419</v>
      </c>
      <c r="D14" s="4">
        <v>0</v>
      </c>
      <c r="E14" s="4">
        <v>0</v>
      </c>
      <c r="F14" s="4">
        <v>1426</v>
      </c>
      <c r="G14" s="4">
        <v>262</v>
      </c>
      <c r="H14" s="5">
        <v>0.1837</v>
      </c>
      <c r="I14" s="4">
        <v>547</v>
      </c>
      <c r="J14" s="5">
        <v>0.3836</v>
      </c>
      <c r="K14" s="4">
        <v>13</v>
      </c>
      <c r="L14" s="5">
        <v>9.1000000000000004E-3</v>
      </c>
      <c r="M14" s="4">
        <v>140</v>
      </c>
      <c r="N14" s="5">
        <v>9.8199999999999996E-2</v>
      </c>
      <c r="O14" s="4">
        <v>0</v>
      </c>
      <c r="P14" s="5">
        <v>0</v>
      </c>
      <c r="Q14" s="4">
        <v>464</v>
      </c>
      <c r="R14" s="15">
        <v>0.32540000000000002</v>
      </c>
    </row>
    <row r="15" spans="1:18" ht="17.5" x14ac:dyDescent="0.35">
      <c r="A15" s="1" t="s">
        <v>30</v>
      </c>
      <c r="B15" s="3">
        <v>1555</v>
      </c>
      <c r="C15" s="4">
        <v>1674</v>
      </c>
      <c r="D15" s="4">
        <v>0</v>
      </c>
      <c r="E15" s="4">
        <v>0</v>
      </c>
      <c r="F15" s="4">
        <v>1674</v>
      </c>
      <c r="G15" s="4">
        <v>362</v>
      </c>
      <c r="H15" s="5">
        <v>0.2162</v>
      </c>
      <c r="I15" s="4">
        <v>711</v>
      </c>
      <c r="J15" s="5">
        <v>0.42470000000000002</v>
      </c>
      <c r="K15" s="4">
        <v>8</v>
      </c>
      <c r="L15" s="5">
        <v>4.7999999999999996E-3</v>
      </c>
      <c r="M15" s="4">
        <v>224</v>
      </c>
      <c r="N15" s="5">
        <v>0.1338</v>
      </c>
      <c r="O15" s="4">
        <v>0</v>
      </c>
      <c r="P15" s="5">
        <v>0</v>
      </c>
      <c r="Q15" s="4">
        <v>369</v>
      </c>
      <c r="R15" s="15">
        <v>0.22040000000000001</v>
      </c>
    </row>
    <row r="16" spans="1:18" ht="17.5" x14ac:dyDescent="0.35">
      <c r="A16" s="1" t="s">
        <v>35</v>
      </c>
      <c r="B16" s="3">
        <v>372</v>
      </c>
      <c r="C16" s="4">
        <v>324</v>
      </c>
      <c r="D16" s="4">
        <v>0</v>
      </c>
      <c r="E16" s="4">
        <v>0</v>
      </c>
      <c r="F16" s="4">
        <v>324</v>
      </c>
      <c r="G16" s="4">
        <v>80</v>
      </c>
      <c r="H16" s="5">
        <v>0.24690000000000001</v>
      </c>
      <c r="I16" s="4">
        <v>135</v>
      </c>
      <c r="J16" s="5">
        <v>0.41670000000000001</v>
      </c>
      <c r="K16" s="4">
        <v>1</v>
      </c>
      <c r="L16" s="5">
        <v>3.0999999999999999E-3</v>
      </c>
      <c r="M16" s="4">
        <v>24</v>
      </c>
      <c r="N16" s="5">
        <v>7.4099999999999999E-2</v>
      </c>
      <c r="O16" s="4">
        <v>0</v>
      </c>
      <c r="P16" s="5">
        <v>0</v>
      </c>
      <c r="Q16" s="4">
        <v>84</v>
      </c>
      <c r="R16" s="15">
        <v>0.25929999999999997</v>
      </c>
    </row>
    <row r="17" spans="1:18" ht="17.5" x14ac:dyDescent="0.35">
      <c r="A17" s="1" t="s">
        <v>41</v>
      </c>
      <c r="B17" s="3">
        <v>1497</v>
      </c>
      <c r="C17" s="4">
        <v>1561</v>
      </c>
      <c r="D17" s="4">
        <v>0</v>
      </c>
      <c r="E17" s="4">
        <v>0</v>
      </c>
      <c r="F17" s="4">
        <v>1561</v>
      </c>
      <c r="G17" s="4">
        <v>136</v>
      </c>
      <c r="H17" s="5">
        <v>8.7099999999999997E-2</v>
      </c>
      <c r="I17" s="4">
        <v>552</v>
      </c>
      <c r="J17" s="5">
        <v>0.35360000000000003</v>
      </c>
      <c r="K17" s="4">
        <v>26</v>
      </c>
      <c r="L17" s="5">
        <v>1.67E-2</v>
      </c>
      <c r="M17" s="4">
        <v>267</v>
      </c>
      <c r="N17" s="5">
        <v>0.17100000000000001</v>
      </c>
      <c r="O17" s="4">
        <v>0</v>
      </c>
      <c r="P17" s="5">
        <v>0</v>
      </c>
      <c r="Q17" s="4">
        <v>580</v>
      </c>
      <c r="R17" s="15">
        <v>0.37159999999999999</v>
      </c>
    </row>
    <row r="18" spans="1:18" ht="18" thickBot="1" x14ac:dyDescent="0.4">
      <c r="A18" s="1" t="s">
        <v>56</v>
      </c>
      <c r="B18" s="17">
        <v>1447</v>
      </c>
      <c r="C18" s="18">
        <v>1416</v>
      </c>
      <c r="D18" s="18">
        <v>0</v>
      </c>
      <c r="E18" s="18">
        <v>0</v>
      </c>
      <c r="F18" s="18">
        <v>1416</v>
      </c>
      <c r="G18" s="18">
        <v>135</v>
      </c>
      <c r="H18" s="19">
        <v>9.5299999999999996E-2</v>
      </c>
      <c r="I18" s="18">
        <v>301</v>
      </c>
      <c r="J18" s="19">
        <v>0.21260000000000001</v>
      </c>
      <c r="K18" s="18">
        <v>0</v>
      </c>
      <c r="L18" s="19">
        <v>0</v>
      </c>
      <c r="M18" s="18">
        <v>60</v>
      </c>
      <c r="N18" s="19">
        <v>4.24E-2</v>
      </c>
      <c r="O18" s="18">
        <v>0</v>
      </c>
      <c r="P18" s="19">
        <v>0</v>
      </c>
      <c r="Q18" s="18">
        <v>920</v>
      </c>
      <c r="R18" s="20">
        <v>0.64970000000000006</v>
      </c>
    </row>
    <row r="19" spans="1:18" ht="36.5" thickBot="1" x14ac:dyDescent="0.45">
      <c r="A19" s="80" t="s">
        <v>95</v>
      </c>
      <c r="B19" s="81">
        <f t="shared" ref="B19:G19" si="0">SUM(B9:B18)</f>
        <v>14847</v>
      </c>
      <c r="C19" s="81">
        <f t="shared" si="0"/>
        <v>15938</v>
      </c>
      <c r="D19" s="82">
        <f t="shared" si="0"/>
        <v>0</v>
      </c>
      <c r="E19" s="81">
        <f t="shared" si="0"/>
        <v>0</v>
      </c>
      <c r="F19" s="82">
        <f t="shared" si="0"/>
        <v>15945</v>
      </c>
      <c r="G19" s="81">
        <f t="shared" si="0"/>
        <v>2663</v>
      </c>
      <c r="H19" s="84">
        <f>G19/F19</f>
        <v>0.16701160238319224</v>
      </c>
      <c r="I19" s="81">
        <f>SUM(I9:I18)</f>
        <v>6039</v>
      </c>
      <c r="J19" s="84">
        <f>I19/F19</f>
        <v>0.37873941674506117</v>
      </c>
      <c r="K19" s="81">
        <f>SUM(K9:K18)</f>
        <v>108</v>
      </c>
      <c r="L19" s="84">
        <f>K19/F19</f>
        <v>6.7732831608654752E-3</v>
      </c>
      <c r="M19" s="81">
        <f>SUM(M9:M18)</f>
        <v>1772</v>
      </c>
      <c r="N19" s="84">
        <f>M19/F19</f>
        <v>0.11113201630605206</v>
      </c>
      <c r="O19" s="81">
        <f>SUM(O9:O18)</f>
        <v>1</v>
      </c>
      <c r="P19" s="84">
        <f>O19/F19</f>
        <v>6.2715584822828468E-5</v>
      </c>
      <c r="Q19" s="82">
        <f>SUM(Q9:Q18)</f>
        <v>5362</v>
      </c>
      <c r="R19" s="85">
        <f>Q19/F19</f>
        <v>0.33628096582000627</v>
      </c>
    </row>
    <row r="20" spans="1:18" ht="15.5" x14ac:dyDescent="0.3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40"/>
    </row>
    <row r="21" spans="1:18" ht="17.5" customHeight="1" x14ac:dyDescent="0.35">
      <c r="A21" s="41" t="s">
        <v>96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  <row r="22" spans="1:18" ht="15.5" x14ac:dyDescent="0.35">
      <c r="A22" s="28"/>
      <c r="B22" s="44" t="s">
        <v>97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x14ac:dyDescent="0.3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8"/>
    </row>
    <row r="24" spans="1:18" ht="15.5" x14ac:dyDescent="0.35">
      <c r="A24" s="49" t="s">
        <v>98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5"/>
    </row>
    <row r="25" spans="1:18" ht="16" thickBot="1" x14ac:dyDescent="0.4">
      <c r="A25" s="50" t="s">
        <v>100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78" t="s">
        <v>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8.5" thickBot="1" x14ac:dyDescent="0.45">
      <c r="A2" s="63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8.5" thickBot="1" x14ac:dyDescent="0.45">
      <c r="A3" s="56"/>
      <c r="B3" s="58" t="s">
        <v>62</v>
      </c>
      <c r="C3" s="59"/>
      <c r="D3" s="58" t="s">
        <v>87</v>
      </c>
      <c r="E3" s="59"/>
      <c r="F3" s="60" t="s">
        <v>72</v>
      </c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8" ht="18" x14ac:dyDescent="0.4">
      <c r="A4" s="68"/>
      <c r="B4" s="69"/>
      <c r="C4" s="69" t="s">
        <v>66</v>
      </c>
      <c r="D4" s="69"/>
      <c r="E4" s="69" t="s">
        <v>66</v>
      </c>
      <c r="F4" s="69"/>
      <c r="G4" s="70"/>
      <c r="H4" s="69"/>
      <c r="I4" s="69"/>
      <c r="J4" s="69"/>
      <c r="K4" s="70" t="s">
        <v>79</v>
      </c>
      <c r="L4" s="69" t="s">
        <v>1</v>
      </c>
      <c r="M4" s="69"/>
      <c r="N4" s="69"/>
      <c r="O4" s="70"/>
      <c r="P4" s="69"/>
      <c r="Q4" s="71"/>
      <c r="R4" s="72"/>
    </row>
    <row r="5" spans="1:18" ht="18" x14ac:dyDescent="0.4">
      <c r="A5" s="73"/>
      <c r="B5" s="74" t="s">
        <v>63</v>
      </c>
      <c r="C5" s="74" t="s">
        <v>2</v>
      </c>
      <c r="D5" s="74" t="s">
        <v>63</v>
      </c>
      <c r="E5" s="74" t="s">
        <v>2</v>
      </c>
      <c r="F5" s="74" t="s">
        <v>0</v>
      </c>
      <c r="G5" s="75"/>
      <c r="H5" s="74"/>
      <c r="I5" s="74"/>
      <c r="J5" s="74"/>
      <c r="K5" s="75" t="s">
        <v>2</v>
      </c>
      <c r="L5" s="74" t="s">
        <v>79</v>
      </c>
      <c r="M5" s="74" t="s">
        <v>83</v>
      </c>
      <c r="N5" s="74" t="s">
        <v>1</v>
      </c>
      <c r="O5" s="75"/>
      <c r="P5" s="74"/>
      <c r="Q5" s="76"/>
      <c r="R5" s="77"/>
    </row>
    <row r="6" spans="1:18" ht="18" x14ac:dyDescent="0.4">
      <c r="A6" s="73"/>
      <c r="B6" s="74" t="s">
        <v>64</v>
      </c>
      <c r="C6" s="74" t="s">
        <v>67</v>
      </c>
      <c r="D6" s="74" t="s">
        <v>64</v>
      </c>
      <c r="E6" s="74" t="s">
        <v>67</v>
      </c>
      <c r="F6" s="74" t="s">
        <v>69</v>
      </c>
      <c r="G6" s="75" t="s">
        <v>73</v>
      </c>
      <c r="H6" s="74" t="s">
        <v>1</v>
      </c>
      <c r="I6" s="74" t="s">
        <v>76</v>
      </c>
      <c r="J6" s="74" t="s">
        <v>1</v>
      </c>
      <c r="K6" s="75" t="s">
        <v>80</v>
      </c>
      <c r="L6" s="74" t="s">
        <v>2</v>
      </c>
      <c r="M6" s="74" t="s">
        <v>84</v>
      </c>
      <c r="N6" s="74" t="s">
        <v>83</v>
      </c>
      <c r="O6" s="75" t="s">
        <v>90</v>
      </c>
      <c r="P6" s="74" t="s">
        <v>1</v>
      </c>
      <c r="Q6" s="76" t="s">
        <v>93</v>
      </c>
      <c r="R6" s="77"/>
    </row>
    <row r="7" spans="1:18" ht="18" x14ac:dyDescent="0.4">
      <c r="A7" s="73"/>
      <c r="B7" s="74" t="s">
        <v>65</v>
      </c>
      <c r="C7" s="74" t="s">
        <v>65</v>
      </c>
      <c r="D7" s="74" t="s">
        <v>65</v>
      </c>
      <c r="E7" s="74" t="s">
        <v>65</v>
      </c>
      <c r="F7" s="74" t="s">
        <v>70</v>
      </c>
      <c r="G7" s="75" t="s">
        <v>74</v>
      </c>
      <c r="H7" s="74" t="s">
        <v>73</v>
      </c>
      <c r="I7" s="74" t="s">
        <v>77</v>
      </c>
      <c r="J7" s="74" t="s">
        <v>76</v>
      </c>
      <c r="K7" s="75" t="s">
        <v>81</v>
      </c>
      <c r="L7" s="74" t="s">
        <v>80</v>
      </c>
      <c r="M7" s="74" t="s">
        <v>85</v>
      </c>
      <c r="N7" s="74" t="s">
        <v>84</v>
      </c>
      <c r="O7" s="75" t="s">
        <v>91</v>
      </c>
      <c r="P7" s="74" t="s">
        <v>90</v>
      </c>
      <c r="Q7" s="76"/>
      <c r="R7" s="77" t="s">
        <v>1</v>
      </c>
    </row>
    <row r="8" spans="1:18" ht="18.5" thickBot="1" x14ac:dyDescent="0.45">
      <c r="A8" s="76" t="s">
        <v>3</v>
      </c>
      <c r="B8" s="74" t="s">
        <v>5</v>
      </c>
      <c r="C8" s="74" t="s">
        <v>68</v>
      </c>
      <c r="D8" s="74" t="s">
        <v>88</v>
      </c>
      <c r="E8" s="74" t="s">
        <v>89</v>
      </c>
      <c r="F8" s="74" t="s">
        <v>71</v>
      </c>
      <c r="G8" s="75" t="s">
        <v>75</v>
      </c>
      <c r="H8" s="74" t="s">
        <v>74</v>
      </c>
      <c r="I8" s="74" t="s">
        <v>78</v>
      </c>
      <c r="J8" s="74" t="s">
        <v>77</v>
      </c>
      <c r="K8" s="75" t="s">
        <v>82</v>
      </c>
      <c r="L8" s="74" t="s">
        <v>81</v>
      </c>
      <c r="M8" s="74" t="s">
        <v>86</v>
      </c>
      <c r="N8" s="74" t="s">
        <v>85</v>
      </c>
      <c r="O8" s="75" t="s">
        <v>92</v>
      </c>
      <c r="P8" s="74" t="s">
        <v>91</v>
      </c>
      <c r="Q8" s="76" t="s">
        <v>94</v>
      </c>
      <c r="R8" s="77" t="s">
        <v>93</v>
      </c>
    </row>
    <row r="9" spans="1:18" ht="17.5" x14ac:dyDescent="0.35">
      <c r="A9" s="1" t="s">
        <v>6</v>
      </c>
      <c r="B9" s="10">
        <v>87</v>
      </c>
      <c r="C9" s="11">
        <v>141</v>
      </c>
      <c r="D9" s="11">
        <v>0</v>
      </c>
      <c r="E9" s="11">
        <v>0</v>
      </c>
      <c r="F9" s="11">
        <v>141</v>
      </c>
      <c r="G9" s="11">
        <v>37</v>
      </c>
      <c r="H9" s="12">
        <v>0.26240000000000002</v>
      </c>
      <c r="I9" s="11">
        <v>41</v>
      </c>
      <c r="J9" s="12">
        <v>0.2908</v>
      </c>
      <c r="K9" s="11">
        <v>0</v>
      </c>
      <c r="L9" s="12">
        <v>0</v>
      </c>
      <c r="M9" s="11">
        <v>35</v>
      </c>
      <c r="N9" s="12">
        <v>0.2482</v>
      </c>
      <c r="O9" s="11">
        <v>0</v>
      </c>
      <c r="P9" s="12">
        <v>0</v>
      </c>
      <c r="Q9" s="11">
        <v>28</v>
      </c>
      <c r="R9" s="13">
        <v>0.1986</v>
      </c>
    </row>
    <row r="10" spans="1:18" ht="17.5" x14ac:dyDescent="0.35">
      <c r="A10" s="1" t="s">
        <v>9</v>
      </c>
      <c r="B10" s="3">
        <v>1921</v>
      </c>
      <c r="C10" s="4">
        <v>1958</v>
      </c>
      <c r="D10" s="4">
        <v>0</v>
      </c>
      <c r="E10" s="4">
        <v>0</v>
      </c>
      <c r="F10" s="4">
        <v>1958</v>
      </c>
      <c r="G10" s="4">
        <v>285</v>
      </c>
      <c r="H10" s="5">
        <v>0.14560000000000001</v>
      </c>
      <c r="I10" s="4">
        <v>671</v>
      </c>
      <c r="J10" s="5">
        <v>0.3427</v>
      </c>
      <c r="K10" s="4">
        <v>1</v>
      </c>
      <c r="L10" s="5">
        <v>5.0000000000000001E-4</v>
      </c>
      <c r="M10" s="4">
        <v>118</v>
      </c>
      <c r="N10" s="5">
        <v>6.0299999999999999E-2</v>
      </c>
      <c r="O10" s="4">
        <v>0</v>
      </c>
      <c r="P10" s="5">
        <v>0</v>
      </c>
      <c r="Q10" s="4">
        <v>883</v>
      </c>
      <c r="R10" s="15">
        <v>0.45100000000000001</v>
      </c>
    </row>
    <row r="11" spans="1:18" ht="17.5" x14ac:dyDescent="0.35">
      <c r="A11" s="1" t="s">
        <v>10</v>
      </c>
      <c r="B11" s="3">
        <v>18214</v>
      </c>
      <c r="C11" s="4">
        <v>16052</v>
      </c>
      <c r="D11" s="4">
        <v>0</v>
      </c>
      <c r="E11" s="4">
        <v>0</v>
      </c>
      <c r="F11" s="4">
        <v>16052</v>
      </c>
      <c r="G11" s="4">
        <v>1416</v>
      </c>
      <c r="H11" s="5">
        <v>8.8200000000000001E-2</v>
      </c>
      <c r="I11" s="4">
        <v>1931</v>
      </c>
      <c r="J11" s="5">
        <v>0.1203</v>
      </c>
      <c r="K11" s="4">
        <v>34</v>
      </c>
      <c r="L11" s="5">
        <v>2.0999999999999999E-3</v>
      </c>
      <c r="M11" s="4">
        <v>958</v>
      </c>
      <c r="N11" s="5">
        <v>5.9700000000000003E-2</v>
      </c>
      <c r="O11" s="4">
        <v>1</v>
      </c>
      <c r="P11" s="5">
        <v>1E-4</v>
      </c>
      <c r="Q11" s="4">
        <v>11712</v>
      </c>
      <c r="R11" s="15">
        <v>0.72960000000000003</v>
      </c>
    </row>
    <row r="12" spans="1:18" ht="17.5" x14ac:dyDescent="0.35">
      <c r="A12" s="1" t="s">
        <v>17</v>
      </c>
      <c r="B12" s="3">
        <v>301</v>
      </c>
      <c r="C12" s="4">
        <v>313</v>
      </c>
      <c r="D12" s="4">
        <v>0</v>
      </c>
      <c r="E12" s="4">
        <v>0</v>
      </c>
      <c r="F12" s="4">
        <v>313</v>
      </c>
      <c r="G12" s="4">
        <v>55</v>
      </c>
      <c r="H12" s="5">
        <v>0.1757</v>
      </c>
      <c r="I12" s="4">
        <v>79</v>
      </c>
      <c r="J12" s="5">
        <v>0.25240000000000001</v>
      </c>
      <c r="K12" s="4">
        <v>1</v>
      </c>
      <c r="L12" s="5">
        <v>3.2000000000000002E-3</v>
      </c>
      <c r="M12" s="4">
        <v>68</v>
      </c>
      <c r="N12" s="5">
        <v>0.21729999999999999</v>
      </c>
      <c r="O12" s="4">
        <v>0</v>
      </c>
      <c r="P12" s="5">
        <v>0</v>
      </c>
      <c r="Q12" s="4">
        <v>110</v>
      </c>
      <c r="R12" s="15">
        <v>0.35139999999999999</v>
      </c>
    </row>
    <row r="13" spans="1:18" ht="17.5" x14ac:dyDescent="0.35">
      <c r="A13" s="1" t="s">
        <v>19</v>
      </c>
      <c r="B13" s="3">
        <v>175</v>
      </c>
      <c r="C13" s="4">
        <v>248</v>
      </c>
      <c r="D13" s="4">
        <v>0</v>
      </c>
      <c r="E13" s="4">
        <v>0</v>
      </c>
      <c r="F13" s="4">
        <v>248</v>
      </c>
      <c r="G13" s="4">
        <v>66</v>
      </c>
      <c r="H13" s="5">
        <v>0.2661</v>
      </c>
      <c r="I13" s="4">
        <v>80</v>
      </c>
      <c r="J13" s="5">
        <v>0.3226</v>
      </c>
      <c r="K13" s="4">
        <v>1</v>
      </c>
      <c r="L13" s="5">
        <v>4.0000000000000001E-3</v>
      </c>
      <c r="M13" s="4">
        <v>40</v>
      </c>
      <c r="N13" s="5">
        <v>0.1613</v>
      </c>
      <c r="O13" s="4">
        <v>0</v>
      </c>
      <c r="P13" s="5">
        <v>0</v>
      </c>
      <c r="Q13" s="4">
        <v>61</v>
      </c>
      <c r="R13" s="15">
        <v>0.246</v>
      </c>
    </row>
    <row r="14" spans="1:18" ht="17.5" x14ac:dyDescent="0.35">
      <c r="A14" s="1" t="s">
        <v>39</v>
      </c>
      <c r="B14" s="3">
        <v>644</v>
      </c>
      <c r="C14" s="4">
        <v>656</v>
      </c>
      <c r="D14" s="4">
        <v>0</v>
      </c>
      <c r="E14" s="4">
        <v>0</v>
      </c>
      <c r="F14" s="4">
        <v>656</v>
      </c>
      <c r="G14" s="4">
        <v>130</v>
      </c>
      <c r="H14" s="5">
        <v>0.19819999999999999</v>
      </c>
      <c r="I14" s="4">
        <v>353</v>
      </c>
      <c r="J14" s="5">
        <v>0.53810000000000002</v>
      </c>
      <c r="K14" s="4">
        <v>8</v>
      </c>
      <c r="L14" s="5">
        <v>1.2200000000000001E-2</v>
      </c>
      <c r="M14" s="4">
        <v>61</v>
      </c>
      <c r="N14" s="5">
        <v>9.2999999999999999E-2</v>
      </c>
      <c r="O14" s="4">
        <v>0</v>
      </c>
      <c r="P14" s="5">
        <v>0</v>
      </c>
      <c r="Q14" s="4">
        <v>104</v>
      </c>
      <c r="R14" s="15">
        <v>0.1585</v>
      </c>
    </row>
    <row r="15" spans="1:18" ht="17.5" x14ac:dyDescent="0.35">
      <c r="A15" s="1" t="s">
        <v>43</v>
      </c>
      <c r="B15" s="3">
        <v>1009</v>
      </c>
      <c r="C15" s="4">
        <v>882</v>
      </c>
      <c r="D15" s="4">
        <v>0</v>
      </c>
      <c r="E15" s="4">
        <v>0</v>
      </c>
      <c r="F15" s="4">
        <v>882</v>
      </c>
      <c r="G15" s="4">
        <v>203</v>
      </c>
      <c r="H15" s="5">
        <v>0.23019999999999999</v>
      </c>
      <c r="I15" s="4">
        <v>316</v>
      </c>
      <c r="J15" s="5">
        <v>0.35830000000000001</v>
      </c>
      <c r="K15" s="4">
        <v>7</v>
      </c>
      <c r="L15" s="5">
        <v>7.9000000000000008E-3</v>
      </c>
      <c r="M15" s="4">
        <v>146</v>
      </c>
      <c r="N15" s="5">
        <v>0.16550000000000001</v>
      </c>
      <c r="O15" s="4">
        <v>0</v>
      </c>
      <c r="P15" s="5">
        <v>0</v>
      </c>
      <c r="Q15" s="4">
        <v>210</v>
      </c>
      <c r="R15" s="15">
        <v>0.23810000000000001</v>
      </c>
    </row>
    <row r="16" spans="1:18" ht="18" thickBot="1" x14ac:dyDescent="0.4">
      <c r="A16" s="1" t="s">
        <v>55</v>
      </c>
      <c r="B16" s="3">
        <v>2339</v>
      </c>
      <c r="C16" s="4">
        <v>2834</v>
      </c>
      <c r="D16" s="4">
        <v>0</v>
      </c>
      <c r="E16" s="4">
        <v>0</v>
      </c>
      <c r="F16" s="4">
        <v>2834</v>
      </c>
      <c r="G16" s="4">
        <v>636</v>
      </c>
      <c r="H16" s="5">
        <v>0.22439999999999999</v>
      </c>
      <c r="I16" s="4">
        <v>613</v>
      </c>
      <c r="J16" s="5">
        <v>0.21629999999999999</v>
      </c>
      <c r="K16" s="4">
        <v>24</v>
      </c>
      <c r="L16" s="5">
        <v>8.5000000000000006E-3</v>
      </c>
      <c r="M16" s="4">
        <v>825</v>
      </c>
      <c r="N16" s="5">
        <v>0.29110000000000003</v>
      </c>
      <c r="O16" s="4">
        <v>0</v>
      </c>
      <c r="P16" s="5">
        <v>0</v>
      </c>
      <c r="Q16" s="4">
        <v>736</v>
      </c>
      <c r="R16" s="15">
        <v>0.25969999999999999</v>
      </c>
    </row>
    <row r="17" spans="1:18" ht="36.5" thickBot="1" x14ac:dyDescent="0.45">
      <c r="A17" s="80" t="s">
        <v>95</v>
      </c>
      <c r="B17" s="81">
        <f t="shared" ref="B17:G17" si="0">SUM(B9:B16)</f>
        <v>24690</v>
      </c>
      <c r="C17" s="82">
        <f t="shared" si="0"/>
        <v>23084</v>
      </c>
      <c r="D17" s="81">
        <f t="shared" si="0"/>
        <v>0</v>
      </c>
      <c r="E17" s="82">
        <f t="shared" si="0"/>
        <v>0</v>
      </c>
      <c r="F17" s="81">
        <f t="shared" si="0"/>
        <v>23084</v>
      </c>
      <c r="G17" s="82">
        <f t="shared" si="0"/>
        <v>2828</v>
      </c>
      <c r="H17" s="83">
        <f>G17/F17</f>
        <v>0.12250909721018888</v>
      </c>
      <c r="I17" s="82">
        <f>SUM(I9:I16)</f>
        <v>4084</v>
      </c>
      <c r="J17" s="83">
        <f>I17/F17</f>
        <v>0.17691907814936753</v>
      </c>
      <c r="K17" s="82">
        <f>SUM(K9:K16)</f>
        <v>76</v>
      </c>
      <c r="L17" s="83">
        <f>K17/F17</f>
        <v>3.2923236874025301E-3</v>
      </c>
      <c r="M17" s="82">
        <f>SUM(M9:M16)</f>
        <v>2251</v>
      </c>
      <c r="N17" s="83">
        <f>M17/F17</f>
        <v>9.751342921504072E-2</v>
      </c>
      <c r="O17" s="82">
        <f>SUM(O9:O16)</f>
        <v>1</v>
      </c>
      <c r="P17" s="83">
        <f>O17/F17</f>
        <v>4.3320048518454342E-5</v>
      </c>
      <c r="Q17" s="82">
        <f>SUM(Q9:Q16)</f>
        <v>13844</v>
      </c>
      <c r="R17" s="84">
        <f>Q17/F17</f>
        <v>0.59972275168948186</v>
      </c>
    </row>
    <row r="18" spans="1:18" ht="15.5" x14ac:dyDescent="0.3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0"/>
    </row>
    <row r="19" spans="1:18" ht="17.5" customHeight="1" x14ac:dyDescent="0.35">
      <c r="A19" s="41" t="s">
        <v>96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5" x14ac:dyDescent="0.35">
      <c r="A20" s="28"/>
      <c r="B20" s="44" t="s">
        <v>97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18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15.5" x14ac:dyDescent="0.35">
      <c r="A22" s="49" t="s">
        <v>98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5"/>
    </row>
    <row r="23" spans="1:18" ht="16" thickBot="1" x14ac:dyDescent="0.4">
      <c r="A23" s="50" t="s">
        <v>100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2"/>
    </row>
  </sheetData>
  <mergeCells count="11">
    <mergeCell ref="B20:R20"/>
    <mergeCell ref="A21:R21"/>
    <mergeCell ref="A22:R22"/>
    <mergeCell ref="A23:R23"/>
    <mergeCell ref="A19:R19"/>
    <mergeCell ref="A1:R1"/>
    <mergeCell ref="A2:R2"/>
    <mergeCell ref="B3:C3"/>
    <mergeCell ref="D3:E3"/>
    <mergeCell ref="F3:R3"/>
    <mergeCell ref="A18:R18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2019-04-03T21:08:39Z</dcterms:modified>
</cp:coreProperties>
</file>