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18\"/>
    </mc:Choice>
  </mc:AlternateContent>
  <bookViews>
    <workbookView xWindow="0" yWindow="0" windowWidth="19200" windowHeight="64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7" i="7" l="1"/>
  <c r="O17" i="7"/>
  <c r="M17" i="7"/>
  <c r="K17" i="7"/>
  <c r="L17" i="7" s="1"/>
  <c r="I17" i="7"/>
  <c r="G17" i="7"/>
  <c r="F17" i="7"/>
  <c r="E17" i="7"/>
  <c r="D17" i="7"/>
  <c r="C17" i="7"/>
  <c r="B17" i="7"/>
  <c r="Q20" i="5"/>
  <c r="O20" i="5"/>
  <c r="M20" i="5"/>
  <c r="K20" i="5"/>
  <c r="L20" i="5" s="1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R15" i="3" s="1"/>
  <c r="E15" i="3"/>
  <c r="D15" i="3"/>
  <c r="C15" i="3"/>
  <c r="B15" i="3"/>
  <c r="H20" i="5" l="1"/>
  <c r="R20" i="5"/>
  <c r="P20" i="5"/>
  <c r="L17" i="4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L19" i="6" s="1"/>
  <c r="I19" i="6"/>
  <c r="G19" i="6"/>
  <c r="F19" i="6"/>
  <c r="E19" i="6"/>
  <c r="D19" i="6"/>
  <c r="C19" i="6"/>
  <c r="B19" i="6"/>
  <c r="Q19" i="2"/>
  <c r="O19" i="2"/>
  <c r="M19" i="2"/>
  <c r="K19" i="2"/>
  <c r="I19" i="2"/>
  <c r="G19" i="2"/>
  <c r="H19" i="2" s="1"/>
  <c r="F19" i="2"/>
  <c r="E19" i="2"/>
  <c r="D19" i="2"/>
  <c r="C19" i="2"/>
  <c r="B19" i="2"/>
  <c r="L19" i="2" l="1"/>
  <c r="N19" i="2"/>
  <c r="P19" i="2"/>
  <c r="J19" i="2"/>
  <c r="R19" i="2"/>
  <c r="N19" i="6"/>
  <c r="H19" i="6"/>
  <c r="P19" i="6"/>
  <c r="J19" i="6"/>
  <c r="R19" i="6"/>
  <c r="F62" i="1" l="1"/>
  <c r="E62" i="1"/>
  <c r="D62" i="1"/>
  <c r="R62" i="1"/>
  <c r="P62" i="1"/>
  <c r="N62" i="1"/>
  <c r="L62" i="1"/>
  <c r="J62" i="1"/>
  <c r="H62" i="1"/>
  <c r="C62" i="1"/>
  <c r="G62" i="1"/>
  <c r="S62" i="1" l="1"/>
  <c r="M62" i="1"/>
  <c r="O62" i="1"/>
  <c r="I62" i="1"/>
  <c r="Q62" i="1"/>
  <c r="K62" i="1"/>
</calcChain>
</file>

<file path=xl/sharedStrings.xml><?xml version="1.0" encoding="utf-8"?>
<sst xmlns="http://schemas.openxmlformats.org/spreadsheetml/2006/main" count="618" uniqueCount="101">
  <si>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</si>
  <si>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</si>
  <si>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</si>
  <si>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</si>
  <si>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</si>
  <si>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</si>
  <si>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</si>
  <si>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</si>
  <si>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</si>
  <si>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</si>
  <si>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</si>
  <si>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</si>
  <si>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</si>
  <si>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</si>
  <si>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</si>
  <si>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</si>
  <si>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</si>
  <si>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</si>
  <si>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</si>
  <si>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</si>
  <si>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</si>
  <si>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</si>
  <si>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</si>
  <si>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</si>
  <si>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</si>
  <si>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</si>
  <si>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</si>
  <si>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</si>
  <si>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</si>
  <si>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</si>
  <si>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</si>
  <si>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</si>
  <si>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</si>
  <si>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</si>
  <si>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</si>
  <si>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</si>
  <si>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</si>
  <si>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</si>
  <si>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</si>
  <si>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</si>
  <si>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</si>
  <si>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</si>
  <si>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</si>
  <si>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</si>
  <si>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</si>
  <si>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</si>
  <si>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</si>
  <si>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</si>
  <si>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</si>
  <si>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</si>
  <si>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</si>
  <si>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</si>
  <si>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</si>
  <si>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</si>
  <si>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</si>
  <si>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</si>
  <si>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</si>
  <si>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</si>
  <si>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</si>
  <si>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</si>
  <si>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</si>
  <si>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</si>
  <si>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</si>
  <si>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</si>
  <si>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</si>
  <si>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</si>
  <si>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</si>
  <si>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</si>
  <si>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</si>
  <si>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</si>
  <si>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</si>
  <si>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</si>
  <si>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</si>
  <si>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</si>
  <si>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</si>
  <si>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</si>
  <si>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</si>
  <si>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</si>
  <si>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</si>
  <si>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</si>
  <si>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</si>
  <si>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</si>
  <si>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</si>
  <si>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</si>
  <si>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</si>
  <si>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</si>
  <si>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</si>
  <si>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</si>
  <si>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</si>
  <si>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</si>
  <si>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</si>
  <si>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</si>
  <si>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</si>
  <si>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</si>
  <si>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</si>
  <si>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</si>
  <si>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</si>
  <si>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</si>
  <si>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</si>
  <si>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Prepared by Office of Unemployment Insurance, Division of Performance Management 2/11/2019</t>
  </si>
  <si>
    <t>Prepared by Office of Unemployment Insurance, Division of Performance Management 2/11/2019.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</si>
</sst>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5" fillId="0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3" fontId="5" fillId="0" borderId="10" xfId="1" applyNumberFormat="1" applyFont="1" applyFill="1" applyBorder="1"/>
    <xf numFmtId="3" fontId="6" fillId="0" borderId="10" xfId="0" applyNumberFormat="1" applyFont="1" applyBorder="1"/>
    <xf numFmtId="164" fontId="6" fillId="0" borderId="10" xfId="0" applyNumberFormat="1" applyFont="1" applyBorder="1"/>
    <xf numFmtId="3" fontId="6" fillId="0" borderId="14" xfId="0" applyNumberFormat="1" applyFont="1" applyBorder="1"/>
    <xf numFmtId="3" fontId="5" fillId="0" borderId="14" xfId="1" applyNumberFormat="1" applyFont="1" applyFill="1" applyBorder="1"/>
    <xf numFmtId="164" fontId="6" fillId="0" borderId="14" xfId="0" applyNumberFormat="1" applyFont="1" applyBorder="1"/>
    <xf numFmtId="0" fontId="5" fillId="0" borderId="15" xfId="0" applyFont="1" applyFill="1" applyBorder="1" applyAlignment="1">
      <alignment horizontal="center"/>
    </xf>
    <xf numFmtId="3" fontId="5" fillId="0" borderId="16" xfId="1" applyNumberFormat="1" applyFont="1" applyFill="1" applyBorder="1"/>
    <xf numFmtId="3" fontId="6" fillId="0" borderId="16" xfId="0" applyNumberFormat="1" applyFont="1" applyBorder="1"/>
    <xf numFmtId="164" fontId="6" fillId="0" borderId="16" xfId="0" applyNumberFormat="1" applyFont="1" applyBorder="1"/>
    <xf numFmtId="164" fontId="6" fillId="0" borderId="17" xfId="0" applyNumberFormat="1" applyFont="1" applyBorder="1"/>
    <xf numFmtId="0" fontId="5" fillId="0" borderId="18" xfId="0" applyFont="1" applyFill="1" applyBorder="1" applyAlignment="1">
      <alignment horizontal="center"/>
    </xf>
    <xf numFmtId="164" fontId="6" fillId="0" borderId="19" xfId="0" applyNumberFormat="1" applyFont="1" applyBorder="1"/>
    <xf numFmtId="0" fontId="5" fillId="0" borderId="20" xfId="0" applyFont="1" applyFill="1" applyBorder="1" applyAlignment="1">
      <alignment horizontal="center"/>
    </xf>
    <xf numFmtId="3" fontId="5" fillId="0" borderId="21" xfId="1" applyNumberFormat="1" applyFont="1" applyFill="1" applyBorder="1"/>
    <xf numFmtId="3" fontId="6" fillId="0" borderId="21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24" xfId="0" applyBorder="1" applyAlignment="1">
      <alignment wrapText="1"/>
    </xf>
    <xf numFmtId="0" fontId="7" fillId="0" borderId="7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25" xfId="0" applyFont="1" applyFill="1" applyBorder="1" applyAlignment="1">
      <alignment wrapText="1"/>
    </xf>
    <xf numFmtId="0" fontId="0" fillId="3" borderId="7" xfId="0" applyFill="1" applyBorder="1"/>
    <xf numFmtId="0" fontId="8" fillId="0" borderId="0" xfId="0" applyFont="1" applyBorder="1" applyAlignment="1">
      <alignment wrapText="1"/>
    </xf>
    <xf numFmtId="0" fontId="8" fillId="0" borderId="25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8" fillId="0" borderId="11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12" xfId="0" applyFont="1" applyBorder="1" applyAlignment="1">
      <alignment wrapText="1"/>
    </xf>
    <xf numFmtId="0" fontId="9" fillId="0" borderId="4" xfId="0" applyFont="1" applyBorder="1"/>
    <xf numFmtId="0" fontId="9" fillId="0" borderId="6" xfId="0" applyFont="1" applyBorder="1"/>
    <xf numFmtId="0" fontId="9" fillId="0" borderId="24" xfId="0" applyFont="1" applyBorder="1"/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8" fillId="0" borderId="0" xfId="0" applyFont="1" applyBorder="1"/>
    <xf numFmtId="0" fontId="8" fillId="0" borderId="25" xfId="0" applyFont="1" applyBorder="1"/>
    <xf numFmtId="0" fontId="0" fillId="0" borderId="7" xfId="0" applyBorder="1"/>
    <xf numFmtId="0" fontId="0" fillId="0" borderId="0" xfId="0" applyBorder="1"/>
    <xf numFmtId="0" fontId="0" fillId="0" borderId="25" xfId="0" applyBorder="1"/>
    <xf numFmtId="0" fontId="8" fillId="0" borderId="7" xfId="0" applyFont="1" applyBorder="1"/>
    <xf numFmtId="0" fontId="8" fillId="0" borderId="11" xfId="0" applyFont="1" applyBorder="1"/>
    <xf numFmtId="0" fontId="8" fillId="0" borderId="9" xfId="0" applyFont="1" applyBorder="1"/>
    <xf numFmtId="0" fontId="8" fillId="0" borderId="12" xfId="0" applyFont="1" applyBorder="1"/>
    <xf numFmtId="0" fontId="3" fillId="4" borderId="10" xfId="0" applyFont="1" applyFill="1" applyBorder="1" applyAlignment="1">
      <alignment horizontal="center"/>
    </xf>
    <xf numFmtId="3" fontId="3" fillId="4" borderId="10" xfId="0" applyNumberFormat="1" applyFont="1" applyFill="1" applyBorder="1"/>
    <xf numFmtId="164" fontId="3" fillId="4" borderId="10" xfId="0" applyNumberFormat="1" applyFont="1" applyFill="1" applyBorder="1"/>
    <xf numFmtId="0" fontId="3" fillId="4" borderId="7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0" fillId="5" borderId="4" xfId="0" applyFill="1" applyBorder="1"/>
    <xf numFmtId="0" fontId="4" fillId="5" borderId="5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0" fillId="5" borderId="7" xfId="0" applyFill="1" applyBorder="1"/>
    <xf numFmtId="0" fontId="4" fillId="5" borderId="8" xfId="0" applyFont="1" applyFill="1" applyBorder="1" applyAlignment="1">
      <alignment horizontal="center"/>
    </xf>
    <xf numFmtId="0" fontId="4" fillId="5" borderId="0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 wrapText="1"/>
    </xf>
    <xf numFmtId="3" fontId="3" fillId="4" borderId="2" xfId="0" applyNumberFormat="1" applyFont="1" applyFill="1" applyBorder="1"/>
    <xf numFmtId="3" fontId="3" fillId="4" borderId="13" xfId="0" applyNumberFormat="1" applyFont="1" applyFill="1" applyBorder="1"/>
    <xf numFmtId="164" fontId="3" fillId="4" borderId="2" xfId="0" applyNumberFormat="1" applyFont="1" applyFill="1" applyBorder="1"/>
    <xf numFmtId="164" fontId="3" fillId="4" borderId="13" xfId="0" applyNumberFormat="1" applyFont="1" applyFill="1" applyBorder="1"/>
    <xf numFmtId="164" fontId="3" fillId="4" borderId="3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tabSelected="1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1.26953125" customWidth="1"/>
    <col min="4" max="7" width="13.1796875" customWidth="1"/>
    <col min="8" max="9" width="12.7265625" customWidth="1"/>
    <col min="10" max="11" width="14" customWidth="1"/>
    <col min="12" max="13" width="11.54296875" customWidth="1"/>
    <col min="14" max="15" width="12.453125" customWidth="1"/>
    <col min="16" max="17" width="13.453125" customWidth="1"/>
    <col min="18" max="19" width="13.81640625" customWidth="1"/>
  </cols>
  <sheetData>
    <row r="1" spans="1:19" ht="23.5" thickBot="1" x14ac:dyDescent="0.55000000000000004">
      <c r="A1" s="66" t="s">
        <v>61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2"/>
    </row>
    <row r="2" spans="1:19" ht="18.5" thickBot="1" x14ac:dyDescent="0.45">
      <c r="A2" s="63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5"/>
    </row>
    <row r="3" spans="1:19" ht="18.5" thickBot="1" x14ac:dyDescent="0.45">
      <c r="A3" s="56"/>
      <c r="B3" s="57"/>
      <c r="C3" s="58" t="s">
        <v>62</v>
      </c>
      <c r="D3" s="59"/>
      <c r="E3" s="58" t="s">
        <v>87</v>
      </c>
      <c r="F3" s="59"/>
      <c r="G3" s="60" t="s">
        <v>72</v>
      </c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2"/>
    </row>
    <row r="4" spans="1:19" ht="18" x14ac:dyDescent="0.4">
      <c r="A4" s="68"/>
      <c r="B4" s="68"/>
      <c r="C4" s="69"/>
      <c r="D4" s="69" t="s">
        <v>66</v>
      </c>
      <c r="E4" s="69"/>
      <c r="F4" s="69" t="s">
        <v>66</v>
      </c>
      <c r="G4" s="69"/>
      <c r="H4" s="70"/>
      <c r="I4" s="69"/>
      <c r="J4" s="69"/>
      <c r="K4" s="69"/>
      <c r="L4" s="70" t="s">
        <v>79</v>
      </c>
      <c r="M4" s="69" t="s">
        <v>1</v>
      </c>
      <c r="N4" s="69"/>
      <c r="O4" s="69"/>
      <c r="P4" s="70"/>
      <c r="Q4" s="69"/>
      <c r="R4" s="71"/>
      <c r="S4" s="72"/>
    </row>
    <row r="5" spans="1:19" ht="18" x14ac:dyDescent="0.4">
      <c r="A5" s="73"/>
      <c r="B5" s="73"/>
      <c r="C5" s="74" t="s">
        <v>63</v>
      </c>
      <c r="D5" s="74" t="s">
        <v>2</v>
      </c>
      <c r="E5" s="74" t="s">
        <v>63</v>
      </c>
      <c r="F5" s="74" t="s">
        <v>2</v>
      </c>
      <c r="G5" s="74" t="s">
        <v>0</v>
      </c>
      <c r="H5" s="75"/>
      <c r="I5" s="74"/>
      <c r="J5" s="74"/>
      <c r="K5" s="74"/>
      <c r="L5" s="75" t="s">
        <v>2</v>
      </c>
      <c r="M5" s="74" t="s">
        <v>79</v>
      </c>
      <c r="N5" s="74" t="s">
        <v>83</v>
      </c>
      <c r="O5" s="74" t="s">
        <v>1</v>
      </c>
      <c r="P5" s="75"/>
      <c r="Q5" s="74"/>
      <c r="R5" s="76"/>
      <c r="S5" s="77"/>
    </row>
    <row r="6" spans="1:19" ht="18" x14ac:dyDescent="0.4">
      <c r="A6" s="73"/>
      <c r="B6" s="73"/>
      <c r="C6" s="74" t="s">
        <v>64</v>
      </c>
      <c r="D6" s="74" t="s">
        <v>67</v>
      </c>
      <c r="E6" s="74" t="s">
        <v>64</v>
      </c>
      <c r="F6" s="74" t="s">
        <v>67</v>
      </c>
      <c r="G6" s="74" t="s">
        <v>69</v>
      </c>
      <c r="H6" s="75" t="s">
        <v>73</v>
      </c>
      <c r="I6" s="74" t="s">
        <v>1</v>
      </c>
      <c r="J6" s="74" t="s">
        <v>76</v>
      </c>
      <c r="K6" s="74" t="s">
        <v>1</v>
      </c>
      <c r="L6" s="75" t="s">
        <v>80</v>
      </c>
      <c r="M6" s="74" t="s">
        <v>2</v>
      </c>
      <c r="N6" s="74" t="s">
        <v>84</v>
      </c>
      <c r="O6" s="74" t="s">
        <v>83</v>
      </c>
      <c r="P6" s="75" t="s">
        <v>90</v>
      </c>
      <c r="Q6" s="74" t="s">
        <v>1</v>
      </c>
      <c r="R6" s="76" t="s">
        <v>93</v>
      </c>
      <c r="S6" s="77"/>
    </row>
    <row r="7" spans="1:19" ht="18" x14ac:dyDescent="0.4">
      <c r="A7" s="73"/>
      <c r="B7" s="73"/>
      <c r="C7" s="74" t="s">
        <v>65</v>
      </c>
      <c r="D7" s="74" t="s">
        <v>65</v>
      </c>
      <c r="E7" s="74" t="s">
        <v>65</v>
      </c>
      <c r="F7" s="74" t="s">
        <v>65</v>
      </c>
      <c r="G7" s="74" t="s">
        <v>70</v>
      </c>
      <c r="H7" s="75" t="s">
        <v>74</v>
      </c>
      <c r="I7" s="74" t="s">
        <v>73</v>
      </c>
      <c r="J7" s="74" t="s">
        <v>77</v>
      </c>
      <c r="K7" s="74" t="s">
        <v>76</v>
      </c>
      <c r="L7" s="75" t="s">
        <v>81</v>
      </c>
      <c r="M7" s="74" t="s">
        <v>80</v>
      </c>
      <c r="N7" s="74" t="s">
        <v>85</v>
      </c>
      <c r="O7" s="74" t="s">
        <v>84</v>
      </c>
      <c r="P7" s="75" t="s">
        <v>91</v>
      </c>
      <c r="Q7" s="74" t="s">
        <v>90</v>
      </c>
      <c r="R7" s="76"/>
      <c r="S7" s="77" t="s">
        <v>1</v>
      </c>
    </row>
    <row r="8" spans="1:19" ht="18" x14ac:dyDescent="0.4">
      <c r="A8" s="76" t="s">
        <v>3</v>
      </c>
      <c r="B8" s="76" t="s">
        <v>4</v>
      </c>
      <c r="C8" s="74" t="s">
        <v>5</v>
      </c>
      <c r="D8" s="74" t="s">
        <v>68</v>
      </c>
      <c r="E8" s="74" t="s">
        <v>88</v>
      </c>
      <c r="F8" s="74" t="s">
        <v>89</v>
      </c>
      <c r="G8" s="74" t="s">
        <v>71</v>
      </c>
      <c r="H8" s="75" t="s">
        <v>75</v>
      </c>
      <c r="I8" s="74" t="s">
        <v>74</v>
      </c>
      <c r="J8" s="74" t="s">
        <v>78</v>
      </c>
      <c r="K8" s="74" t="s">
        <v>77</v>
      </c>
      <c r="L8" s="75" t="s">
        <v>82</v>
      </c>
      <c r="M8" s="74" t="s">
        <v>81</v>
      </c>
      <c r="N8" s="74" t="s">
        <v>86</v>
      </c>
      <c r="O8" s="74" t="s">
        <v>85</v>
      </c>
      <c r="P8" s="75" t="s">
        <v>92</v>
      </c>
      <c r="Q8" s="74" t="s">
        <v>91</v>
      </c>
      <c r="R8" s="76" t="s">
        <v>94</v>
      </c>
      <c r="S8" s="77" t="s">
        <v>93</v>
      </c>
    </row>
    <row r="9" spans="1:19" ht="17.5" x14ac:dyDescent="0.35">
      <c r="A9" s="1" t="s">
        <v>6</v>
      </c>
      <c r="B9" s="1">
        <v>6</v>
      </c>
      <c r="C9" s="3">
        <v>92</v>
      </c>
      <c r="D9" s="4">
        <v>103</v>
      </c>
      <c r="E9" s="4">
        <v>0</v>
      </c>
      <c r="F9" s="4">
        <v>0</v>
      </c>
      <c r="G9" s="4">
        <v>103</v>
      </c>
      <c r="H9" s="4">
        <v>35</v>
      </c>
      <c r="I9" s="5">
        <v>0.33979999999999999</v>
      </c>
      <c r="J9" s="4">
        <v>25</v>
      </c>
      <c r="K9" s="5">
        <v>0.2427</v>
      </c>
      <c r="L9" s="4">
        <v>0</v>
      </c>
      <c r="M9" s="5">
        <v>0</v>
      </c>
      <c r="N9" s="4">
        <v>13</v>
      </c>
      <c r="O9" s="5">
        <v>0.12620000000000001</v>
      </c>
      <c r="P9" s="4">
        <v>0</v>
      </c>
      <c r="Q9" s="5">
        <v>0</v>
      </c>
      <c r="R9" s="4">
        <v>30</v>
      </c>
      <c r="S9" s="5">
        <v>0.2913</v>
      </c>
    </row>
    <row r="10" spans="1:19" ht="17.5" x14ac:dyDescent="0.35">
      <c r="A10" s="1" t="s">
        <v>7</v>
      </c>
      <c r="B10" s="1">
        <v>3</v>
      </c>
      <c r="C10" s="3">
        <v>746</v>
      </c>
      <c r="D10" s="4">
        <v>849</v>
      </c>
      <c r="E10" s="4">
        <v>0</v>
      </c>
      <c r="F10" s="4">
        <v>0</v>
      </c>
      <c r="G10" s="4">
        <v>849</v>
      </c>
      <c r="H10" s="4">
        <v>131</v>
      </c>
      <c r="I10" s="5">
        <v>0.15429999999999999</v>
      </c>
      <c r="J10" s="4">
        <v>425</v>
      </c>
      <c r="K10" s="5">
        <v>0.50060000000000004</v>
      </c>
      <c r="L10" s="4">
        <v>2</v>
      </c>
      <c r="M10" s="5">
        <v>2.3999999999999998E-3</v>
      </c>
      <c r="N10" s="4">
        <v>45</v>
      </c>
      <c r="O10" s="5">
        <v>5.2999999999999999E-2</v>
      </c>
      <c r="P10" s="4">
        <v>0</v>
      </c>
      <c r="Q10" s="5">
        <v>0</v>
      </c>
      <c r="R10" s="4">
        <v>246</v>
      </c>
      <c r="S10" s="5">
        <v>0.2898</v>
      </c>
    </row>
    <row r="11" spans="1:19" ht="17.5" x14ac:dyDescent="0.35">
      <c r="A11" s="1" t="s">
        <v>8</v>
      </c>
      <c r="B11" s="1">
        <v>4</v>
      </c>
      <c r="C11" s="3">
        <v>757</v>
      </c>
      <c r="D11" s="4">
        <v>833</v>
      </c>
      <c r="E11" s="4">
        <v>0</v>
      </c>
      <c r="F11" s="4">
        <v>0</v>
      </c>
      <c r="G11" s="4">
        <v>833</v>
      </c>
      <c r="H11" s="4">
        <v>141</v>
      </c>
      <c r="I11" s="5">
        <v>0.16930000000000001</v>
      </c>
      <c r="J11" s="4">
        <v>358</v>
      </c>
      <c r="K11" s="5">
        <v>0.42980000000000002</v>
      </c>
      <c r="L11" s="4">
        <v>1</v>
      </c>
      <c r="M11" s="5">
        <v>1.1999999999999999E-3</v>
      </c>
      <c r="N11" s="4">
        <v>42</v>
      </c>
      <c r="O11" s="5">
        <v>5.04E-2</v>
      </c>
      <c r="P11" s="4">
        <v>0</v>
      </c>
      <c r="Q11" s="5">
        <v>0</v>
      </c>
      <c r="R11" s="4">
        <v>291</v>
      </c>
      <c r="S11" s="5">
        <v>0.3493</v>
      </c>
    </row>
    <row r="12" spans="1:19" ht="17.5" x14ac:dyDescent="0.35">
      <c r="A12" s="1" t="s">
        <v>9</v>
      </c>
      <c r="B12" s="1">
        <v>6</v>
      </c>
      <c r="C12" s="3">
        <v>1773</v>
      </c>
      <c r="D12" s="4">
        <v>1707</v>
      </c>
      <c r="E12" s="4">
        <v>0</v>
      </c>
      <c r="F12" s="4">
        <v>0</v>
      </c>
      <c r="G12" s="4">
        <v>1707</v>
      </c>
      <c r="H12" s="4">
        <v>253</v>
      </c>
      <c r="I12" s="5">
        <v>0.1482</v>
      </c>
      <c r="J12" s="4">
        <v>632</v>
      </c>
      <c r="K12" s="5">
        <v>0.37019999999999997</v>
      </c>
      <c r="L12" s="4">
        <v>3</v>
      </c>
      <c r="M12" s="5">
        <v>1.8E-3</v>
      </c>
      <c r="N12" s="4">
        <v>104</v>
      </c>
      <c r="O12" s="5">
        <v>6.0900000000000003E-2</v>
      </c>
      <c r="P12" s="4">
        <v>0</v>
      </c>
      <c r="Q12" s="5">
        <v>0</v>
      </c>
      <c r="R12" s="4">
        <v>715</v>
      </c>
      <c r="S12" s="5">
        <v>0.41889999999999999</v>
      </c>
    </row>
    <row r="13" spans="1:19" ht="17.5" x14ac:dyDescent="0.35">
      <c r="A13" s="1" t="s">
        <v>10</v>
      </c>
      <c r="B13" s="1">
        <v>6</v>
      </c>
      <c r="C13" s="3">
        <v>15937</v>
      </c>
      <c r="D13" s="4">
        <v>16594</v>
      </c>
      <c r="E13" s="4">
        <v>1</v>
      </c>
      <c r="F13" s="4">
        <v>0</v>
      </c>
      <c r="G13" s="4">
        <v>16594</v>
      </c>
      <c r="H13" s="4">
        <v>1651</v>
      </c>
      <c r="I13" s="5">
        <v>9.9500000000000005E-2</v>
      </c>
      <c r="J13" s="4">
        <v>2201</v>
      </c>
      <c r="K13" s="5">
        <v>0.1326</v>
      </c>
      <c r="L13" s="4">
        <v>28</v>
      </c>
      <c r="M13" s="5">
        <v>1.6999999999999999E-3</v>
      </c>
      <c r="N13" s="4">
        <v>1054</v>
      </c>
      <c r="O13" s="5">
        <v>6.3500000000000001E-2</v>
      </c>
      <c r="P13" s="4">
        <v>0</v>
      </c>
      <c r="Q13" s="5">
        <v>0</v>
      </c>
      <c r="R13" s="4">
        <v>11660</v>
      </c>
      <c r="S13" s="5">
        <v>0.70269999999999999</v>
      </c>
    </row>
    <row r="14" spans="1:19" ht="17.5" x14ac:dyDescent="0.35">
      <c r="A14" s="1" t="s">
        <v>11</v>
      </c>
      <c r="B14" s="1">
        <v>4</v>
      </c>
      <c r="C14" s="3">
        <v>1330</v>
      </c>
      <c r="D14" s="4">
        <v>1344</v>
      </c>
      <c r="E14" s="4">
        <v>0</v>
      </c>
      <c r="F14" s="4">
        <v>0</v>
      </c>
      <c r="G14" s="4">
        <v>1344</v>
      </c>
      <c r="H14" s="4">
        <v>354</v>
      </c>
      <c r="I14" s="5">
        <v>0.26340000000000002</v>
      </c>
      <c r="J14" s="4">
        <v>408</v>
      </c>
      <c r="K14" s="5">
        <v>0.30359999999999998</v>
      </c>
      <c r="L14" s="4">
        <v>11</v>
      </c>
      <c r="M14" s="5">
        <v>8.2000000000000007E-3</v>
      </c>
      <c r="N14" s="4">
        <v>91</v>
      </c>
      <c r="O14" s="5">
        <v>6.7699999999999996E-2</v>
      </c>
      <c r="P14" s="4">
        <v>0</v>
      </c>
      <c r="Q14" s="5">
        <v>0</v>
      </c>
      <c r="R14" s="4">
        <v>480</v>
      </c>
      <c r="S14" s="5">
        <v>0.35709999999999997</v>
      </c>
    </row>
    <row r="15" spans="1:19" ht="17.5" x14ac:dyDescent="0.35">
      <c r="A15" s="1" t="s">
        <v>12</v>
      </c>
      <c r="B15" s="1">
        <v>1</v>
      </c>
      <c r="C15" s="3">
        <v>1323</v>
      </c>
      <c r="D15" s="4">
        <v>1167</v>
      </c>
      <c r="E15" s="4">
        <v>0</v>
      </c>
      <c r="F15" s="4">
        <v>0</v>
      </c>
      <c r="G15" s="4">
        <v>1167</v>
      </c>
      <c r="H15" s="4">
        <v>250</v>
      </c>
      <c r="I15" s="5">
        <v>0.2142</v>
      </c>
      <c r="J15" s="4">
        <v>620</v>
      </c>
      <c r="K15" s="5">
        <v>0.53129999999999999</v>
      </c>
      <c r="L15" s="4">
        <v>26</v>
      </c>
      <c r="M15" s="5">
        <v>2.23E-2</v>
      </c>
      <c r="N15" s="4">
        <v>141</v>
      </c>
      <c r="O15" s="5">
        <v>0.1208</v>
      </c>
      <c r="P15" s="4">
        <v>0</v>
      </c>
      <c r="Q15" s="5">
        <v>0</v>
      </c>
      <c r="R15" s="4">
        <v>130</v>
      </c>
      <c r="S15" s="5">
        <v>0.1114</v>
      </c>
    </row>
    <row r="16" spans="1:19" ht="17.5" x14ac:dyDescent="0.35">
      <c r="A16" s="1" t="s">
        <v>13</v>
      </c>
      <c r="B16" s="1">
        <v>2</v>
      </c>
      <c r="C16" s="3">
        <v>198</v>
      </c>
      <c r="D16" s="4">
        <v>232</v>
      </c>
      <c r="E16" s="4">
        <v>0</v>
      </c>
      <c r="F16" s="4">
        <v>0</v>
      </c>
      <c r="G16" s="4">
        <v>232</v>
      </c>
      <c r="H16" s="4">
        <v>48</v>
      </c>
      <c r="I16" s="5">
        <v>0.2069</v>
      </c>
      <c r="J16" s="4">
        <v>80</v>
      </c>
      <c r="K16" s="5">
        <v>0.3448</v>
      </c>
      <c r="L16" s="4">
        <v>0</v>
      </c>
      <c r="M16" s="5">
        <v>0</v>
      </c>
      <c r="N16" s="4">
        <v>13</v>
      </c>
      <c r="O16" s="5">
        <v>5.6000000000000001E-2</v>
      </c>
      <c r="P16" s="4">
        <v>0</v>
      </c>
      <c r="Q16" s="5">
        <v>0</v>
      </c>
      <c r="R16" s="4">
        <v>91</v>
      </c>
      <c r="S16" s="5">
        <v>0.39219999999999999</v>
      </c>
    </row>
    <row r="17" spans="1:19" ht="17.5" x14ac:dyDescent="0.35">
      <c r="A17" s="1" t="s">
        <v>14</v>
      </c>
      <c r="B17" s="1">
        <v>2</v>
      </c>
      <c r="C17" s="3">
        <v>239</v>
      </c>
      <c r="D17" s="4">
        <v>267</v>
      </c>
      <c r="E17" s="4">
        <v>0</v>
      </c>
      <c r="F17" s="4">
        <v>0</v>
      </c>
      <c r="G17" s="4">
        <v>267</v>
      </c>
      <c r="H17" s="4">
        <v>49</v>
      </c>
      <c r="I17" s="5">
        <v>0.1835</v>
      </c>
      <c r="J17" s="4">
        <v>118</v>
      </c>
      <c r="K17" s="5">
        <v>0.44190000000000002</v>
      </c>
      <c r="L17" s="4">
        <v>0</v>
      </c>
      <c r="M17" s="5">
        <v>0</v>
      </c>
      <c r="N17" s="4">
        <v>3</v>
      </c>
      <c r="O17" s="5">
        <v>1.12E-2</v>
      </c>
      <c r="P17" s="4">
        <v>0</v>
      </c>
      <c r="Q17" s="5">
        <v>0</v>
      </c>
      <c r="R17" s="4">
        <v>97</v>
      </c>
      <c r="S17" s="5">
        <v>0.36330000000000001</v>
      </c>
    </row>
    <row r="18" spans="1:19" ht="17.5" x14ac:dyDescent="0.35">
      <c r="A18" s="1" t="s">
        <v>15</v>
      </c>
      <c r="B18" s="1">
        <v>3</v>
      </c>
      <c r="C18" s="3">
        <v>4731</v>
      </c>
      <c r="D18" s="4">
        <v>4539</v>
      </c>
      <c r="E18" s="4">
        <v>0</v>
      </c>
      <c r="F18" s="4">
        <v>0</v>
      </c>
      <c r="G18" s="4">
        <v>4518</v>
      </c>
      <c r="H18" s="4">
        <v>946</v>
      </c>
      <c r="I18" s="5">
        <v>0.2094</v>
      </c>
      <c r="J18" s="4">
        <v>1577</v>
      </c>
      <c r="K18" s="5">
        <v>0.34899999999999998</v>
      </c>
      <c r="L18" s="4">
        <v>8</v>
      </c>
      <c r="M18" s="5">
        <v>1.8E-3</v>
      </c>
      <c r="N18" s="4">
        <v>0</v>
      </c>
      <c r="O18" s="5">
        <v>0</v>
      </c>
      <c r="P18" s="4">
        <v>0</v>
      </c>
      <c r="Q18" s="5">
        <v>0</v>
      </c>
      <c r="R18" s="4">
        <v>1987</v>
      </c>
      <c r="S18" s="5">
        <v>0.43980000000000002</v>
      </c>
    </row>
    <row r="19" spans="1:19" ht="17.5" x14ac:dyDescent="0.35">
      <c r="A19" s="1" t="s">
        <v>16</v>
      </c>
      <c r="B19" s="1">
        <v>3</v>
      </c>
      <c r="C19" s="3">
        <v>2654</v>
      </c>
      <c r="D19" s="4">
        <v>2092</v>
      </c>
      <c r="E19" s="4">
        <v>0</v>
      </c>
      <c r="F19" s="4">
        <v>0</v>
      </c>
      <c r="G19" s="4">
        <v>2092</v>
      </c>
      <c r="H19" s="4">
        <v>333</v>
      </c>
      <c r="I19" s="5">
        <v>0.15920000000000001</v>
      </c>
      <c r="J19" s="4">
        <v>1311</v>
      </c>
      <c r="K19" s="5">
        <v>0.62670000000000003</v>
      </c>
      <c r="L19" s="4">
        <v>3</v>
      </c>
      <c r="M19" s="5">
        <v>1.4E-3</v>
      </c>
      <c r="N19" s="4">
        <v>346</v>
      </c>
      <c r="O19" s="5">
        <v>0.16539999999999999</v>
      </c>
      <c r="P19" s="4">
        <v>20</v>
      </c>
      <c r="Q19" s="5">
        <v>9.5999999999999992E-3</v>
      </c>
      <c r="R19" s="4">
        <v>79</v>
      </c>
      <c r="S19" s="5">
        <v>3.78E-2</v>
      </c>
    </row>
    <row r="20" spans="1:19" ht="17.5" x14ac:dyDescent="0.35">
      <c r="A20" s="1" t="s">
        <v>17</v>
      </c>
      <c r="B20" s="1">
        <v>6</v>
      </c>
      <c r="C20" s="3">
        <v>398</v>
      </c>
      <c r="D20" s="4">
        <v>355</v>
      </c>
      <c r="E20" s="4">
        <v>0</v>
      </c>
      <c r="F20" s="4">
        <v>0</v>
      </c>
      <c r="G20" s="4">
        <v>355</v>
      </c>
      <c r="H20" s="4">
        <v>62</v>
      </c>
      <c r="I20" s="5">
        <v>0.17460000000000001</v>
      </c>
      <c r="J20" s="4">
        <v>92</v>
      </c>
      <c r="K20" s="5">
        <v>0.25919999999999999</v>
      </c>
      <c r="L20" s="4">
        <v>0</v>
      </c>
      <c r="M20" s="5">
        <v>0</v>
      </c>
      <c r="N20" s="4">
        <v>63</v>
      </c>
      <c r="O20" s="5">
        <v>0.17749999999999999</v>
      </c>
      <c r="P20" s="4">
        <v>0</v>
      </c>
      <c r="Q20" s="5">
        <v>0</v>
      </c>
      <c r="R20" s="4">
        <v>138</v>
      </c>
      <c r="S20" s="5">
        <v>0.38869999999999999</v>
      </c>
    </row>
    <row r="21" spans="1:19" ht="17.5" x14ac:dyDescent="0.35">
      <c r="A21" s="1" t="s">
        <v>18</v>
      </c>
      <c r="B21" s="1">
        <v>5</v>
      </c>
      <c r="C21" s="3">
        <v>867</v>
      </c>
      <c r="D21" s="4">
        <v>953</v>
      </c>
      <c r="E21" s="4">
        <v>0</v>
      </c>
      <c r="F21" s="4">
        <v>0</v>
      </c>
      <c r="G21" s="4">
        <v>953</v>
      </c>
      <c r="H21" s="4">
        <v>110</v>
      </c>
      <c r="I21" s="5">
        <v>0.1154</v>
      </c>
      <c r="J21" s="4">
        <v>448</v>
      </c>
      <c r="K21" s="5">
        <v>0.47010000000000002</v>
      </c>
      <c r="L21" s="4">
        <v>0</v>
      </c>
      <c r="M21" s="5">
        <v>0</v>
      </c>
      <c r="N21" s="4">
        <v>143</v>
      </c>
      <c r="O21" s="5">
        <v>0.15010000000000001</v>
      </c>
      <c r="P21" s="4">
        <v>0</v>
      </c>
      <c r="Q21" s="5">
        <v>0</v>
      </c>
      <c r="R21" s="4">
        <v>252</v>
      </c>
      <c r="S21" s="5">
        <v>0.26440000000000002</v>
      </c>
    </row>
    <row r="22" spans="1:19" ht="17.5" x14ac:dyDescent="0.35">
      <c r="A22" s="1" t="s">
        <v>19</v>
      </c>
      <c r="B22" s="1">
        <v>6</v>
      </c>
      <c r="C22" s="3">
        <v>204</v>
      </c>
      <c r="D22" s="4">
        <v>237</v>
      </c>
      <c r="E22" s="4">
        <v>0</v>
      </c>
      <c r="F22" s="4">
        <v>0</v>
      </c>
      <c r="G22" s="4">
        <v>237</v>
      </c>
      <c r="H22" s="4">
        <v>43</v>
      </c>
      <c r="I22" s="5">
        <v>0.18140000000000001</v>
      </c>
      <c r="J22" s="4">
        <v>67</v>
      </c>
      <c r="K22" s="5">
        <v>0.28270000000000001</v>
      </c>
      <c r="L22" s="4">
        <v>0</v>
      </c>
      <c r="M22" s="5">
        <v>0</v>
      </c>
      <c r="N22" s="4">
        <v>45</v>
      </c>
      <c r="O22" s="5">
        <v>0.18990000000000001</v>
      </c>
      <c r="P22" s="4">
        <v>0</v>
      </c>
      <c r="Q22" s="5">
        <v>0</v>
      </c>
      <c r="R22" s="4">
        <v>82</v>
      </c>
      <c r="S22" s="5">
        <v>0.34599999999999997</v>
      </c>
    </row>
    <row r="23" spans="1:19" ht="17.5" x14ac:dyDescent="0.35">
      <c r="A23" s="1" t="s">
        <v>20</v>
      </c>
      <c r="B23" s="1">
        <v>5</v>
      </c>
      <c r="C23" s="3">
        <v>3285</v>
      </c>
      <c r="D23" s="4">
        <v>3823</v>
      </c>
      <c r="E23" s="4">
        <v>0</v>
      </c>
      <c r="F23" s="4">
        <v>0</v>
      </c>
      <c r="G23" s="4">
        <v>3823</v>
      </c>
      <c r="H23" s="4">
        <v>755</v>
      </c>
      <c r="I23" s="5">
        <v>0.19750000000000001</v>
      </c>
      <c r="J23" s="4">
        <v>1758</v>
      </c>
      <c r="K23" s="5">
        <v>0.45979999999999999</v>
      </c>
      <c r="L23" s="4">
        <v>30</v>
      </c>
      <c r="M23" s="5">
        <v>7.7999999999999996E-3</v>
      </c>
      <c r="N23" s="4">
        <v>645</v>
      </c>
      <c r="O23" s="5">
        <v>0.16869999999999999</v>
      </c>
      <c r="P23" s="4">
        <v>0</v>
      </c>
      <c r="Q23" s="5">
        <v>0</v>
      </c>
      <c r="R23" s="4">
        <v>635</v>
      </c>
      <c r="S23" s="5">
        <v>0.1661</v>
      </c>
    </row>
    <row r="24" spans="1:19" ht="17.5" x14ac:dyDescent="0.35">
      <c r="A24" s="1" t="s">
        <v>21</v>
      </c>
      <c r="B24" s="1">
        <v>5</v>
      </c>
      <c r="C24" s="3">
        <v>1118</v>
      </c>
      <c r="D24" s="4">
        <v>1296</v>
      </c>
      <c r="E24" s="4">
        <v>0</v>
      </c>
      <c r="F24" s="4">
        <v>0</v>
      </c>
      <c r="G24" s="4">
        <v>1296</v>
      </c>
      <c r="H24" s="4">
        <v>204</v>
      </c>
      <c r="I24" s="5">
        <v>0.15740000000000001</v>
      </c>
      <c r="J24" s="4">
        <v>573</v>
      </c>
      <c r="K24" s="5">
        <v>0.44209999999999999</v>
      </c>
      <c r="L24" s="4">
        <v>12</v>
      </c>
      <c r="M24" s="5">
        <v>9.2999999999999992E-3</v>
      </c>
      <c r="N24" s="4">
        <v>45</v>
      </c>
      <c r="O24" s="5">
        <v>3.4700000000000002E-2</v>
      </c>
      <c r="P24" s="4">
        <v>0</v>
      </c>
      <c r="Q24" s="5">
        <v>0</v>
      </c>
      <c r="R24" s="4">
        <v>462</v>
      </c>
      <c r="S24" s="5">
        <v>0.35649999999999998</v>
      </c>
    </row>
    <row r="25" spans="1:19" ht="17.5" x14ac:dyDescent="0.35">
      <c r="A25" s="1" t="s">
        <v>22</v>
      </c>
      <c r="B25" s="1">
        <v>5</v>
      </c>
      <c r="C25" s="3">
        <v>658</v>
      </c>
      <c r="D25" s="4">
        <v>522</v>
      </c>
      <c r="E25" s="4">
        <v>0</v>
      </c>
      <c r="F25" s="4">
        <v>0</v>
      </c>
      <c r="G25" s="4">
        <v>522</v>
      </c>
      <c r="H25" s="4">
        <v>129</v>
      </c>
      <c r="I25" s="5">
        <v>0.24709999999999999</v>
      </c>
      <c r="J25" s="4">
        <v>232</v>
      </c>
      <c r="K25" s="5">
        <v>0.44440000000000002</v>
      </c>
      <c r="L25" s="4">
        <v>8</v>
      </c>
      <c r="M25" s="5">
        <v>1.5299999999999999E-2</v>
      </c>
      <c r="N25" s="4">
        <v>58</v>
      </c>
      <c r="O25" s="5">
        <v>0.1111</v>
      </c>
      <c r="P25" s="4">
        <v>0</v>
      </c>
      <c r="Q25" s="5">
        <v>0</v>
      </c>
      <c r="R25" s="4">
        <v>95</v>
      </c>
      <c r="S25" s="5">
        <v>0.182</v>
      </c>
    </row>
    <row r="26" spans="1:19" ht="17.5" x14ac:dyDescent="0.35">
      <c r="A26" s="1" t="s">
        <v>23</v>
      </c>
      <c r="B26" s="1">
        <v>3</v>
      </c>
      <c r="C26" s="3">
        <v>1244</v>
      </c>
      <c r="D26" s="4">
        <v>1224</v>
      </c>
      <c r="E26" s="4">
        <v>0</v>
      </c>
      <c r="F26" s="4">
        <v>0</v>
      </c>
      <c r="G26" s="4">
        <v>1224</v>
      </c>
      <c r="H26" s="4">
        <v>160</v>
      </c>
      <c r="I26" s="5">
        <v>0.13070000000000001</v>
      </c>
      <c r="J26" s="4">
        <v>506</v>
      </c>
      <c r="K26" s="5">
        <v>0.41339999999999999</v>
      </c>
      <c r="L26" s="4">
        <v>2</v>
      </c>
      <c r="M26" s="5">
        <v>1.6000000000000001E-3</v>
      </c>
      <c r="N26" s="4">
        <v>28</v>
      </c>
      <c r="O26" s="5">
        <v>2.29E-2</v>
      </c>
      <c r="P26" s="4">
        <v>0</v>
      </c>
      <c r="Q26" s="5">
        <v>0</v>
      </c>
      <c r="R26" s="4">
        <v>528</v>
      </c>
      <c r="S26" s="5">
        <v>0.43140000000000001</v>
      </c>
    </row>
    <row r="27" spans="1:19" ht="17.5" x14ac:dyDescent="0.35">
      <c r="A27" s="1" t="s">
        <v>24</v>
      </c>
      <c r="B27" s="1">
        <v>4</v>
      </c>
      <c r="C27" s="3">
        <v>1298</v>
      </c>
      <c r="D27" s="4">
        <v>1416</v>
      </c>
      <c r="E27" s="4">
        <v>0</v>
      </c>
      <c r="F27" s="4">
        <v>0</v>
      </c>
      <c r="G27" s="4">
        <v>1416</v>
      </c>
      <c r="H27" s="4">
        <v>177</v>
      </c>
      <c r="I27" s="5">
        <v>0.125</v>
      </c>
      <c r="J27" s="4">
        <v>498</v>
      </c>
      <c r="K27" s="5">
        <v>0.35170000000000001</v>
      </c>
      <c r="L27" s="4">
        <v>0</v>
      </c>
      <c r="M27" s="5">
        <v>0</v>
      </c>
      <c r="N27" s="4">
        <v>79</v>
      </c>
      <c r="O27" s="5">
        <v>5.5800000000000002E-2</v>
      </c>
      <c r="P27" s="4">
        <v>0</v>
      </c>
      <c r="Q27" s="5">
        <v>0</v>
      </c>
      <c r="R27" s="4">
        <v>662</v>
      </c>
      <c r="S27" s="5">
        <v>0.46750000000000003</v>
      </c>
    </row>
    <row r="28" spans="1:19" ht="17.5" x14ac:dyDescent="0.35">
      <c r="A28" s="1" t="s">
        <v>25</v>
      </c>
      <c r="B28" s="1">
        <v>1</v>
      </c>
      <c r="C28" s="3">
        <v>1962</v>
      </c>
      <c r="D28" s="4">
        <v>1857</v>
      </c>
      <c r="E28" s="4">
        <v>0</v>
      </c>
      <c r="F28" s="4">
        <v>0</v>
      </c>
      <c r="G28" s="4">
        <v>1857</v>
      </c>
      <c r="H28" s="4">
        <v>480</v>
      </c>
      <c r="I28" s="5">
        <v>0.25850000000000001</v>
      </c>
      <c r="J28" s="4">
        <v>516</v>
      </c>
      <c r="K28" s="5">
        <v>0.27789999999999998</v>
      </c>
      <c r="L28" s="4">
        <v>6</v>
      </c>
      <c r="M28" s="5">
        <v>3.2000000000000002E-3</v>
      </c>
      <c r="N28" s="4">
        <v>304</v>
      </c>
      <c r="O28" s="5">
        <v>0.16370000000000001</v>
      </c>
      <c r="P28" s="4">
        <v>0</v>
      </c>
      <c r="Q28" s="5">
        <v>0</v>
      </c>
      <c r="R28" s="4">
        <v>551</v>
      </c>
      <c r="S28" s="5">
        <v>0.29670000000000002</v>
      </c>
    </row>
    <row r="29" spans="1:19" ht="17.5" x14ac:dyDescent="0.35">
      <c r="A29" s="1" t="s">
        <v>26</v>
      </c>
      <c r="B29" s="1">
        <v>2</v>
      </c>
      <c r="C29" s="3">
        <v>1830</v>
      </c>
      <c r="D29" s="4">
        <v>1663</v>
      </c>
      <c r="E29" s="4">
        <v>0</v>
      </c>
      <c r="F29" s="4">
        <v>0</v>
      </c>
      <c r="G29" s="4">
        <v>1629</v>
      </c>
      <c r="H29" s="4">
        <v>382</v>
      </c>
      <c r="I29" s="5">
        <v>0.23449999999999999</v>
      </c>
      <c r="J29" s="4">
        <v>758</v>
      </c>
      <c r="K29" s="5">
        <v>0.46529999999999999</v>
      </c>
      <c r="L29" s="4">
        <v>7</v>
      </c>
      <c r="M29" s="5">
        <v>4.3E-3</v>
      </c>
      <c r="N29" s="4">
        <v>275</v>
      </c>
      <c r="O29" s="5">
        <v>0.16880000000000001</v>
      </c>
      <c r="P29" s="4">
        <v>0</v>
      </c>
      <c r="Q29" s="5">
        <v>0</v>
      </c>
      <c r="R29" s="4">
        <v>207</v>
      </c>
      <c r="S29" s="5">
        <v>0.12709999999999999</v>
      </c>
    </row>
    <row r="30" spans="1:19" ht="17.5" x14ac:dyDescent="0.35">
      <c r="A30" s="1" t="s">
        <v>27</v>
      </c>
      <c r="B30" s="1">
        <v>1</v>
      </c>
      <c r="C30" s="3">
        <v>284</v>
      </c>
      <c r="D30" s="4">
        <v>181</v>
      </c>
      <c r="E30" s="4">
        <v>0</v>
      </c>
      <c r="F30" s="4">
        <v>0</v>
      </c>
      <c r="G30" s="4">
        <v>181</v>
      </c>
      <c r="H30" s="4">
        <v>35</v>
      </c>
      <c r="I30" s="5">
        <v>0.19339999999999999</v>
      </c>
      <c r="J30" s="4">
        <v>62</v>
      </c>
      <c r="K30" s="5">
        <v>0.34250000000000003</v>
      </c>
      <c r="L30" s="4">
        <v>2</v>
      </c>
      <c r="M30" s="5">
        <v>1.0999999999999999E-2</v>
      </c>
      <c r="N30" s="4">
        <v>30</v>
      </c>
      <c r="O30" s="5">
        <v>0.16569999999999999</v>
      </c>
      <c r="P30" s="4">
        <v>0</v>
      </c>
      <c r="Q30" s="5">
        <v>0</v>
      </c>
      <c r="R30" s="4">
        <v>52</v>
      </c>
      <c r="S30" s="5">
        <v>0.2873</v>
      </c>
    </row>
    <row r="31" spans="1:19" ht="17.5" x14ac:dyDescent="0.35">
      <c r="A31" s="1" t="s">
        <v>28</v>
      </c>
      <c r="B31" s="1">
        <v>5</v>
      </c>
      <c r="C31" s="3">
        <v>1872</v>
      </c>
      <c r="D31" s="4">
        <v>1649</v>
      </c>
      <c r="E31" s="4">
        <v>14</v>
      </c>
      <c r="F31" s="4">
        <v>0</v>
      </c>
      <c r="G31" s="4">
        <v>1649</v>
      </c>
      <c r="H31" s="4">
        <v>276</v>
      </c>
      <c r="I31" s="5">
        <v>0.16739999999999999</v>
      </c>
      <c r="J31" s="4">
        <v>505</v>
      </c>
      <c r="K31" s="5">
        <v>0.30620000000000003</v>
      </c>
      <c r="L31" s="4">
        <v>10</v>
      </c>
      <c r="M31" s="5">
        <v>6.1000000000000004E-3</v>
      </c>
      <c r="N31" s="4">
        <v>85</v>
      </c>
      <c r="O31" s="5">
        <v>5.1499999999999997E-2</v>
      </c>
      <c r="P31" s="4">
        <v>0</v>
      </c>
      <c r="Q31" s="5">
        <v>0</v>
      </c>
      <c r="R31" s="4">
        <v>773</v>
      </c>
      <c r="S31" s="5">
        <v>0.46879999999999999</v>
      </c>
    </row>
    <row r="32" spans="1:19" ht="17.5" x14ac:dyDescent="0.35">
      <c r="A32" s="1" t="s">
        <v>29</v>
      </c>
      <c r="B32" s="1">
        <v>5</v>
      </c>
      <c r="C32" s="3">
        <v>1483</v>
      </c>
      <c r="D32" s="4">
        <v>1557</v>
      </c>
      <c r="E32" s="4">
        <v>0</v>
      </c>
      <c r="F32" s="4">
        <v>0</v>
      </c>
      <c r="G32" s="4">
        <v>1558</v>
      </c>
      <c r="H32" s="4">
        <v>282</v>
      </c>
      <c r="I32" s="5">
        <v>0.18099999999999999</v>
      </c>
      <c r="J32" s="4">
        <v>576</v>
      </c>
      <c r="K32" s="5">
        <v>0.36969999999999997</v>
      </c>
      <c r="L32" s="4">
        <v>18</v>
      </c>
      <c r="M32" s="5">
        <v>1.1599999999999999E-2</v>
      </c>
      <c r="N32" s="4">
        <v>174</v>
      </c>
      <c r="O32" s="5">
        <v>0.11169999999999999</v>
      </c>
      <c r="P32" s="4">
        <v>0</v>
      </c>
      <c r="Q32" s="5">
        <v>0</v>
      </c>
      <c r="R32" s="4">
        <v>508</v>
      </c>
      <c r="S32" s="5">
        <v>0.3261</v>
      </c>
    </row>
    <row r="33" spans="1:19" ht="17.5" x14ac:dyDescent="0.35">
      <c r="A33" s="1" t="s">
        <v>30</v>
      </c>
      <c r="B33" s="1">
        <v>5</v>
      </c>
      <c r="C33" s="3">
        <v>1494</v>
      </c>
      <c r="D33" s="4">
        <v>1314</v>
      </c>
      <c r="E33" s="4">
        <v>0</v>
      </c>
      <c r="F33" s="4">
        <v>0</v>
      </c>
      <c r="G33" s="4">
        <v>1314</v>
      </c>
      <c r="H33" s="4">
        <v>320</v>
      </c>
      <c r="I33" s="5">
        <v>0.24349999999999999</v>
      </c>
      <c r="J33" s="4">
        <v>568</v>
      </c>
      <c r="K33" s="5">
        <v>0.43230000000000002</v>
      </c>
      <c r="L33" s="4">
        <v>3</v>
      </c>
      <c r="M33" s="5">
        <v>2.3E-3</v>
      </c>
      <c r="N33" s="4">
        <v>160</v>
      </c>
      <c r="O33" s="5">
        <v>0.12180000000000001</v>
      </c>
      <c r="P33" s="4">
        <v>0</v>
      </c>
      <c r="Q33" s="5">
        <v>0</v>
      </c>
      <c r="R33" s="4">
        <v>263</v>
      </c>
      <c r="S33" s="5">
        <v>0.20019999999999999</v>
      </c>
    </row>
    <row r="34" spans="1:19" ht="17.5" x14ac:dyDescent="0.35">
      <c r="A34" s="1" t="s">
        <v>31</v>
      </c>
      <c r="B34" s="1">
        <v>3</v>
      </c>
      <c r="C34" s="3">
        <v>871</v>
      </c>
      <c r="D34" s="4">
        <v>869</v>
      </c>
      <c r="E34" s="4">
        <v>0</v>
      </c>
      <c r="F34" s="4">
        <v>0</v>
      </c>
      <c r="G34" s="4">
        <v>869</v>
      </c>
      <c r="H34" s="4">
        <v>153</v>
      </c>
      <c r="I34" s="5">
        <v>0.17610000000000001</v>
      </c>
      <c r="J34" s="4">
        <v>344</v>
      </c>
      <c r="K34" s="5">
        <v>0.39589999999999997</v>
      </c>
      <c r="L34" s="4">
        <v>5</v>
      </c>
      <c r="M34" s="5">
        <v>5.7999999999999996E-3</v>
      </c>
      <c r="N34" s="4">
        <v>70</v>
      </c>
      <c r="O34" s="5">
        <v>8.0600000000000005E-2</v>
      </c>
      <c r="P34" s="4">
        <v>0</v>
      </c>
      <c r="Q34" s="5">
        <v>0</v>
      </c>
      <c r="R34" s="4">
        <v>297</v>
      </c>
      <c r="S34" s="5">
        <v>0.34179999999999999</v>
      </c>
    </row>
    <row r="35" spans="1:19" ht="17.5" x14ac:dyDescent="0.35">
      <c r="A35" s="1" t="s">
        <v>32</v>
      </c>
      <c r="B35" s="1">
        <v>4</v>
      </c>
      <c r="C35" s="3">
        <v>67</v>
      </c>
      <c r="D35" s="4">
        <v>67</v>
      </c>
      <c r="E35" s="4">
        <v>0</v>
      </c>
      <c r="F35" s="4">
        <v>0</v>
      </c>
      <c r="G35" s="4">
        <v>67</v>
      </c>
      <c r="H35" s="4">
        <v>22</v>
      </c>
      <c r="I35" s="5">
        <v>0.32840000000000003</v>
      </c>
      <c r="J35" s="4">
        <v>20</v>
      </c>
      <c r="K35" s="5">
        <v>0.29849999999999999</v>
      </c>
      <c r="L35" s="4">
        <v>0</v>
      </c>
      <c r="M35" s="5">
        <v>0</v>
      </c>
      <c r="N35" s="4">
        <v>15</v>
      </c>
      <c r="O35" s="5">
        <v>0.22389999999999999</v>
      </c>
      <c r="P35" s="4">
        <v>0</v>
      </c>
      <c r="Q35" s="5">
        <v>0</v>
      </c>
      <c r="R35" s="4">
        <v>10</v>
      </c>
      <c r="S35" s="5">
        <v>0.14929999999999999</v>
      </c>
    </row>
    <row r="36" spans="1:19" ht="17.5" x14ac:dyDescent="0.35">
      <c r="A36" s="1" t="s">
        <v>33</v>
      </c>
      <c r="B36" s="1">
        <v>3</v>
      </c>
      <c r="C36" s="3">
        <v>1417</v>
      </c>
      <c r="D36" s="4">
        <v>1331</v>
      </c>
      <c r="E36" s="4">
        <v>0</v>
      </c>
      <c r="F36" s="4">
        <v>0</v>
      </c>
      <c r="G36" s="4">
        <v>1331</v>
      </c>
      <c r="H36" s="4">
        <v>192</v>
      </c>
      <c r="I36" s="5">
        <v>0.14430000000000001</v>
      </c>
      <c r="J36" s="4">
        <v>866</v>
      </c>
      <c r="K36" s="5">
        <v>0.65059999999999996</v>
      </c>
      <c r="L36" s="4">
        <v>1</v>
      </c>
      <c r="M36" s="5">
        <v>8.0000000000000004E-4</v>
      </c>
      <c r="N36" s="4">
        <v>36</v>
      </c>
      <c r="O36" s="5">
        <v>2.7E-2</v>
      </c>
      <c r="P36" s="4">
        <v>0</v>
      </c>
      <c r="Q36" s="5">
        <v>0</v>
      </c>
      <c r="R36" s="4">
        <v>236</v>
      </c>
      <c r="S36" s="5">
        <v>0.17730000000000001</v>
      </c>
    </row>
    <row r="37" spans="1:19" ht="17.5" x14ac:dyDescent="0.35">
      <c r="A37" s="1" t="s">
        <v>34</v>
      </c>
      <c r="B37" s="1">
        <v>4</v>
      </c>
      <c r="C37" s="3">
        <v>215</v>
      </c>
      <c r="D37" s="4">
        <v>146</v>
      </c>
      <c r="E37" s="4">
        <v>0</v>
      </c>
      <c r="F37" s="4">
        <v>0</v>
      </c>
      <c r="G37" s="4">
        <v>146</v>
      </c>
      <c r="H37" s="4">
        <v>35</v>
      </c>
      <c r="I37" s="5">
        <v>0.2397</v>
      </c>
      <c r="J37" s="4">
        <v>27</v>
      </c>
      <c r="K37" s="5">
        <v>0.18490000000000001</v>
      </c>
      <c r="L37" s="4">
        <v>0</v>
      </c>
      <c r="M37" s="5">
        <v>0</v>
      </c>
      <c r="N37" s="4">
        <v>39</v>
      </c>
      <c r="O37" s="5">
        <v>0.2671</v>
      </c>
      <c r="P37" s="4">
        <v>0</v>
      </c>
      <c r="Q37" s="5">
        <v>0</v>
      </c>
      <c r="R37" s="4">
        <v>45</v>
      </c>
      <c r="S37" s="5">
        <v>0.30819999999999997</v>
      </c>
    </row>
    <row r="38" spans="1:19" ht="17.5" x14ac:dyDescent="0.35">
      <c r="A38" s="1" t="s">
        <v>35</v>
      </c>
      <c r="B38" s="1">
        <v>5</v>
      </c>
      <c r="C38" s="3">
        <v>378</v>
      </c>
      <c r="D38" s="4">
        <v>311</v>
      </c>
      <c r="E38" s="4">
        <v>0</v>
      </c>
      <c r="F38" s="4">
        <v>0</v>
      </c>
      <c r="G38" s="4">
        <v>311</v>
      </c>
      <c r="H38" s="4">
        <v>86</v>
      </c>
      <c r="I38" s="5">
        <v>0.27650000000000002</v>
      </c>
      <c r="J38" s="4">
        <v>132</v>
      </c>
      <c r="K38" s="5">
        <v>0.4244</v>
      </c>
      <c r="L38" s="4">
        <v>0</v>
      </c>
      <c r="M38" s="5">
        <v>0</v>
      </c>
      <c r="N38" s="4">
        <v>19</v>
      </c>
      <c r="O38" s="5">
        <v>6.1100000000000002E-2</v>
      </c>
      <c r="P38" s="4">
        <v>0</v>
      </c>
      <c r="Q38" s="5">
        <v>0</v>
      </c>
      <c r="R38" s="4">
        <v>74</v>
      </c>
      <c r="S38" s="5">
        <v>0.2379</v>
      </c>
    </row>
    <row r="39" spans="1:19" ht="17.5" x14ac:dyDescent="0.35">
      <c r="A39" s="1" t="s">
        <v>36</v>
      </c>
      <c r="B39" s="1">
        <v>1</v>
      </c>
      <c r="C39" s="3">
        <v>185</v>
      </c>
      <c r="D39" s="4">
        <v>194</v>
      </c>
      <c r="E39" s="4">
        <v>0</v>
      </c>
      <c r="F39" s="4">
        <v>0</v>
      </c>
      <c r="G39" s="4">
        <v>194</v>
      </c>
      <c r="H39" s="4">
        <v>44</v>
      </c>
      <c r="I39" s="5">
        <v>0.2268</v>
      </c>
      <c r="J39" s="4">
        <v>41</v>
      </c>
      <c r="K39" s="5">
        <v>0.21129999999999999</v>
      </c>
      <c r="L39" s="4">
        <v>2</v>
      </c>
      <c r="M39" s="5">
        <v>1.03E-2</v>
      </c>
      <c r="N39" s="4">
        <v>28</v>
      </c>
      <c r="O39" s="5">
        <v>0.14430000000000001</v>
      </c>
      <c r="P39" s="4">
        <v>0</v>
      </c>
      <c r="Q39" s="5">
        <v>0</v>
      </c>
      <c r="R39" s="4">
        <v>79</v>
      </c>
      <c r="S39" s="5">
        <v>0.40720000000000001</v>
      </c>
    </row>
    <row r="40" spans="1:19" ht="17.5" x14ac:dyDescent="0.35">
      <c r="A40" s="1" t="s">
        <v>37</v>
      </c>
      <c r="B40" s="1">
        <v>1</v>
      </c>
      <c r="C40" s="3">
        <v>2766</v>
      </c>
      <c r="D40" s="4">
        <v>3146</v>
      </c>
      <c r="E40" s="4">
        <v>0</v>
      </c>
      <c r="F40" s="4">
        <v>0</v>
      </c>
      <c r="G40" s="4">
        <v>3146</v>
      </c>
      <c r="H40" s="4">
        <v>1156</v>
      </c>
      <c r="I40" s="5">
        <v>0.36749999999999999</v>
      </c>
      <c r="J40" s="4">
        <v>962</v>
      </c>
      <c r="K40" s="5">
        <v>0.30580000000000002</v>
      </c>
      <c r="L40" s="4">
        <v>87</v>
      </c>
      <c r="M40" s="5">
        <v>2.7699999999999999E-2</v>
      </c>
      <c r="N40" s="4">
        <v>41</v>
      </c>
      <c r="O40" s="5">
        <v>1.2999999999999999E-2</v>
      </c>
      <c r="P40" s="4">
        <v>0</v>
      </c>
      <c r="Q40" s="5">
        <v>0</v>
      </c>
      <c r="R40" s="4">
        <v>900</v>
      </c>
      <c r="S40" s="5">
        <v>0.28610000000000002</v>
      </c>
    </row>
    <row r="41" spans="1:19" ht="17.5" x14ac:dyDescent="0.35">
      <c r="A41" s="1" t="s">
        <v>38</v>
      </c>
      <c r="B41" s="1">
        <v>4</v>
      </c>
      <c r="C41" s="3">
        <v>663</v>
      </c>
      <c r="D41" s="4">
        <v>673</v>
      </c>
      <c r="E41" s="4">
        <v>0</v>
      </c>
      <c r="F41" s="4">
        <v>0</v>
      </c>
      <c r="G41" s="4">
        <v>673</v>
      </c>
      <c r="H41" s="4">
        <v>142</v>
      </c>
      <c r="I41" s="5">
        <v>0.21099999999999999</v>
      </c>
      <c r="J41" s="4">
        <v>344</v>
      </c>
      <c r="K41" s="5">
        <v>0.5111</v>
      </c>
      <c r="L41" s="4">
        <v>9</v>
      </c>
      <c r="M41" s="5">
        <v>1.34E-2</v>
      </c>
      <c r="N41" s="4">
        <v>23</v>
      </c>
      <c r="O41" s="5">
        <v>3.4200000000000001E-2</v>
      </c>
      <c r="P41" s="4">
        <v>0</v>
      </c>
      <c r="Q41" s="5">
        <v>0</v>
      </c>
      <c r="R41" s="4">
        <v>155</v>
      </c>
      <c r="S41" s="5">
        <v>0.2303</v>
      </c>
    </row>
    <row r="42" spans="1:19" ht="17.5" x14ac:dyDescent="0.35">
      <c r="A42" s="1" t="s">
        <v>39</v>
      </c>
      <c r="B42" s="1">
        <v>6</v>
      </c>
      <c r="C42" s="3">
        <v>615</v>
      </c>
      <c r="D42" s="4">
        <v>646</v>
      </c>
      <c r="E42" s="4">
        <v>0</v>
      </c>
      <c r="F42" s="4">
        <v>0</v>
      </c>
      <c r="G42" s="4">
        <v>646</v>
      </c>
      <c r="H42" s="4">
        <v>139</v>
      </c>
      <c r="I42" s="5">
        <v>0.2152</v>
      </c>
      <c r="J42" s="4">
        <v>321</v>
      </c>
      <c r="K42" s="5">
        <v>0.49690000000000001</v>
      </c>
      <c r="L42" s="4">
        <v>9</v>
      </c>
      <c r="M42" s="5">
        <v>1.3899999999999999E-2</v>
      </c>
      <c r="N42" s="4">
        <v>72</v>
      </c>
      <c r="O42" s="5">
        <v>0.1115</v>
      </c>
      <c r="P42" s="4">
        <v>0</v>
      </c>
      <c r="Q42" s="5">
        <v>0</v>
      </c>
      <c r="R42" s="4">
        <v>105</v>
      </c>
      <c r="S42" s="5">
        <v>0.16250000000000001</v>
      </c>
    </row>
    <row r="43" spans="1:19" ht="17.5" x14ac:dyDescent="0.35">
      <c r="A43" s="1" t="s">
        <v>40</v>
      </c>
      <c r="B43" s="1">
        <v>1</v>
      </c>
      <c r="C43" s="3">
        <v>3770</v>
      </c>
      <c r="D43" s="4">
        <v>3585</v>
      </c>
      <c r="E43" s="4">
        <v>0</v>
      </c>
      <c r="F43" s="4">
        <v>0</v>
      </c>
      <c r="G43" s="4">
        <v>3585</v>
      </c>
      <c r="H43" s="4">
        <v>644</v>
      </c>
      <c r="I43" s="5">
        <v>0.17960000000000001</v>
      </c>
      <c r="J43" s="4">
        <v>840</v>
      </c>
      <c r="K43" s="5">
        <v>0.23430000000000001</v>
      </c>
      <c r="L43" s="4">
        <v>39</v>
      </c>
      <c r="M43" s="5">
        <v>1.09E-2</v>
      </c>
      <c r="N43" s="4">
        <v>152</v>
      </c>
      <c r="O43" s="5">
        <v>4.24E-2</v>
      </c>
      <c r="P43" s="4">
        <v>0</v>
      </c>
      <c r="Q43" s="5">
        <v>0</v>
      </c>
      <c r="R43" s="4">
        <v>1910</v>
      </c>
      <c r="S43" s="5">
        <v>0.53280000000000005</v>
      </c>
    </row>
    <row r="44" spans="1:19" ht="17.5" x14ac:dyDescent="0.35">
      <c r="A44" s="1" t="s">
        <v>41</v>
      </c>
      <c r="B44" s="1">
        <v>5</v>
      </c>
      <c r="C44" s="3">
        <v>1247</v>
      </c>
      <c r="D44" s="4">
        <v>1298</v>
      </c>
      <c r="E44" s="4">
        <v>0</v>
      </c>
      <c r="F44" s="4">
        <v>0</v>
      </c>
      <c r="G44" s="4">
        <v>1298</v>
      </c>
      <c r="H44" s="4">
        <v>132</v>
      </c>
      <c r="I44" s="5">
        <v>0.1017</v>
      </c>
      <c r="J44" s="4">
        <v>523</v>
      </c>
      <c r="K44" s="5">
        <v>0.40289999999999998</v>
      </c>
      <c r="L44" s="4">
        <v>9</v>
      </c>
      <c r="M44" s="5">
        <v>6.8999999999999999E-3</v>
      </c>
      <c r="N44" s="4">
        <v>205</v>
      </c>
      <c r="O44" s="5">
        <v>0.15790000000000001</v>
      </c>
      <c r="P44" s="4">
        <v>0</v>
      </c>
      <c r="Q44" s="5">
        <v>0</v>
      </c>
      <c r="R44" s="4">
        <v>429</v>
      </c>
      <c r="S44" s="5">
        <v>0.33050000000000002</v>
      </c>
    </row>
    <row r="45" spans="1:19" ht="17.5" x14ac:dyDescent="0.35">
      <c r="A45" s="1" t="s">
        <v>42</v>
      </c>
      <c r="B45" s="1">
        <v>4</v>
      </c>
      <c r="C45" s="3">
        <v>651</v>
      </c>
      <c r="D45" s="4">
        <v>789</v>
      </c>
      <c r="E45" s="4">
        <v>0</v>
      </c>
      <c r="F45" s="4">
        <v>0</v>
      </c>
      <c r="G45" s="4">
        <v>788</v>
      </c>
      <c r="H45" s="4">
        <v>147</v>
      </c>
      <c r="I45" s="5">
        <v>0.1865</v>
      </c>
      <c r="J45" s="4">
        <v>488</v>
      </c>
      <c r="K45" s="5">
        <v>0.61929999999999996</v>
      </c>
      <c r="L45" s="4">
        <v>9</v>
      </c>
      <c r="M45" s="5">
        <v>1.14E-2</v>
      </c>
      <c r="N45" s="4">
        <v>51</v>
      </c>
      <c r="O45" s="5">
        <v>6.4699999999999994E-2</v>
      </c>
      <c r="P45" s="4">
        <v>0</v>
      </c>
      <c r="Q45" s="5">
        <v>0</v>
      </c>
      <c r="R45" s="4">
        <v>93</v>
      </c>
      <c r="S45" s="5">
        <v>0.11799999999999999</v>
      </c>
    </row>
    <row r="46" spans="1:19" ht="17.5" x14ac:dyDescent="0.35">
      <c r="A46" s="1" t="s">
        <v>43</v>
      </c>
      <c r="B46" s="1">
        <v>6</v>
      </c>
      <c r="C46" s="3">
        <v>827</v>
      </c>
      <c r="D46" s="4">
        <v>608</v>
      </c>
      <c r="E46" s="4">
        <v>0</v>
      </c>
      <c r="F46" s="4">
        <v>0</v>
      </c>
      <c r="G46" s="4">
        <v>608</v>
      </c>
      <c r="H46" s="4">
        <v>167</v>
      </c>
      <c r="I46" s="5">
        <v>0.2747</v>
      </c>
      <c r="J46" s="4">
        <v>225</v>
      </c>
      <c r="K46" s="5">
        <v>0.37009999999999998</v>
      </c>
      <c r="L46" s="4">
        <v>1</v>
      </c>
      <c r="M46" s="5">
        <v>1.6000000000000001E-3</v>
      </c>
      <c r="N46" s="4">
        <v>81</v>
      </c>
      <c r="O46" s="5">
        <v>0.13320000000000001</v>
      </c>
      <c r="P46" s="4">
        <v>0</v>
      </c>
      <c r="Q46" s="5">
        <v>0</v>
      </c>
      <c r="R46" s="4">
        <v>134</v>
      </c>
      <c r="S46" s="5">
        <v>0.22040000000000001</v>
      </c>
    </row>
    <row r="47" spans="1:19" ht="17.5" x14ac:dyDescent="0.35">
      <c r="A47" s="1" t="s">
        <v>44</v>
      </c>
      <c r="B47" s="1">
        <v>2</v>
      </c>
      <c r="C47" s="3">
        <v>5256</v>
      </c>
      <c r="D47" s="4">
        <v>5430</v>
      </c>
      <c r="E47" s="4">
        <v>0</v>
      </c>
      <c r="F47" s="4">
        <v>0</v>
      </c>
      <c r="G47" s="4">
        <v>5430</v>
      </c>
      <c r="H47" s="4">
        <v>1145</v>
      </c>
      <c r="I47" s="5">
        <v>0.2109</v>
      </c>
      <c r="J47" s="4">
        <v>1801</v>
      </c>
      <c r="K47" s="5">
        <v>0.33169999999999999</v>
      </c>
      <c r="L47" s="4">
        <v>15</v>
      </c>
      <c r="M47" s="5">
        <v>2.8E-3</v>
      </c>
      <c r="N47" s="4">
        <v>439</v>
      </c>
      <c r="O47" s="5">
        <v>8.0799999999999997E-2</v>
      </c>
      <c r="P47" s="4">
        <v>0</v>
      </c>
      <c r="Q47" s="5">
        <v>0</v>
      </c>
      <c r="R47" s="4">
        <v>2030</v>
      </c>
      <c r="S47" s="5">
        <v>0.37380000000000002</v>
      </c>
    </row>
    <row r="48" spans="1:19" ht="17.5" x14ac:dyDescent="0.35">
      <c r="A48" s="1" t="s">
        <v>45</v>
      </c>
      <c r="B48" s="1">
        <v>1</v>
      </c>
      <c r="C48" s="3">
        <v>437</v>
      </c>
      <c r="D48" s="4">
        <v>219</v>
      </c>
      <c r="E48" s="4">
        <v>0</v>
      </c>
      <c r="F48" s="4">
        <v>0</v>
      </c>
      <c r="G48" s="4">
        <v>219</v>
      </c>
      <c r="H48" s="4">
        <v>127</v>
      </c>
      <c r="I48" s="5">
        <v>0.57989999999999997</v>
      </c>
      <c r="J48" s="4">
        <v>71</v>
      </c>
      <c r="K48" s="5">
        <v>0.32419999999999999</v>
      </c>
      <c r="L48" s="4">
        <v>1</v>
      </c>
      <c r="M48" s="5">
        <v>4.5999999999999999E-3</v>
      </c>
      <c r="N48" s="4">
        <v>8</v>
      </c>
      <c r="O48" s="5">
        <v>3.6499999999999998E-2</v>
      </c>
      <c r="P48" s="4">
        <v>0</v>
      </c>
      <c r="Q48" s="5">
        <v>0</v>
      </c>
      <c r="R48" s="4">
        <v>12</v>
      </c>
      <c r="S48" s="5">
        <v>5.4800000000000001E-2</v>
      </c>
    </row>
    <row r="49" spans="1:19" ht="17.5" x14ac:dyDescent="0.35">
      <c r="A49" s="1" t="s">
        <v>46</v>
      </c>
      <c r="B49" s="1">
        <v>1</v>
      </c>
      <c r="C49" s="3">
        <v>309</v>
      </c>
      <c r="D49" s="4">
        <v>339</v>
      </c>
      <c r="E49" s="4">
        <v>0</v>
      </c>
      <c r="F49" s="4">
        <v>0</v>
      </c>
      <c r="G49" s="4">
        <v>339</v>
      </c>
      <c r="H49" s="4">
        <v>120</v>
      </c>
      <c r="I49" s="5">
        <v>0.35399999999999998</v>
      </c>
      <c r="J49" s="4">
        <v>87</v>
      </c>
      <c r="K49" s="5">
        <v>0.25659999999999999</v>
      </c>
      <c r="L49" s="4">
        <v>4</v>
      </c>
      <c r="M49" s="5">
        <v>1.18E-2</v>
      </c>
      <c r="N49" s="4">
        <v>31</v>
      </c>
      <c r="O49" s="5">
        <v>9.1399999999999995E-2</v>
      </c>
      <c r="P49" s="4">
        <v>0</v>
      </c>
      <c r="Q49" s="5">
        <v>0</v>
      </c>
      <c r="R49" s="4">
        <v>97</v>
      </c>
      <c r="S49" s="5">
        <v>0.28610000000000002</v>
      </c>
    </row>
    <row r="50" spans="1:19" ht="17.5" x14ac:dyDescent="0.35">
      <c r="A50" s="1" t="s">
        <v>47</v>
      </c>
      <c r="B50" s="1">
        <v>3</v>
      </c>
      <c r="C50" s="3">
        <v>2535</v>
      </c>
      <c r="D50" s="4">
        <v>1882</v>
      </c>
      <c r="E50" s="4">
        <v>0</v>
      </c>
      <c r="F50" s="4">
        <v>0</v>
      </c>
      <c r="G50" s="4">
        <v>1882</v>
      </c>
      <c r="H50" s="4">
        <v>242</v>
      </c>
      <c r="I50" s="5">
        <v>0.12859999999999999</v>
      </c>
      <c r="J50" s="4">
        <v>948</v>
      </c>
      <c r="K50" s="5">
        <v>0.50370000000000004</v>
      </c>
      <c r="L50" s="4">
        <v>1</v>
      </c>
      <c r="M50" s="5">
        <v>5.0000000000000001E-4</v>
      </c>
      <c r="N50" s="4">
        <v>340</v>
      </c>
      <c r="O50" s="5">
        <v>0.1807</v>
      </c>
      <c r="P50" s="4">
        <v>2</v>
      </c>
      <c r="Q50" s="5">
        <v>1.1000000000000001E-3</v>
      </c>
      <c r="R50" s="4">
        <v>349</v>
      </c>
      <c r="S50" s="5">
        <v>0.18540000000000001</v>
      </c>
    </row>
    <row r="51" spans="1:19" ht="17.5" x14ac:dyDescent="0.35">
      <c r="A51" s="1" t="s">
        <v>48</v>
      </c>
      <c r="B51" s="1">
        <v>4</v>
      </c>
      <c r="C51" s="3">
        <v>53</v>
      </c>
      <c r="D51" s="4">
        <v>46</v>
      </c>
      <c r="E51" s="4">
        <v>0</v>
      </c>
      <c r="F51" s="4">
        <v>0</v>
      </c>
      <c r="G51" s="4">
        <v>46</v>
      </c>
      <c r="H51" s="4">
        <v>8</v>
      </c>
      <c r="I51" s="5">
        <v>0.1739</v>
      </c>
      <c r="J51" s="4">
        <v>16</v>
      </c>
      <c r="K51" s="5">
        <v>0.3478</v>
      </c>
      <c r="L51" s="4">
        <v>1</v>
      </c>
      <c r="M51" s="5">
        <v>2.1700000000000001E-2</v>
      </c>
      <c r="N51" s="4">
        <v>0</v>
      </c>
      <c r="O51" s="5">
        <v>0</v>
      </c>
      <c r="P51" s="4">
        <v>0</v>
      </c>
      <c r="Q51" s="5">
        <v>0</v>
      </c>
      <c r="R51" s="4">
        <v>21</v>
      </c>
      <c r="S51" s="5">
        <v>0.45650000000000002</v>
      </c>
    </row>
    <row r="52" spans="1:19" ht="17.5" x14ac:dyDescent="0.35">
      <c r="A52" s="1" t="s">
        <v>49</v>
      </c>
      <c r="B52" s="1">
        <v>3</v>
      </c>
      <c r="C52" s="3">
        <v>1521</v>
      </c>
      <c r="D52" s="4">
        <v>1793</v>
      </c>
      <c r="E52" s="4">
        <v>0</v>
      </c>
      <c r="F52" s="4">
        <v>0</v>
      </c>
      <c r="G52" s="4">
        <v>1793</v>
      </c>
      <c r="H52" s="4">
        <v>383</v>
      </c>
      <c r="I52" s="5">
        <v>0.21360000000000001</v>
      </c>
      <c r="J52" s="4">
        <v>679</v>
      </c>
      <c r="K52" s="5">
        <v>0.37869999999999998</v>
      </c>
      <c r="L52" s="4">
        <v>2</v>
      </c>
      <c r="M52" s="5">
        <v>1.1000000000000001E-3</v>
      </c>
      <c r="N52" s="4">
        <v>330</v>
      </c>
      <c r="O52" s="5">
        <v>0.184</v>
      </c>
      <c r="P52" s="4">
        <v>0</v>
      </c>
      <c r="Q52" s="5">
        <v>0</v>
      </c>
      <c r="R52" s="4">
        <v>399</v>
      </c>
      <c r="S52" s="5">
        <v>0.2225</v>
      </c>
    </row>
    <row r="53" spans="1:19" ht="17.5" x14ac:dyDescent="0.35">
      <c r="A53" s="1" t="s">
        <v>50</v>
      </c>
      <c r="B53" s="1">
        <v>4</v>
      </c>
      <c r="C53" s="3">
        <v>8693</v>
      </c>
      <c r="D53" s="4">
        <v>10471</v>
      </c>
      <c r="E53" s="4">
        <v>0</v>
      </c>
      <c r="F53" s="4">
        <v>0</v>
      </c>
      <c r="G53" s="4">
        <v>10471</v>
      </c>
      <c r="H53" s="4">
        <v>2437</v>
      </c>
      <c r="I53" s="5">
        <v>0.23269999999999999</v>
      </c>
      <c r="J53" s="4">
        <v>4560</v>
      </c>
      <c r="K53" s="5">
        <v>0.4355</v>
      </c>
      <c r="L53" s="4">
        <v>37</v>
      </c>
      <c r="M53" s="5">
        <v>3.5000000000000001E-3</v>
      </c>
      <c r="N53" s="4">
        <v>687</v>
      </c>
      <c r="O53" s="5">
        <v>6.5600000000000006E-2</v>
      </c>
      <c r="P53" s="4">
        <v>0</v>
      </c>
      <c r="Q53" s="5">
        <v>0</v>
      </c>
      <c r="R53" s="4">
        <v>2750</v>
      </c>
      <c r="S53" s="5">
        <v>0.2626</v>
      </c>
    </row>
    <row r="54" spans="1:19" ht="17.5" x14ac:dyDescent="0.35">
      <c r="A54" s="1" t="s">
        <v>51</v>
      </c>
      <c r="B54" s="1">
        <v>4</v>
      </c>
      <c r="C54" s="3">
        <v>579</v>
      </c>
      <c r="D54" s="4">
        <v>546</v>
      </c>
      <c r="E54" s="4">
        <v>0</v>
      </c>
      <c r="F54" s="4">
        <v>0</v>
      </c>
      <c r="G54" s="4">
        <v>546</v>
      </c>
      <c r="H54" s="4">
        <v>92</v>
      </c>
      <c r="I54" s="5">
        <v>0.16850000000000001</v>
      </c>
      <c r="J54" s="4">
        <v>195</v>
      </c>
      <c r="K54" s="5">
        <v>0.35709999999999997</v>
      </c>
      <c r="L54" s="4">
        <v>5</v>
      </c>
      <c r="M54" s="5">
        <v>9.1999999999999998E-3</v>
      </c>
      <c r="N54" s="4">
        <v>63</v>
      </c>
      <c r="O54" s="5">
        <v>0.1154</v>
      </c>
      <c r="P54" s="4">
        <v>0</v>
      </c>
      <c r="Q54" s="5">
        <v>0</v>
      </c>
      <c r="R54" s="4">
        <v>191</v>
      </c>
      <c r="S54" s="5">
        <v>0.3498</v>
      </c>
    </row>
    <row r="55" spans="1:19" ht="17.5" x14ac:dyDescent="0.35">
      <c r="A55" s="1" t="s">
        <v>52</v>
      </c>
      <c r="B55" s="1">
        <v>2</v>
      </c>
      <c r="C55" s="3">
        <v>992</v>
      </c>
      <c r="D55" s="4">
        <v>1161</v>
      </c>
      <c r="E55" s="4">
        <v>0</v>
      </c>
      <c r="F55" s="4">
        <v>0</v>
      </c>
      <c r="G55" s="4">
        <v>1161</v>
      </c>
      <c r="H55" s="4">
        <v>255</v>
      </c>
      <c r="I55" s="5">
        <v>0.21959999999999999</v>
      </c>
      <c r="J55" s="4">
        <v>471</v>
      </c>
      <c r="K55" s="5">
        <v>0.40570000000000001</v>
      </c>
      <c r="L55" s="4">
        <v>8</v>
      </c>
      <c r="M55" s="5">
        <v>6.8999999999999999E-3</v>
      </c>
      <c r="N55" s="4">
        <v>115</v>
      </c>
      <c r="O55" s="5">
        <v>9.9099999999999994E-2</v>
      </c>
      <c r="P55" s="4">
        <v>0</v>
      </c>
      <c r="Q55" s="5">
        <v>0</v>
      </c>
      <c r="R55" s="4">
        <v>312</v>
      </c>
      <c r="S55" s="5">
        <v>0.26869999999999999</v>
      </c>
    </row>
    <row r="56" spans="1:19" ht="17.5" x14ac:dyDescent="0.35">
      <c r="A56" s="1" t="s">
        <v>53</v>
      </c>
      <c r="B56" s="1">
        <v>1</v>
      </c>
      <c r="C56" s="3">
        <v>10</v>
      </c>
      <c r="D56" s="4">
        <v>1</v>
      </c>
      <c r="E56" s="4">
        <v>0</v>
      </c>
      <c r="F56" s="4">
        <v>0</v>
      </c>
      <c r="G56" s="4">
        <v>1</v>
      </c>
      <c r="H56" s="4">
        <v>0</v>
      </c>
      <c r="I56" s="5">
        <v>0</v>
      </c>
      <c r="J56" s="4">
        <v>1</v>
      </c>
      <c r="K56" s="5">
        <v>1</v>
      </c>
      <c r="L56" s="4">
        <v>0</v>
      </c>
      <c r="M56" s="5">
        <v>0</v>
      </c>
      <c r="N56" s="4">
        <v>0</v>
      </c>
      <c r="O56" s="5">
        <v>0</v>
      </c>
      <c r="P56" s="4">
        <v>0</v>
      </c>
      <c r="Q56" s="5">
        <v>0</v>
      </c>
      <c r="R56" s="4">
        <v>0</v>
      </c>
      <c r="S56" s="5">
        <v>0</v>
      </c>
    </row>
    <row r="57" spans="1:19" ht="17.5" x14ac:dyDescent="0.35">
      <c r="A57" s="1" t="s">
        <v>54</v>
      </c>
      <c r="B57" s="1">
        <v>1</v>
      </c>
      <c r="C57" s="3">
        <v>96</v>
      </c>
      <c r="D57" s="4">
        <v>134</v>
      </c>
      <c r="E57" s="4">
        <v>0</v>
      </c>
      <c r="F57" s="4">
        <v>0</v>
      </c>
      <c r="G57" s="4">
        <v>134</v>
      </c>
      <c r="H57" s="4">
        <v>38</v>
      </c>
      <c r="I57" s="5">
        <v>0.28360000000000002</v>
      </c>
      <c r="J57" s="4">
        <v>50</v>
      </c>
      <c r="K57" s="5">
        <v>0.37309999999999999</v>
      </c>
      <c r="L57" s="4">
        <v>1</v>
      </c>
      <c r="M57" s="5">
        <v>7.4999999999999997E-3</v>
      </c>
      <c r="N57" s="4">
        <v>23</v>
      </c>
      <c r="O57" s="5">
        <v>0.1716</v>
      </c>
      <c r="P57" s="4">
        <v>0</v>
      </c>
      <c r="Q57" s="5">
        <v>0</v>
      </c>
      <c r="R57" s="4">
        <v>22</v>
      </c>
      <c r="S57" s="5">
        <v>0.16420000000000001</v>
      </c>
    </row>
    <row r="58" spans="1:19" ht="17.5" x14ac:dyDescent="0.35">
      <c r="A58" s="1" t="s">
        <v>55</v>
      </c>
      <c r="B58" s="1">
        <v>6</v>
      </c>
      <c r="C58" s="3">
        <v>2529</v>
      </c>
      <c r="D58" s="4">
        <v>3000</v>
      </c>
      <c r="E58" s="4">
        <v>0</v>
      </c>
      <c r="F58" s="4">
        <v>0</v>
      </c>
      <c r="G58" s="4">
        <v>3000</v>
      </c>
      <c r="H58" s="4">
        <v>751</v>
      </c>
      <c r="I58" s="5">
        <v>0.25030000000000002</v>
      </c>
      <c r="J58" s="4">
        <v>589</v>
      </c>
      <c r="K58" s="5">
        <v>0.1963</v>
      </c>
      <c r="L58" s="4">
        <v>15</v>
      </c>
      <c r="M58" s="5">
        <v>5.0000000000000001E-3</v>
      </c>
      <c r="N58" s="4">
        <v>839</v>
      </c>
      <c r="O58" s="5">
        <v>0.2797</v>
      </c>
      <c r="P58" s="4">
        <v>1</v>
      </c>
      <c r="Q58" s="5">
        <v>2.9999999999999997E-4</v>
      </c>
      <c r="R58" s="4">
        <v>805</v>
      </c>
      <c r="S58" s="5">
        <v>0.26829999999999998</v>
      </c>
    </row>
    <row r="59" spans="1:19" ht="17.5" x14ac:dyDescent="0.35">
      <c r="A59" s="1" t="s">
        <v>56</v>
      </c>
      <c r="B59" s="1">
        <v>5</v>
      </c>
      <c r="C59" s="3">
        <v>1353</v>
      </c>
      <c r="D59" s="4">
        <v>1550</v>
      </c>
      <c r="E59" s="4">
        <v>0</v>
      </c>
      <c r="F59" s="4">
        <v>0</v>
      </c>
      <c r="G59" s="4">
        <v>1550</v>
      </c>
      <c r="H59" s="4">
        <v>147</v>
      </c>
      <c r="I59" s="5">
        <v>9.4799999999999995E-2</v>
      </c>
      <c r="J59" s="4">
        <v>306</v>
      </c>
      <c r="K59" s="5">
        <v>0.19739999999999999</v>
      </c>
      <c r="L59" s="4">
        <v>0</v>
      </c>
      <c r="M59" s="5">
        <v>0</v>
      </c>
      <c r="N59" s="4">
        <v>63</v>
      </c>
      <c r="O59" s="5">
        <v>4.0599999999999997E-2</v>
      </c>
      <c r="P59" s="4">
        <v>0</v>
      </c>
      <c r="Q59" s="5">
        <v>0</v>
      </c>
      <c r="R59" s="4">
        <v>1034</v>
      </c>
      <c r="S59" s="5">
        <v>0.66710000000000003</v>
      </c>
    </row>
    <row r="60" spans="1:19" ht="17.5" x14ac:dyDescent="0.35">
      <c r="A60" s="1" t="s">
        <v>57</v>
      </c>
      <c r="B60" s="1">
        <v>2</v>
      </c>
      <c r="C60" s="3">
        <v>276</v>
      </c>
      <c r="D60" s="4">
        <v>258</v>
      </c>
      <c r="E60" s="4">
        <v>0</v>
      </c>
      <c r="F60" s="4">
        <v>0</v>
      </c>
      <c r="G60" s="4">
        <v>258</v>
      </c>
      <c r="H60" s="4">
        <v>98</v>
      </c>
      <c r="I60" s="5">
        <v>0.37980000000000003</v>
      </c>
      <c r="J60" s="4">
        <v>137</v>
      </c>
      <c r="K60" s="5">
        <v>0.53100000000000003</v>
      </c>
      <c r="L60" s="4">
        <v>0</v>
      </c>
      <c r="M60" s="5">
        <v>0</v>
      </c>
      <c r="N60" s="4">
        <v>9</v>
      </c>
      <c r="O60" s="5">
        <v>3.49E-2</v>
      </c>
      <c r="P60" s="4">
        <v>0</v>
      </c>
      <c r="Q60" s="5">
        <v>0</v>
      </c>
      <c r="R60" s="4">
        <v>14</v>
      </c>
      <c r="S60" s="5">
        <v>5.4300000000000001E-2</v>
      </c>
    </row>
    <row r="61" spans="1:19" ht="17.5" x14ac:dyDescent="0.35">
      <c r="A61" s="1" t="s">
        <v>58</v>
      </c>
      <c r="B61" s="1">
        <v>4</v>
      </c>
      <c r="C61" s="3">
        <v>104</v>
      </c>
      <c r="D61" s="4">
        <v>100</v>
      </c>
      <c r="E61" s="4">
        <v>0</v>
      </c>
      <c r="F61" s="4">
        <v>0</v>
      </c>
      <c r="G61" s="4">
        <v>100</v>
      </c>
      <c r="H61" s="4">
        <v>31</v>
      </c>
      <c r="I61" s="5">
        <v>0.31</v>
      </c>
      <c r="J61" s="4">
        <v>53</v>
      </c>
      <c r="K61" s="5">
        <v>0.53</v>
      </c>
      <c r="L61" s="4">
        <v>0</v>
      </c>
      <c r="M61" s="5">
        <v>0</v>
      </c>
      <c r="N61" s="4">
        <v>5</v>
      </c>
      <c r="O61" s="5">
        <v>0.05</v>
      </c>
      <c r="P61" s="4">
        <v>0</v>
      </c>
      <c r="Q61" s="5">
        <v>0</v>
      </c>
      <c r="R61" s="4">
        <v>11</v>
      </c>
      <c r="S61" s="5">
        <v>0.11</v>
      </c>
    </row>
    <row r="62" spans="1:19" ht="18.5" thickBot="1" x14ac:dyDescent="0.45">
      <c r="A62" s="53" t="s">
        <v>59</v>
      </c>
      <c r="B62" s="53"/>
      <c r="C62" s="54">
        <f t="shared" ref="C62:H62" si="0">SUM(C9:C61)</f>
        <v>86192</v>
      </c>
      <c r="D62" s="54">
        <f t="shared" si="0"/>
        <v>88367</v>
      </c>
      <c r="E62" s="54">
        <f t="shared" si="0"/>
        <v>15</v>
      </c>
      <c r="F62" s="54">
        <f t="shared" si="0"/>
        <v>0</v>
      </c>
      <c r="G62" s="54">
        <f t="shared" si="0"/>
        <v>88312</v>
      </c>
      <c r="H62" s="54">
        <f t="shared" si="0"/>
        <v>16539</v>
      </c>
      <c r="I62" s="55">
        <f>H62/G62</f>
        <v>0.1872791919557931</v>
      </c>
      <c r="J62" s="54">
        <f>SUM(J9:J61)</f>
        <v>30011</v>
      </c>
      <c r="K62" s="55">
        <f>J62/G62</f>
        <v>0.33982924177914664</v>
      </c>
      <c r="L62" s="54">
        <f>SUM(L9:L61)</f>
        <v>441</v>
      </c>
      <c r="M62" s="55">
        <f>L62/G62</f>
        <v>4.9936588459099556E-3</v>
      </c>
      <c r="N62" s="54">
        <f>SUM(N9:N61)</f>
        <v>7770</v>
      </c>
      <c r="O62" s="55">
        <f>N62/G62</f>
        <v>8.7983512999365882E-2</v>
      </c>
      <c r="P62" s="54">
        <f>SUM(P9:P61)</f>
        <v>23</v>
      </c>
      <c r="Q62" s="55">
        <f>P62/G62</f>
        <v>2.6044025726968024E-4</v>
      </c>
      <c r="R62" s="54">
        <f>SUM(R9:R61)</f>
        <v>33528</v>
      </c>
      <c r="S62" s="55">
        <f>R62/G62</f>
        <v>0.37965395416251474</v>
      </c>
    </row>
    <row r="63" spans="1:19" x14ac:dyDescent="0.35">
      <c r="A63" s="22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4"/>
    </row>
    <row r="64" spans="1:19" ht="17.5" customHeight="1" x14ac:dyDescent="0.35">
      <c r="A64" s="25" t="s">
        <v>96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7"/>
    </row>
    <row r="65" spans="1:19" ht="15.5" x14ac:dyDescent="0.35">
      <c r="A65" s="28"/>
      <c r="B65" s="29" t="s">
        <v>97</v>
      </c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30"/>
    </row>
    <row r="66" spans="1:19" ht="17.5" customHeight="1" x14ac:dyDescent="0.35">
      <c r="A66" s="31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3"/>
    </row>
    <row r="67" spans="1:19" ht="15.5" x14ac:dyDescent="0.35">
      <c r="A67" s="34" t="s">
        <v>98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30"/>
    </row>
    <row r="68" spans="1:19" ht="16" thickBot="1" x14ac:dyDescent="0.4">
      <c r="A68" s="35" t="s">
        <v>99</v>
      </c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7"/>
    </row>
  </sheetData>
  <sortState ref="A9:S61">
    <sortCondition ref="A9:A61"/>
  </sortState>
  <mergeCells count="11">
    <mergeCell ref="A67:S67"/>
    <mergeCell ref="A68:S68"/>
    <mergeCell ref="A64:S64"/>
    <mergeCell ref="A1:R1"/>
    <mergeCell ref="C3:D3"/>
    <mergeCell ref="E3:F3"/>
    <mergeCell ref="A2:S2"/>
    <mergeCell ref="G3:S3"/>
    <mergeCell ref="A63:S63"/>
    <mergeCell ref="B65:S65"/>
    <mergeCell ref="A66:S66"/>
  </mergeCells>
  <pageMargins left="0.7" right="0.7" top="0.75" bottom="0.75" header="0.3" footer="0.3"/>
  <pageSetup orientation="portrait" r:id="rId1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78" t="s">
        <v>61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</row>
    <row r="2" spans="1:18" ht="18.5" thickBot="1" x14ac:dyDescent="0.45">
      <c r="A2" s="63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5"/>
    </row>
    <row r="3" spans="1:18" ht="18.5" thickBot="1" x14ac:dyDescent="0.45">
      <c r="A3" s="56"/>
      <c r="B3" s="58" t="s">
        <v>62</v>
      </c>
      <c r="C3" s="59"/>
      <c r="D3" s="58" t="s">
        <v>87</v>
      </c>
      <c r="E3" s="59"/>
      <c r="F3" s="60" t="s">
        <v>72</v>
      </c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2"/>
    </row>
    <row r="4" spans="1:18" ht="18" x14ac:dyDescent="0.4">
      <c r="A4" s="68"/>
      <c r="B4" s="69"/>
      <c r="C4" s="69" t="s">
        <v>66</v>
      </c>
      <c r="D4" s="69"/>
      <c r="E4" s="69" t="s">
        <v>66</v>
      </c>
      <c r="F4" s="69"/>
      <c r="G4" s="70"/>
      <c r="H4" s="69"/>
      <c r="I4" s="69"/>
      <c r="J4" s="69"/>
      <c r="K4" s="70" t="s">
        <v>79</v>
      </c>
      <c r="L4" s="69" t="s">
        <v>1</v>
      </c>
      <c r="M4" s="69"/>
      <c r="N4" s="69"/>
      <c r="O4" s="70"/>
      <c r="P4" s="69"/>
      <c r="Q4" s="71"/>
      <c r="R4" s="72"/>
    </row>
    <row r="5" spans="1:18" ht="18" x14ac:dyDescent="0.4">
      <c r="A5" s="73"/>
      <c r="B5" s="74" t="s">
        <v>63</v>
      </c>
      <c r="C5" s="74" t="s">
        <v>2</v>
      </c>
      <c r="D5" s="74" t="s">
        <v>63</v>
      </c>
      <c r="E5" s="74" t="s">
        <v>2</v>
      </c>
      <c r="F5" s="74" t="s">
        <v>0</v>
      </c>
      <c r="G5" s="75"/>
      <c r="H5" s="74"/>
      <c r="I5" s="74"/>
      <c r="J5" s="74"/>
      <c r="K5" s="75" t="s">
        <v>2</v>
      </c>
      <c r="L5" s="74" t="s">
        <v>79</v>
      </c>
      <c r="M5" s="74" t="s">
        <v>83</v>
      </c>
      <c r="N5" s="74" t="s">
        <v>1</v>
      </c>
      <c r="O5" s="75"/>
      <c r="P5" s="74"/>
      <c r="Q5" s="76"/>
      <c r="R5" s="77"/>
    </row>
    <row r="6" spans="1:18" ht="18" x14ac:dyDescent="0.4">
      <c r="A6" s="73"/>
      <c r="B6" s="74" t="s">
        <v>64</v>
      </c>
      <c r="C6" s="74" t="s">
        <v>67</v>
      </c>
      <c r="D6" s="74" t="s">
        <v>64</v>
      </c>
      <c r="E6" s="74" t="s">
        <v>67</v>
      </c>
      <c r="F6" s="74" t="s">
        <v>69</v>
      </c>
      <c r="G6" s="75" t="s">
        <v>73</v>
      </c>
      <c r="H6" s="74" t="s">
        <v>1</v>
      </c>
      <c r="I6" s="74" t="s">
        <v>76</v>
      </c>
      <c r="J6" s="74" t="s">
        <v>1</v>
      </c>
      <c r="K6" s="75" t="s">
        <v>80</v>
      </c>
      <c r="L6" s="74" t="s">
        <v>2</v>
      </c>
      <c r="M6" s="74" t="s">
        <v>84</v>
      </c>
      <c r="N6" s="74" t="s">
        <v>83</v>
      </c>
      <c r="O6" s="75" t="s">
        <v>90</v>
      </c>
      <c r="P6" s="74" t="s">
        <v>1</v>
      </c>
      <c r="Q6" s="76" t="s">
        <v>93</v>
      </c>
      <c r="R6" s="77"/>
    </row>
    <row r="7" spans="1:18" ht="18" x14ac:dyDescent="0.4">
      <c r="A7" s="73"/>
      <c r="B7" s="74" t="s">
        <v>65</v>
      </c>
      <c r="C7" s="74" t="s">
        <v>65</v>
      </c>
      <c r="D7" s="74" t="s">
        <v>65</v>
      </c>
      <c r="E7" s="74" t="s">
        <v>65</v>
      </c>
      <c r="F7" s="74" t="s">
        <v>70</v>
      </c>
      <c r="G7" s="75" t="s">
        <v>74</v>
      </c>
      <c r="H7" s="74" t="s">
        <v>73</v>
      </c>
      <c r="I7" s="74" t="s">
        <v>77</v>
      </c>
      <c r="J7" s="74" t="s">
        <v>76</v>
      </c>
      <c r="K7" s="75" t="s">
        <v>81</v>
      </c>
      <c r="L7" s="74" t="s">
        <v>80</v>
      </c>
      <c r="M7" s="74" t="s">
        <v>85</v>
      </c>
      <c r="N7" s="74" t="s">
        <v>84</v>
      </c>
      <c r="O7" s="75" t="s">
        <v>91</v>
      </c>
      <c r="P7" s="74" t="s">
        <v>90</v>
      </c>
      <c r="Q7" s="76"/>
      <c r="R7" s="77" t="s">
        <v>1</v>
      </c>
    </row>
    <row r="8" spans="1:18" ht="18.5" thickBot="1" x14ac:dyDescent="0.45">
      <c r="A8" s="76" t="s">
        <v>3</v>
      </c>
      <c r="B8" s="74" t="s">
        <v>5</v>
      </c>
      <c r="C8" s="74" t="s">
        <v>68</v>
      </c>
      <c r="D8" s="74" t="s">
        <v>88</v>
      </c>
      <c r="E8" s="74" t="s">
        <v>89</v>
      </c>
      <c r="F8" s="74" t="s">
        <v>71</v>
      </c>
      <c r="G8" s="75" t="s">
        <v>75</v>
      </c>
      <c r="H8" s="74" t="s">
        <v>74</v>
      </c>
      <c r="I8" s="74" t="s">
        <v>78</v>
      </c>
      <c r="J8" s="74" t="s">
        <v>77</v>
      </c>
      <c r="K8" s="75" t="s">
        <v>82</v>
      </c>
      <c r="L8" s="74" t="s">
        <v>81</v>
      </c>
      <c r="M8" s="74" t="s">
        <v>86</v>
      </c>
      <c r="N8" s="74" t="s">
        <v>85</v>
      </c>
      <c r="O8" s="75" t="s">
        <v>92</v>
      </c>
      <c r="P8" s="74" t="s">
        <v>91</v>
      </c>
      <c r="Q8" s="76" t="s">
        <v>94</v>
      </c>
      <c r="R8" s="77" t="s">
        <v>93</v>
      </c>
    </row>
    <row r="9" spans="1:18" ht="17.5" x14ac:dyDescent="0.35">
      <c r="A9" s="9" t="s">
        <v>12</v>
      </c>
      <c r="B9" s="10">
        <v>1323</v>
      </c>
      <c r="C9" s="11">
        <v>1167</v>
      </c>
      <c r="D9" s="11">
        <v>0</v>
      </c>
      <c r="E9" s="11">
        <v>0</v>
      </c>
      <c r="F9" s="11">
        <v>1167</v>
      </c>
      <c r="G9" s="11">
        <v>250</v>
      </c>
      <c r="H9" s="12">
        <v>0.2142</v>
      </c>
      <c r="I9" s="11">
        <v>620</v>
      </c>
      <c r="J9" s="12">
        <v>0.53129999999999999</v>
      </c>
      <c r="K9" s="11">
        <v>26</v>
      </c>
      <c r="L9" s="12">
        <v>2.23E-2</v>
      </c>
      <c r="M9" s="11">
        <v>141</v>
      </c>
      <c r="N9" s="12">
        <v>0.1208</v>
      </c>
      <c r="O9" s="11">
        <v>0</v>
      </c>
      <c r="P9" s="12">
        <v>0</v>
      </c>
      <c r="Q9" s="11">
        <v>130</v>
      </c>
      <c r="R9" s="13">
        <v>0.1114</v>
      </c>
    </row>
    <row r="10" spans="1:18" ht="17.5" x14ac:dyDescent="0.35">
      <c r="A10" s="14" t="s">
        <v>25</v>
      </c>
      <c r="B10" s="3">
        <v>1962</v>
      </c>
      <c r="C10" s="4">
        <v>1857</v>
      </c>
      <c r="D10" s="4">
        <v>0</v>
      </c>
      <c r="E10" s="4">
        <v>0</v>
      </c>
      <c r="F10" s="4">
        <v>1857</v>
      </c>
      <c r="G10" s="4">
        <v>480</v>
      </c>
      <c r="H10" s="5">
        <v>0.25850000000000001</v>
      </c>
      <c r="I10" s="4">
        <v>516</v>
      </c>
      <c r="J10" s="5">
        <v>0.27789999999999998</v>
      </c>
      <c r="K10" s="4">
        <v>6</v>
      </c>
      <c r="L10" s="5">
        <v>3.2000000000000002E-3</v>
      </c>
      <c r="M10" s="4">
        <v>304</v>
      </c>
      <c r="N10" s="5">
        <v>0.16370000000000001</v>
      </c>
      <c r="O10" s="4">
        <v>0</v>
      </c>
      <c r="P10" s="5">
        <v>0</v>
      </c>
      <c r="Q10" s="4">
        <v>551</v>
      </c>
      <c r="R10" s="15">
        <v>0.29670000000000002</v>
      </c>
    </row>
    <row r="11" spans="1:18" ht="17.5" x14ac:dyDescent="0.35">
      <c r="A11" s="14" t="s">
        <v>27</v>
      </c>
      <c r="B11" s="3">
        <v>284</v>
      </c>
      <c r="C11" s="4">
        <v>181</v>
      </c>
      <c r="D11" s="4">
        <v>0</v>
      </c>
      <c r="E11" s="4">
        <v>0</v>
      </c>
      <c r="F11" s="4">
        <v>181</v>
      </c>
      <c r="G11" s="4">
        <v>35</v>
      </c>
      <c r="H11" s="5">
        <v>0.19339999999999999</v>
      </c>
      <c r="I11" s="4">
        <v>62</v>
      </c>
      <c r="J11" s="5">
        <v>0.34250000000000003</v>
      </c>
      <c r="K11" s="4">
        <v>2</v>
      </c>
      <c r="L11" s="5">
        <v>1.0999999999999999E-2</v>
      </c>
      <c r="M11" s="4">
        <v>30</v>
      </c>
      <c r="N11" s="5">
        <v>0.16569999999999999</v>
      </c>
      <c r="O11" s="4">
        <v>0</v>
      </c>
      <c r="P11" s="5">
        <v>0</v>
      </c>
      <c r="Q11" s="4">
        <v>52</v>
      </c>
      <c r="R11" s="15">
        <v>0.2873</v>
      </c>
    </row>
    <row r="12" spans="1:18" ht="17.5" x14ac:dyDescent="0.35">
      <c r="A12" s="14" t="s">
        <v>36</v>
      </c>
      <c r="B12" s="3">
        <v>185</v>
      </c>
      <c r="C12" s="4">
        <v>194</v>
      </c>
      <c r="D12" s="4">
        <v>0</v>
      </c>
      <c r="E12" s="4">
        <v>0</v>
      </c>
      <c r="F12" s="4">
        <v>194</v>
      </c>
      <c r="G12" s="4">
        <v>44</v>
      </c>
      <c r="H12" s="5">
        <v>0.2268</v>
      </c>
      <c r="I12" s="4">
        <v>41</v>
      </c>
      <c r="J12" s="5">
        <v>0.21129999999999999</v>
      </c>
      <c r="K12" s="4">
        <v>2</v>
      </c>
      <c r="L12" s="5">
        <v>1.03E-2</v>
      </c>
      <c r="M12" s="4">
        <v>28</v>
      </c>
      <c r="N12" s="5">
        <v>0.14430000000000001</v>
      </c>
      <c r="O12" s="4">
        <v>0</v>
      </c>
      <c r="P12" s="5">
        <v>0</v>
      </c>
      <c r="Q12" s="4">
        <v>79</v>
      </c>
      <c r="R12" s="15">
        <v>0.40720000000000001</v>
      </c>
    </row>
    <row r="13" spans="1:18" ht="17.5" x14ac:dyDescent="0.35">
      <c r="A13" s="14" t="s">
        <v>37</v>
      </c>
      <c r="B13" s="3">
        <v>2766</v>
      </c>
      <c r="C13" s="4">
        <v>3146</v>
      </c>
      <c r="D13" s="4">
        <v>0</v>
      </c>
      <c r="E13" s="4">
        <v>0</v>
      </c>
      <c r="F13" s="4">
        <v>3146</v>
      </c>
      <c r="G13" s="4">
        <v>1156</v>
      </c>
      <c r="H13" s="5">
        <v>0.36749999999999999</v>
      </c>
      <c r="I13" s="4">
        <v>962</v>
      </c>
      <c r="J13" s="5">
        <v>0.30580000000000002</v>
      </c>
      <c r="K13" s="4">
        <v>87</v>
      </c>
      <c r="L13" s="5">
        <v>2.7699999999999999E-2</v>
      </c>
      <c r="M13" s="4">
        <v>41</v>
      </c>
      <c r="N13" s="5">
        <v>1.2999999999999999E-2</v>
      </c>
      <c r="O13" s="4">
        <v>0</v>
      </c>
      <c r="P13" s="5">
        <v>0</v>
      </c>
      <c r="Q13" s="4">
        <v>900</v>
      </c>
      <c r="R13" s="15">
        <v>0.28610000000000002</v>
      </c>
    </row>
    <row r="14" spans="1:18" ht="17.5" x14ac:dyDescent="0.35">
      <c r="A14" s="14" t="s">
        <v>40</v>
      </c>
      <c r="B14" s="3">
        <v>3770</v>
      </c>
      <c r="C14" s="4">
        <v>3585</v>
      </c>
      <c r="D14" s="4">
        <v>0</v>
      </c>
      <c r="E14" s="4">
        <v>0</v>
      </c>
      <c r="F14" s="4">
        <v>3585</v>
      </c>
      <c r="G14" s="4">
        <v>644</v>
      </c>
      <c r="H14" s="5">
        <v>0.17960000000000001</v>
      </c>
      <c r="I14" s="4">
        <v>840</v>
      </c>
      <c r="J14" s="5">
        <v>0.23430000000000001</v>
      </c>
      <c r="K14" s="4">
        <v>39</v>
      </c>
      <c r="L14" s="5">
        <v>1.09E-2</v>
      </c>
      <c r="M14" s="4">
        <v>152</v>
      </c>
      <c r="N14" s="5">
        <v>4.24E-2</v>
      </c>
      <c r="O14" s="4">
        <v>0</v>
      </c>
      <c r="P14" s="5">
        <v>0</v>
      </c>
      <c r="Q14" s="4">
        <v>1910</v>
      </c>
      <c r="R14" s="15">
        <v>0.53280000000000005</v>
      </c>
    </row>
    <row r="15" spans="1:18" ht="17.5" x14ac:dyDescent="0.35">
      <c r="A15" s="14" t="s">
        <v>45</v>
      </c>
      <c r="B15" s="3">
        <v>437</v>
      </c>
      <c r="C15" s="4">
        <v>219</v>
      </c>
      <c r="D15" s="4">
        <v>0</v>
      </c>
      <c r="E15" s="4">
        <v>0</v>
      </c>
      <c r="F15" s="4">
        <v>219</v>
      </c>
      <c r="G15" s="4">
        <v>127</v>
      </c>
      <c r="H15" s="5">
        <v>0.57989999999999997</v>
      </c>
      <c r="I15" s="4">
        <v>71</v>
      </c>
      <c r="J15" s="5">
        <v>0.32419999999999999</v>
      </c>
      <c r="K15" s="4">
        <v>1</v>
      </c>
      <c r="L15" s="5">
        <v>4.5999999999999999E-3</v>
      </c>
      <c r="M15" s="4">
        <v>8</v>
      </c>
      <c r="N15" s="5">
        <v>3.6499999999999998E-2</v>
      </c>
      <c r="O15" s="4">
        <v>0</v>
      </c>
      <c r="P15" s="5">
        <v>0</v>
      </c>
      <c r="Q15" s="4">
        <v>12</v>
      </c>
      <c r="R15" s="15">
        <v>5.4800000000000001E-2</v>
      </c>
    </row>
    <row r="16" spans="1:18" ht="17.5" x14ac:dyDescent="0.35">
      <c r="A16" s="14" t="s">
        <v>46</v>
      </c>
      <c r="B16" s="3">
        <v>309</v>
      </c>
      <c r="C16" s="4">
        <v>339</v>
      </c>
      <c r="D16" s="4">
        <v>0</v>
      </c>
      <c r="E16" s="4">
        <v>0</v>
      </c>
      <c r="F16" s="4">
        <v>339</v>
      </c>
      <c r="G16" s="4">
        <v>120</v>
      </c>
      <c r="H16" s="5">
        <v>0.35399999999999998</v>
      </c>
      <c r="I16" s="4">
        <v>87</v>
      </c>
      <c r="J16" s="5">
        <v>0.25659999999999999</v>
      </c>
      <c r="K16" s="4">
        <v>4</v>
      </c>
      <c r="L16" s="5">
        <v>1.18E-2</v>
      </c>
      <c r="M16" s="4">
        <v>31</v>
      </c>
      <c r="N16" s="5">
        <v>9.1399999999999995E-2</v>
      </c>
      <c r="O16" s="4">
        <v>0</v>
      </c>
      <c r="P16" s="5">
        <v>0</v>
      </c>
      <c r="Q16" s="4">
        <v>97</v>
      </c>
      <c r="R16" s="15">
        <v>0.28610000000000002</v>
      </c>
    </row>
    <row r="17" spans="1:18" ht="17.5" x14ac:dyDescent="0.35">
      <c r="A17" s="14" t="s">
        <v>53</v>
      </c>
      <c r="B17" s="3">
        <v>10</v>
      </c>
      <c r="C17" s="4">
        <v>1</v>
      </c>
      <c r="D17" s="4">
        <v>0</v>
      </c>
      <c r="E17" s="4">
        <v>0</v>
      </c>
      <c r="F17" s="4">
        <v>1</v>
      </c>
      <c r="G17" s="4">
        <v>0</v>
      </c>
      <c r="H17" s="5">
        <v>0</v>
      </c>
      <c r="I17" s="4">
        <v>1</v>
      </c>
      <c r="J17" s="5">
        <v>1</v>
      </c>
      <c r="K17" s="4">
        <v>0</v>
      </c>
      <c r="L17" s="5">
        <v>0</v>
      </c>
      <c r="M17" s="4">
        <v>0</v>
      </c>
      <c r="N17" s="5">
        <v>0</v>
      </c>
      <c r="O17" s="4">
        <v>0</v>
      </c>
      <c r="P17" s="5">
        <v>0</v>
      </c>
      <c r="Q17" s="4">
        <v>0</v>
      </c>
      <c r="R17" s="15">
        <v>0</v>
      </c>
    </row>
    <row r="18" spans="1:18" ht="18" thickBot="1" x14ac:dyDescent="0.4">
      <c r="A18" s="16" t="s">
        <v>54</v>
      </c>
      <c r="B18" s="17">
        <v>96</v>
      </c>
      <c r="C18" s="18">
        <v>134</v>
      </c>
      <c r="D18" s="18">
        <v>0</v>
      </c>
      <c r="E18" s="18">
        <v>0</v>
      </c>
      <c r="F18" s="18">
        <v>134</v>
      </c>
      <c r="G18" s="18">
        <v>38</v>
      </c>
      <c r="H18" s="19">
        <v>0.28360000000000002</v>
      </c>
      <c r="I18" s="18">
        <v>50</v>
      </c>
      <c r="J18" s="19">
        <v>0.37309999999999999</v>
      </c>
      <c r="K18" s="18">
        <v>1</v>
      </c>
      <c r="L18" s="19">
        <v>7.4999999999999997E-3</v>
      </c>
      <c r="M18" s="18">
        <v>23</v>
      </c>
      <c r="N18" s="19">
        <v>0.1716</v>
      </c>
      <c r="O18" s="18">
        <v>0</v>
      </c>
      <c r="P18" s="19">
        <v>0</v>
      </c>
      <c r="Q18" s="18">
        <v>22</v>
      </c>
      <c r="R18" s="20">
        <v>0.16420000000000001</v>
      </c>
    </row>
    <row r="19" spans="1:18" ht="42.65" customHeight="1" thickBot="1" x14ac:dyDescent="0.45">
      <c r="A19" s="80" t="s">
        <v>95</v>
      </c>
      <c r="B19" s="81">
        <f t="shared" ref="B19:G19" si="0">SUM(B9:B18)</f>
        <v>11142</v>
      </c>
      <c r="C19" s="82">
        <f t="shared" si="0"/>
        <v>10823</v>
      </c>
      <c r="D19" s="81">
        <f t="shared" si="0"/>
        <v>0</v>
      </c>
      <c r="E19" s="82">
        <f t="shared" si="0"/>
        <v>0</v>
      </c>
      <c r="F19" s="81">
        <f t="shared" si="0"/>
        <v>10823</v>
      </c>
      <c r="G19" s="82">
        <f t="shared" si="0"/>
        <v>2894</v>
      </c>
      <c r="H19" s="83">
        <f>G19/F19</f>
        <v>0.26739351381317567</v>
      </c>
      <c r="I19" s="82">
        <f>SUM(I9:I18)</f>
        <v>3250</v>
      </c>
      <c r="J19" s="83">
        <f>I19/F19</f>
        <v>0.30028642705349717</v>
      </c>
      <c r="K19" s="82">
        <f>SUM(K9:K18)</f>
        <v>168</v>
      </c>
      <c r="L19" s="83">
        <f>K19/F19</f>
        <v>1.5522498383073085E-2</v>
      </c>
      <c r="M19" s="82">
        <f>SUM(M9:M18)</f>
        <v>758</v>
      </c>
      <c r="N19" s="83">
        <f>M19/F19</f>
        <v>7.003603437124642E-2</v>
      </c>
      <c r="O19" s="82">
        <f>SUM(O9:O18)</f>
        <v>0</v>
      </c>
      <c r="P19" s="83">
        <f>O19/F19</f>
        <v>0</v>
      </c>
      <c r="Q19" s="82">
        <f>SUM(Q9:Q18)</f>
        <v>3753</v>
      </c>
      <c r="R19" s="84">
        <f>Q19/F19</f>
        <v>0.34676152637900765</v>
      </c>
    </row>
    <row r="20" spans="1:18" ht="15.5" x14ac:dyDescent="0.35">
      <c r="A20" s="38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40"/>
    </row>
    <row r="21" spans="1:18" ht="17.5" customHeight="1" x14ac:dyDescent="0.35">
      <c r="A21" s="41" t="s">
        <v>96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3"/>
    </row>
    <row r="22" spans="1:18" ht="15.5" x14ac:dyDescent="0.35">
      <c r="A22" s="28"/>
      <c r="B22" s="44" t="s">
        <v>97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5"/>
    </row>
    <row r="23" spans="1:18" x14ac:dyDescent="0.35">
      <c r="A23" s="46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8"/>
    </row>
    <row r="24" spans="1:18" ht="15.5" x14ac:dyDescent="0.35">
      <c r="A24" s="49" t="s">
        <v>98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5"/>
    </row>
    <row r="25" spans="1:18" ht="16" thickBot="1" x14ac:dyDescent="0.4">
      <c r="A25" s="50" t="s">
        <v>100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2"/>
    </row>
  </sheetData>
  <mergeCells count="11">
    <mergeCell ref="B22:R22"/>
    <mergeCell ref="A23:R23"/>
    <mergeCell ref="A24:R24"/>
    <mergeCell ref="A25:R25"/>
    <mergeCell ref="A21:R21"/>
    <mergeCell ref="A1:R1"/>
    <mergeCell ref="B3:C3"/>
    <mergeCell ref="D3:E3"/>
    <mergeCell ref="F3:R3"/>
    <mergeCell ref="A2:R2"/>
    <mergeCell ref="A20:R20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78" t="s">
        <v>61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</row>
    <row r="2" spans="1:18" ht="18.5" thickBot="1" x14ac:dyDescent="0.45">
      <c r="A2" s="63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5"/>
    </row>
    <row r="3" spans="1:18" ht="18.5" thickBot="1" x14ac:dyDescent="0.45">
      <c r="A3" s="56"/>
      <c r="B3" s="58" t="s">
        <v>62</v>
      </c>
      <c r="C3" s="59"/>
      <c r="D3" s="58" t="s">
        <v>87</v>
      </c>
      <c r="E3" s="59"/>
      <c r="F3" s="60" t="s">
        <v>72</v>
      </c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2"/>
    </row>
    <row r="4" spans="1:18" ht="18" x14ac:dyDescent="0.4">
      <c r="A4" s="68"/>
      <c r="B4" s="69"/>
      <c r="C4" s="69" t="s">
        <v>66</v>
      </c>
      <c r="D4" s="69"/>
      <c r="E4" s="69" t="s">
        <v>66</v>
      </c>
      <c r="F4" s="69"/>
      <c r="G4" s="70"/>
      <c r="H4" s="69"/>
      <c r="I4" s="69"/>
      <c r="J4" s="69"/>
      <c r="K4" s="70" t="s">
        <v>79</v>
      </c>
      <c r="L4" s="69" t="s">
        <v>1</v>
      </c>
      <c r="M4" s="69"/>
      <c r="N4" s="69"/>
      <c r="O4" s="70"/>
      <c r="P4" s="69"/>
      <c r="Q4" s="71"/>
      <c r="R4" s="72"/>
    </row>
    <row r="5" spans="1:18" ht="18" x14ac:dyDescent="0.4">
      <c r="A5" s="73"/>
      <c r="B5" s="74" t="s">
        <v>63</v>
      </c>
      <c r="C5" s="74" t="s">
        <v>2</v>
      </c>
      <c r="D5" s="74" t="s">
        <v>63</v>
      </c>
      <c r="E5" s="74" t="s">
        <v>2</v>
      </c>
      <c r="F5" s="74" t="s">
        <v>0</v>
      </c>
      <c r="G5" s="75"/>
      <c r="H5" s="74"/>
      <c r="I5" s="74"/>
      <c r="J5" s="74"/>
      <c r="K5" s="75" t="s">
        <v>2</v>
      </c>
      <c r="L5" s="74" t="s">
        <v>79</v>
      </c>
      <c r="M5" s="74" t="s">
        <v>83</v>
      </c>
      <c r="N5" s="74" t="s">
        <v>1</v>
      </c>
      <c r="O5" s="75"/>
      <c r="P5" s="74"/>
      <c r="Q5" s="76"/>
      <c r="R5" s="77"/>
    </row>
    <row r="6" spans="1:18" ht="18" x14ac:dyDescent="0.4">
      <c r="A6" s="73"/>
      <c r="B6" s="74" t="s">
        <v>64</v>
      </c>
      <c r="C6" s="74" t="s">
        <v>67</v>
      </c>
      <c r="D6" s="74" t="s">
        <v>64</v>
      </c>
      <c r="E6" s="74" t="s">
        <v>67</v>
      </c>
      <c r="F6" s="74" t="s">
        <v>69</v>
      </c>
      <c r="G6" s="75" t="s">
        <v>73</v>
      </c>
      <c r="H6" s="74" t="s">
        <v>1</v>
      </c>
      <c r="I6" s="74" t="s">
        <v>76</v>
      </c>
      <c r="J6" s="74" t="s">
        <v>1</v>
      </c>
      <c r="K6" s="75" t="s">
        <v>80</v>
      </c>
      <c r="L6" s="74" t="s">
        <v>2</v>
      </c>
      <c r="M6" s="74" t="s">
        <v>84</v>
      </c>
      <c r="N6" s="74" t="s">
        <v>83</v>
      </c>
      <c r="O6" s="75" t="s">
        <v>90</v>
      </c>
      <c r="P6" s="74" t="s">
        <v>1</v>
      </c>
      <c r="Q6" s="76" t="s">
        <v>93</v>
      </c>
      <c r="R6" s="77"/>
    </row>
    <row r="7" spans="1:18" ht="18" x14ac:dyDescent="0.4">
      <c r="A7" s="73"/>
      <c r="B7" s="74" t="s">
        <v>65</v>
      </c>
      <c r="C7" s="74" t="s">
        <v>65</v>
      </c>
      <c r="D7" s="74" t="s">
        <v>65</v>
      </c>
      <c r="E7" s="74" t="s">
        <v>65</v>
      </c>
      <c r="F7" s="74" t="s">
        <v>70</v>
      </c>
      <c r="G7" s="75" t="s">
        <v>74</v>
      </c>
      <c r="H7" s="74" t="s">
        <v>73</v>
      </c>
      <c r="I7" s="74" t="s">
        <v>77</v>
      </c>
      <c r="J7" s="74" t="s">
        <v>76</v>
      </c>
      <c r="K7" s="75" t="s">
        <v>81</v>
      </c>
      <c r="L7" s="74" t="s">
        <v>80</v>
      </c>
      <c r="M7" s="74" t="s">
        <v>85</v>
      </c>
      <c r="N7" s="74" t="s">
        <v>84</v>
      </c>
      <c r="O7" s="75" t="s">
        <v>91</v>
      </c>
      <c r="P7" s="74" t="s">
        <v>90</v>
      </c>
      <c r="Q7" s="76"/>
      <c r="R7" s="77" t="s">
        <v>1</v>
      </c>
    </row>
    <row r="8" spans="1:18" ht="18.5" thickBot="1" x14ac:dyDescent="0.45">
      <c r="A8" s="76" t="s">
        <v>3</v>
      </c>
      <c r="B8" s="74" t="s">
        <v>5</v>
      </c>
      <c r="C8" s="74" t="s">
        <v>68</v>
      </c>
      <c r="D8" s="74" t="s">
        <v>88</v>
      </c>
      <c r="E8" s="74" t="s">
        <v>89</v>
      </c>
      <c r="F8" s="74" t="s">
        <v>71</v>
      </c>
      <c r="G8" s="75" t="s">
        <v>75</v>
      </c>
      <c r="H8" s="74" t="s">
        <v>74</v>
      </c>
      <c r="I8" s="74" t="s">
        <v>78</v>
      </c>
      <c r="J8" s="74" t="s">
        <v>77</v>
      </c>
      <c r="K8" s="75" t="s">
        <v>82</v>
      </c>
      <c r="L8" s="74" t="s">
        <v>81</v>
      </c>
      <c r="M8" s="74" t="s">
        <v>86</v>
      </c>
      <c r="N8" s="74" t="s">
        <v>85</v>
      </c>
      <c r="O8" s="75" t="s">
        <v>92</v>
      </c>
      <c r="P8" s="74" t="s">
        <v>91</v>
      </c>
      <c r="Q8" s="76" t="s">
        <v>94</v>
      </c>
      <c r="R8" s="77" t="s">
        <v>93</v>
      </c>
    </row>
    <row r="9" spans="1:18" ht="17.5" x14ac:dyDescent="0.35">
      <c r="A9" s="1" t="s">
        <v>13</v>
      </c>
      <c r="B9" s="10">
        <v>198</v>
      </c>
      <c r="C9" s="11">
        <v>232</v>
      </c>
      <c r="D9" s="11">
        <v>0</v>
      </c>
      <c r="E9" s="11">
        <v>0</v>
      </c>
      <c r="F9" s="11">
        <v>232</v>
      </c>
      <c r="G9" s="11">
        <v>48</v>
      </c>
      <c r="H9" s="12">
        <v>0.2069</v>
      </c>
      <c r="I9" s="11">
        <v>80</v>
      </c>
      <c r="J9" s="12">
        <v>0.3448</v>
      </c>
      <c r="K9" s="11">
        <v>0</v>
      </c>
      <c r="L9" s="12">
        <v>0</v>
      </c>
      <c r="M9" s="11">
        <v>13</v>
      </c>
      <c r="N9" s="12">
        <v>5.6000000000000001E-2</v>
      </c>
      <c r="O9" s="11">
        <v>0</v>
      </c>
      <c r="P9" s="12">
        <v>0</v>
      </c>
      <c r="Q9" s="11">
        <v>91</v>
      </c>
      <c r="R9" s="13">
        <v>0.39219999999999999</v>
      </c>
    </row>
    <row r="10" spans="1:18" ht="17.5" x14ac:dyDescent="0.35">
      <c r="A10" s="1" t="s">
        <v>14</v>
      </c>
      <c r="B10" s="3">
        <v>239</v>
      </c>
      <c r="C10" s="4">
        <v>267</v>
      </c>
      <c r="D10" s="4">
        <v>0</v>
      </c>
      <c r="E10" s="4">
        <v>0</v>
      </c>
      <c r="F10" s="4">
        <v>267</v>
      </c>
      <c r="G10" s="4">
        <v>49</v>
      </c>
      <c r="H10" s="5">
        <v>0.1835</v>
      </c>
      <c r="I10" s="4">
        <v>118</v>
      </c>
      <c r="J10" s="5">
        <v>0.44190000000000002</v>
      </c>
      <c r="K10" s="4">
        <v>0</v>
      </c>
      <c r="L10" s="5">
        <v>0</v>
      </c>
      <c r="M10" s="4">
        <v>3</v>
      </c>
      <c r="N10" s="5">
        <v>1.12E-2</v>
      </c>
      <c r="O10" s="4">
        <v>0</v>
      </c>
      <c r="P10" s="5">
        <v>0</v>
      </c>
      <c r="Q10" s="4">
        <v>97</v>
      </c>
      <c r="R10" s="15">
        <v>0.36330000000000001</v>
      </c>
    </row>
    <row r="11" spans="1:18" ht="17.5" x14ac:dyDescent="0.35">
      <c r="A11" s="1" t="s">
        <v>26</v>
      </c>
      <c r="B11" s="3">
        <v>1830</v>
      </c>
      <c r="C11" s="4">
        <v>1663</v>
      </c>
      <c r="D11" s="4">
        <v>0</v>
      </c>
      <c r="E11" s="4">
        <v>0</v>
      </c>
      <c r="F11" s="4">
        <v>1629</v>
      </c>
      <c r="G11" s="4">
        <v>382</v>
      </c>
      <c r="H11" s="5">
        <v>0.23449999999999999</v>
      </c>
      <c r="I11" s="4">
        <v>758</v>
      </c>
      <c r="J11" s="5">
        <v>0.46529999999999999</v>
      </c>
      <c r="K11" s="4">
        <v>7</v>
      </c>
      <c r="L11" s="5">
        <v>4.3E-3</v>
      </c>
      <c r="M11" s="4">
        <v>275</v>
      </c>
      <c r="N11" s="5">
        <v>0.16880000000000001</v>
      </c>
      <c r="O11" s="4">
        <v>0</v>
      </c>
      <c r="P11" s="5">
        <v>0</v>
      </c>
      <c r="Q11" s="4">
        <v>207</v>
      </c>
      <c r="R11" s="15">
        <v>0.12709999999999999</v>
      </c>
    </row>
    <row r="12" spans="1:18" ht="17.5" x14ac:dyDescent="0.35">
      <c r="A12" s="1" t="s">
        <v>44</v>
      </c>
      <c r="B12" s="3">
        <v>5256</v>
      </c>
      <c r="C12" s="4">
        <v>5430</v>
      </c>
      <c r="D12" s="4">
        <v>0</v>
      </c>
      <c r="E12" s="4">
        <v>0</v>
      </c>
      <c r="F12" s="4">
        <v>5430</v>
      </c>
      <c r="G12" s="4">
        <v>1145</v>
      </c>
      <c r="H12" s="5">
        <v>0.2109</v>
      </c>
      <c r="I12" s="4">
        <v>1801</v>
      </c>
      <c r="J12" s="5">
        <v>0.33169999999999999</v>
      </c>
      <c r="K12" s="4">
        <v>15</v>
      </c>
      <c r="L12" s="5">
        <v>2.8E-3</v>
      </c>
      <c r="M12" s="4">
        <v>439</v>
      </c>
      <c r="N12" s="5">
        <v>8.0799999999999997E-2</v>
      </c>
      <c r="O12" s="4">
        <v>0</v>
      </c>
      <c r="P12" s="5">
        <v>0</v>
      </c>
      <c r="Q12" s="4">
        <v>2030</v>
      </c>
      <c r="R12" s="15">
        <v>0.37380000000000002</v>
      </c>
    </row>
    <row r="13" spans="1:18" ht="17.5" x14ac:dyDescent="0.35">
      <c r="A13" s="1" t="s">
        <v>52</v>
      </c>
      <c r="B13" s="3">
        <v>992</v>
      </c>
      <c r="C13" s="4">
        <v>1161</v>
      </c>
      <c r="D13" s="4">
        <v>0</v>
      </c>
      <c r="E13" s="4">
        <v>0</v>
      </c>
      <c r="F13" s="4">
        <v>1161</v>
      </c>
      <c r="G13" s="4">
        <v>255</v>
      </c>
      <c r="H13" s="5">
        <v>0.21959999999999999</v>
      </c>
      <c r="I13" s="4">
        <v>471</v>
      </c>
      <c r="J13" s="5">
        <v>0.40570000000000001</v>
      </c>
      <c r="K13" s="4">
        <v>8</v>
      </c>
      <c r="L13" s="5">
        <v>6.8999999999999999E-3</v>
      </c>
      <c r="M13" s="4">
        <v>115</v>
      </c>
      <c r="N13" s="5">
        <v>9.9099999999999994E-2</v>
      </c>
      <c r="O13" s="4">
        <v>0</v>
      </c>
      <c r="P13" s="5">
        <v>0</v>
      </c>
      <c r="Q13" s="4">
        <v>312</v>
      </c>
      <c r="R13" s="15">
        <v>0.26869999999999999</v>
      </c>
    </row>
    <row r="14" spans="1:18" ht="18" thickBot="1" x14ac:dyDescent="0.4">
      <c r="A14" s="1" t="s">
        <v>57</v>
      </c>
      <c r="B14" s="3">
        <v>276</v>
      </c>
      <c r="C14" s="4">
        <v>258</v>
      </c>
      <c r="D14" s="4">
        <v>0</v>
      </c>
      <c r="E14" s="4">
        <v>0</v>
      </c>
      <c r="F14" s="4">
        <v>258</v>
      </c>
      <c r="G14" s="4">
        <v>98</v>
      </c>
      <c r="H14" s="5">
        <v>0.37980000000000003</v>
      </c>
      <c r="I14" s="4">
        <v>137</v>
      </c>
      <c r="J14" s="5">
        <v>0.53100000000000003</v>
      </c>
      <c r="K14" s="4">
        <v>0</v>
      </c>
      <c r="L14" s="5">
        <v>0</v>
      </c>
      <c r="M14" s="4">
        <v>9</v>
      </c>
      <c r="N14" s="5">
        <v>3.49E-2</v>
      </c>
      <c r="O14" s="4">
        <v>0</v>
      </c>
      <c r="P14" s="5">
        <v>0</v>
      </c>
      <c r="Q14" s="4">
        <v>14</v>
      </c>
      <c r="R14" s="15">
        <v>5.4300000000000001E-2</v>
      </c>
    </row>
    <row r="15" spans="1:18" ht="36.5" thickBot="1" x14ac:dyDescent="0.45">
      <c r="A15" s="80" t="s">
        <v>95</v>
      </c>
      <c r="B15" s="81">
        <f t="shared" ref="B15:G15" si="0">SUM(B9:B14)</f>
        <v>8791</v>
      </c>
      <c r="C15" s="82">
        <f t="shared" si="0"/>
        <v>9011</v>
      </c>
      <c r="D15" s="81">
        <f t="shared" si="0"/>
        <v>0</v>
      </c>
      <c r="E15" s="82">
        <f t="shared" si="0"/>
        <v>0</v>
      </c>
      <c r="F15" s="81">
        <f t="shared" si="0"/>
        <v>8977</v>
      </c>
      <c r="G15" s="82">
        <f t="shared" si="0"/>
        <v>1977</v>
      </c>
      <c r="H15" s="83">
        <f>G15/F15</f>
        <v>0.22022947532583267</v>
      </c>
      <c r="I15" s="82">
        <f>SUM(I9:I14)</f>
        <v>3365</v>
      </c>
      <c r="J15" s="83">
        <f>I15/F15</f>
        <v>0.37484683078979614</v>
      </c>
      <c r="K15" s="82">
        <f>SUM(K9:K14)</f>
        <v>30</v>
      </c>
      <c r="L15" s="83">
        <f>K15/F15</f>
        <v>3.3418736771750027E-3</v>
      </c>
      <c r="M15" s="82">
        <f>SUM(M9:M14)</f>
        <v>854</v>
      </c>
      <c r="N15" s="83">
        <f>M15/F15</f>
        <v>9.5132004010248419E-2</v>
      </c>
      <c r="O15" s="82">
        <f>SUM(O9:O14)</f>
        <v>0</v>
      </c>
      <c r="P15" s="83">
        <f>O15/F15</f>
        <v>0</v>
      </c>
      <c r="Q15" s="82">
        <f>SUM(Q9:Q14)</f>
        <v>2751</v>
      </c>
      <c r="R15" s="84">
        <f>Q15/F15</f>
        <v>0.30644981619694778</v>
      </c>
    </row>
    <row r="16" spans="1:18" ht="15.5" x14ac:dyDescent="0.35">
      <c r="A16" s="38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40"/>
    </row>
    <row r="17" spans="1:18" ht="17.5" customHeight="1" x14ac:dyDescent="0.35">
      <c r="A17" s="41" t="s">
        <v>96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3"/>
    </row>
    <row r="18" spans="1:18" ht="15.5" x14ac:dyDescent="0.35">
      <c r="A18" s="28"/>
      <c r="B18" s="44" t="s">
        <v>97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5"/>
    </row>
    <row r="19" spans="1:18" x14ac:dyDescent="0.35">
      <c r="A19" s="46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8"/>
    </row>
    <row r="20" spans="1:18" ht="15.5" x14ac:dyDescent="0.35">
      <c r="A20" s="49" t="s">
        <v>98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5"/>
    </row>
    <row r="21" spans="1:18" ht="16" thickBot="1" x14ac:dyDescent="0.4">
      <c r="A21" s="50" t="s">
        <v>100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2"/>
    </row>
  </sheetData>
  <mergeCells count="11">
    <mergeCell ref="B18:R18"/>
    <mergeCell ref="A19:R19"/>
    <mergeCell ref="A20:R20"/>
    <mergeCell ref="A21:R21"/>
    <mergeCell ref="A17:R17"/>
    <mergeCell ref="A1:R1"/>
    <mergeCell ref="A2:R2"/>
    <mergeCell ref="B3:C3"/>
    <mergeCell ref="D3:E3"/>
    <mergeCell ref="F3:R3"/>
    <mergeCell ref="A16:R16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78" t="s">
        <v>61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</row>
    <row r="2" spans="1:18" ht="18.5" thickBot="1" x14ac:dyDescent="0.45">
      <c r="A2" s="63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5"/>
    </row>
    <row r="3" spans="1:18" ht="18.5" thickBot="1" x14ac:dyDescent="0.45">
      <c r="A3" s="56"/>
      <c r="B3" s="58" t="s">
        <v>62</v>
      </c>
      <c r="C3" s="59"/>
      <c r="D3" s="58" t="s">
        <v>87</v>
      </c>
      <c r="E3" s="59"/>
      <c r="F3" s="60" t="s">
        <v>72</v>
      </c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2"/>
    </row>
    <row r="4" spans="1:18" ht="18" x14ac:dyDescent="0.4">
      <c r="A4" s="68"/>
      <c r="B4" s="69"/>
      <c r="C4" s="69" t="s">
        <v>66</v>
      </c>
      <c r="D4" s="69"/>
      <c r="E4" s="69" t="s">
        <v>66</v>
      </c>
      <c r="F4" s="69"/>
      <c r="G4" s="70"/>
      <c r="H4" s="69"/>
      <c r="I4" s="69"/>
      <c r="J4" s="69"/>
      <c r="K4" s="70" t="s">
        <v>79</v>
      </c>
      <c r="L4" s="69" t="s">
        <v>1</v>
      </c>
      <c r="M4" s="69"/>
      <c r="N4" s="69"/>
      <c r="O4" s="70"/>
      <c r="P4" s="69"/>
      <c r="Q4" s="71"/>
      <c r="R4" s="72"/>
    </row>
    <row r="5" spans="1:18" ht="18" x14ac:dyDescent="0.4">
      <c r="A5" s="73"/>
      <c r="B5" s="74" t="s">
        <v>63</v>
      </c>
      <c r="C5" s="74" t="s">
        <v>2</v>
      </c>
      <c r="D5" s="74" t="s">
        <v>63</v>
      </c>
      <c r="E5" s="74" t="s">
        <v>2</v>
      </c>
      <c r="F5" s="74" t="s">
        <v>0</v>
      </c>
      <c r="G5" s="75"/>
      <c r="H5" s="74"/>
      <c r="I5" s="74"/>
      <c r="J5" s="74"/>
      <c r="K5" s="75" t="s">
        <v>2</v>
      </c>
      <c r="L5" s="74" t="s">
        <v>79</v>
      </c>
      <c r="M5" s="74" t="s">
        <v>83</v>
      </c>
      <c r="N5" s="74" t="s">
        <v>1</v>
      </c>
      <c r="O5" s="75"/>
      <c r="P5" s="74"/>
      <c r="Q5" s="76"/>
      <c r="R5" s="77"/>
    </row>
    <row r="6" spans="1:18" ht="18" x14ac:dyDescent="0.4">
      <c r="A6" s="73"/>
      <c r="B6" s="74" t="s">
        <v>64</v>
      </c>
      <c r="C6" s="74" t="s">
        <v>67</v>
      </c>
      <c r="D6" s="74" t="s">
        <v>64</v>
      </c>
      <c r="E6" s="74" t="s">
        <v>67</v>
      </c>
      <c r="F6" s="74" t="s">
        <v>69</v>
      </c>
      <c r="G6" s="75" t="s">
        <v>73</v>
      </c>
      <c r="H6" s="74" t="s">
        <v>1</v>
      </c>
      <c r="I6" s="74" t="s">
        <v>76</v>
      </c>
      <c r="J6" s="74" t="s">
        <v>1</v>
      </c>
      <c r="K6" s="75" t="s">
        <v>80</v>
      </c>
      <c r="L6" s="74" t="s">
        <v>2</v>
      </c>
      <c r="M6" s="74" t="s">
        <v>84</v>
      </c>
      <c r="N6" s="74" t="s">
        <v>83</v>
      </c>
      <c r="O6" s="75" t="s">
        <v>90</v>
      </c>
      <c r="P6" s="74" t="s">
        <v>1</v>
      </c>
      <c r="Q6" s="76" t="s">
        <v>93</v>
      </c>
      <c r="R6" s="77"/>
    </row>
    <row r="7" spans="1:18" ht="18" x14ac:dyDescent="0.4">
      <c r="A7" s="73"/>
      <c r="B7" s="74" t="s">
        <v>65</v>
      </c>
      <c r="C7" s="74" t="s">
        <v>65</v>
      </c>
      <c r="D7" s="74" t="s">
        <v>65</v>
      </c>
      <c r="E7" s="74" t="s">
        <v>65</v>
      </c>
      <c r="F7" s="74" t="s">
        <v>70</v>
      </c>
      <c r="G7" s="75" t="s">
        <v>74</v>
      </c>
      <c r="H7" s="74" t="s">
        <v>73</v>
      </c>
      <c r="I7" s="74" t="s">
        <v>77</v>
      </c>
      <c r="J7" s="74" t="s">
        <v>76</v>
      </c>
      <c r="K7" s="75" t="s">
        <v>81</v>
      </c>
      <c r="L7" s="74" t="s">
        <v>80</v>
      </c>
      <c r="M7" s="74" t="s">
        <v>85</v>
      </c>
      <c r="N7" s="74" t="s">
        <v>84</v>
      </c>
      <c r="O7" s="75" t="s">
        <v>91</v>
      </c>
      <c r="P7" s="74" t="s">
        <v>90</v>
      </c>
      <c r="Q7" s="76"/>
      <c r="R7" s="77" t="s">
        <v>1</v>
      </c>
    </row>
    <row r="8" spans="1:18" ht="18.5" thickBot="1" x14ac:dyDescent="0.45">
      <c r="A8" s="76" t="s">
        <v>3</v>
      </c>
      <c r="B8" s="74" t="s">
        <v>5</v>
      </c>
      <c r="C8" s="74" t="s">
        <v>68</v>
      </c>
      <c r="D8" s="74" t="s">
        <v>88</v>
      </c>
      <c r="E8" s="74" t="s">
        <v>89</v>
      </c>
      <c r="F8" s="74" t="s">
        <v>71</v>
      </c>
      <c r="G8" s="75" t="s">
        <v>75</v>
      </c>
      <c r="H8" s="74" t="s">
        <v>74</v>
      </c>
      <c r="I8" s="74" t="s">
        <v>78</v>
      </c>
      <c r="J8" s="74" t="s">
        <v>77</v>
      </c>
      <c r="K8" s="75" t="s">
        <v>82</v>
      </c>
      <c r="L8" s="74" t="s">
        <v>81</v>
      </c>
      <c r="M8" s="74" t="s">
        <v>86</v>
      </c>
      <c r="N8" s="74" t="s">
        <v>85</v>
      </c>
      <c r="O8" s="75" t="s">
        <v>92</v>
      </c>
      <c r="P8" s="74" t="s">
        <v>91</v>
      </c>
      <c r="Q8" s="76" t="s">
        <v>94</v>
      </c>
      <c r="R8" s="77" t="s">
        <v>93</v>
      </c>
    </row>
    <row r="9" spans="1:18" ht="17.5" x14ac:dyDescent="0.35">
      <c r="A9" s="1" t="s">
        <v>7</v>
      </c>
      <c r="B9" s="10">
        <v>746</v>
      </c>
      <c r="C9" s="11">
        <v>849</v>
      </c>
      <c r="D9" s="11">
        <v>0</v>
      </c>
      <c r="E9" s="11">
        <v>0</v>
      </c>
      <c r="F9" s="11">
        <v>849</v>
      </c>
      <c r="G9" s="11">
        <v>131</v>
      </c>
      <c r="H9" s="12">
        <v>0.15429999999999999</v>
      </c>
      <c r="I9" s="11">
        <v>425</v>
      </c>
      <c r="J9" s="12">
        <v>0.50060000000000004</v>
      </c>
      <c r="K9" s="11">
        <v>2</v>
      </c>
      <c r="L9" s="12">
        <v>2.3999999999999998E-3</v>
      </c>
      <c r="M9" s="11">
        <v>45</v>
      </c>
      <c r="N9" s="12">
        <v>5.2999999999999999E-2</v>
      </c>
      <c r="O9" s="11">
        <v>0</v>
      </c>
      <c r="P9" s="12">
        <v>0</v>
      </c>
      <c r="Q9" s="11">
        <v>246</v>
      </c>
      <c r="R9" s="13">
        <v>0.2898</v>
      </c>
    </row>
    <row r="10" spans="1:18" ht="17.5" x14ac:dyDescent="0.35">
      <c r="A10" s="1" t="s">
        <v>15</v>
      </c>
      <c r="B10" s="3">
        <v>4731</v>
      </c>
      <c r="C10" s="4">
        <v>4539</v>
      </c>
      <c r="D10" s="4">
        <v>0</v>
      </c>
      <c r="E10" s="4">
        <v>0</v>
      </c>
      <c r="F10" s="4">
        <v>4518</v>
      </c>
      <c r="G10" s="4">
        <v>946</v>
      </c>
      <c r="H10" s="5">
        <v>0.2094</v>
      </c>
      <c r="I10" s="4">
        <v>1577</v>
      </c>
      <c r="J10" s="5">
        <v>0.34899999999999998</v>
      </c>
      <c r="K10" s="4">
        <v>8</v>
      </c>
      <c r="L10" s="5">
        <v>1.8E-3</v>
      </c>
      <c r="M10" s="4">
        <v>0</v>
      </c>
      <c r="N10" s="5">
        <v>0</v>
      </c>
      <c r="O10" s="4">
        <v>0</v>
      </c>
      <c r="P10" s="5">
        <v>0</v>
      </c>
      <c r="Q10" s="4">
        <v>1987</v>
      </c>
      <c r="R10" s="15">
        <v>0.43980000000000002</v>
      </c>
    </row>
    <row r="11" spans="1:18" ht="17.5" x14ac:dyDescent="0.35">
      <c r="A11" s="1" t="s">
        <v>16</v>
      </c>
      <c r="B11" s="3">
        <v>2654</v>
      </c>
      <c r="C11" s="4">
        <v>2092</v>
      </c>
      <c r="D11" s="4">
        <v>0</v>
      </c>
      <c r="E11" s="4">
        <v>0</v>
      </c>
      <c r="F11" s="4">
        <v>2092</v>
      </c>
      <c r="G11" s="4">
        <v>333</v>
      </c>
      <c r="H11" s="5">
        <v>0.15920000000000001</v>
      </c>
      <c r="I11" s="4">
        <v>1311</v>
      </c>
      <c r="J11" s="5">
        <v>0.62670000000000003</v>
      </c>
      <c r="K11" s="4">
        <v>3</v>
      </c>
      <c r="L11" s="5">
        <v>1.4E-3</v>
      </c>
      <c r="M11" s="4">
        <v>346</v>
      </c>
      <c r="N11" s="5">
        <v>0.16539999999999999</v>
      </c>
      <c r="O11" s="4">
        <v>20</v>
      </c>
      <c r="P11" s="5">
        <v>9.5999999999999992E-3</v>
      </c>
      <c r="Q11" s="4">
        <v>79</v>
      </c>
      <c r="R11" s="15">
        <v>3.78E-2</v>
      </c>
    </row>
    <row r="12" spans="1:18" ht="17.5" x14ac:dyDescent="0.35">
      <c r="A12" s="1" t="s">
        <v>23</v>
      </c>
      <c r="B12" s="3">
        <v>1244</v>
      </c>
      <c r="C12" s="4">
        <v>1224</v>
      </c>
      <c r="D12" s="4">
        <v>0</v>
      </c>
      <c r="E12" s="4">
        <v>0</v>
      </c>
      <c r="F12" s="4">
        <v>1224</v>
      </c>
      <c r="G12" s="4">
        <v>160</v>
      </c>
      <c r="H12" s="5">
        <v>0.13070000000000001</v>
      </c>
      <c r="I12" s="4">
        <v>506</v>
      </c>
      <c r="J12" s="5">
        <v>0.41339999999999999</v>
      </c>
      <c r="K12" s="4">
        <v>2</v>
      </c>
      <c r="L12" s="5">
        <v>1.6000000000000001E-3</v>
      </c>
      <c r="M12" s="4">
        <v>28</v>
      </c>
      <c r="N12" s="5">
        <v>2.29E-2</v>
      </c>
      <c r="O12" s="4">
        <v>0</v>
      </c>
      <c r="P12" s="5">
        <v>0</v>
      </c>
      <c r="Q12" s="4">
        <v>528</v>
      </c>
      <c r="R12" s="15">
        <v>0.43140000000000001</v>
      </c>
    </row>
    <row r="13" spans="1:18" ht="17.5" x14ac:dyDescent="0.35">
      <c r="A13" s="1" t="s">
        <v>31</v>
      </c>
      <c r="B13" s="3">
        <v>871</v>
      </c>
      <c r="C13" s="4">
        <v>869</v>
      </c>
      <c r="D13" s="4">
        <v>0</v>
      </c>
      <c r="E13" s="4">
        <v>0</v>
      </c>
      <c r="F13" s="4">
        <v>869</v>
      </c>
      <c r="G13" s="4">
        <v>153</v>
      </c>
      <c r="H13" s="5">
        <v>0.17610000000000001</v>
      </c>
      <c r="I13" s="4">
        <v>344</v>
      </c>
      <c r="J13" s="5">
        <v>0.39589999999999997</v>
      </c>
      <c r="K13" s="4">
        <v>5</v>
      </c>
      <c r="L13" s="5">
        <v>5.7999999999999996E-3</v>
      </c>
      <c r="M13" s="4">
        <v>70</v>
      </c>
      <c r="N13" s="5">
        <v>8.0600000000000005E-2</v>
      </c>
      <c r="O13" s="4">
        <v>0</v>
      </c>
      <c r="P13" s="5">
        <v>0</v>
      </c>
      <c r="Q13" s="4">
        <v>297</v>
      </c>
      <c r="R13" s="15">
        <v>0.34179999999999999</v>
      </c>
    </row>
    <row r="14" spans="1:18" ht="17.5" x14ac:dyDescent="0.35">
      <c r="A14" s="1" t="s">
        <v>33</v>
      </c>
      <c r="B14" s="3">
        <v>1417</v>
      </c>
      <c r="C14" s="4">
        <v>1331</v>
      </c>
      <c r="D14" s="4">
        <v>0</v>
      </c>
      <c r="E14" s="4">
        <v>0</v>
      </c>
      <c r="F14" s="4">
        <v>1331</v>
      </c>
      <c r="G14" s="4">
        <v>192</v>
      </c>
      <c r="H14" s="5">
        <v>0.14430000000000001</v>
      </c>
      <c r="I14" s="4">
        <v>866</v>
      </c>
      <c r="J14" s="5">
        <v>0.65059999999999996</v>
      </c>
      <c r="K14" s="4">
        <v>1</v>
      </c>
      <c r="L14" s="5">
        <v>8.0000000000000004E-4</v>
      </c>
      <c r="M14" s="4">
        <v>36</v>
      </c>
      <c r="N14" s="5">
        <v>2.7E-2</v>
      </c>
      <c r="O14" s="4">
        <v>0</v>
      </c>
      <c r="P14" s="5">
        <v>0</v>
      </c>
      <c r="Q14" s="4">
        <v>236</v>
      </c>
      <c r="R14" s="15">
        <v>0.17730000000000001</v>
      </c>
    </row>
    <row r="15" spans="1:18" ht="17.5" x14ac:dyDescent="0.35">
      <c r="A15" s="1" t="s">
        <v>47</v>
      </c>
      <c r="B15" s="3">
        <v>2535</v>
      </c>
      <c r="C15" s="4">
        <v>1882</v>
      </c>
      <c r="D15" s="4">
        <v>0</v>
      </c>
      <c r="E15" s="4">
        <v>0</v>
      </c>
      <c r="F15" s="4">
        <v>1882</v>
      </c>
      <c r="G15" s="4">
        <v>242</v>
      </c>
      <c r="H15" s="5">
        <v>0.12859999999999999</v>
      </c>
      <c r="I15" s="4">
        <v>948</v>
      </c>
      <c r="J15" s="5">
        <v>0.50370000000000004</v>
      </c>
      <c r="K15" s="4">
        <v>1</v>
      </c>
      <c r="L15" s="5">
        <v>5.0000000000000001E-4</v>
      </c>
      <c r="M15" s="4">
        <v>340</v>
      </c>
      <c r="N15" s="5">
        <v>0.1807</v>
      </c>
      <c r="O15" s="4">
        <v>2</v>
      </c>
      <c r="P15" s="5">
        <v>1.1000000000000001E-3</v>
      </c>
      <c r="Q15" s="4">
        <v>349</v>
      </c>
      <c r="R15" s="15">
        <v>0.18540000000000001</v>
      </c>
    </row>
    <row r="16" spans="1:18" ht="18" thickBot="1" x14ac:dyDescent="0.4">
      <c r="A16" s="1" t="s">
        <v>49</v>
      </c>
      <c r="B16" s="3">
        <v>1521</v>
      </c>
      <c r="C16" s="4">
        <v>1793</v>
      </c>
      <c r="D16" s="4">
        <v>0</v>
      </c>
      <c r="E16" s="4">
        <v>0</v>
      </c>
      <c r="F16" s="4">
        <v>1793</v>
      </c>
      <c r="G16" s="4">
        <v>383</v>
      </c>
      <c r="H16" s="5">
        <v>0.21360000000000001</v>
      </c>
      <c r="I16" s="4">
        <v>679</v>
      </c>
      <c r="J16" s="5">
        <v>0.37869999999999998</v>
      </c>
      <c r="K16" s="4">
        <v>2</v>
      </c>
      <c r="L16" s="5">
        <v>1.1000000000000001E-3</v>
      </c>
      <c r="M16" s="4">
        <v>330</v>
      </c>
      <c r="N16" s="5">
        <v>0.184</v>
      </c>
      <c r="O16" s="4">
        <v>0</v>
      </c>
      <c r="P16" s="5">
        <v>0</v>
      </c>
      <c r="Q16" s="4">
        <v>399</v>
      </c>
      <c r="R16" s="15">
        <v>0.2225</v>
      </c>
    </row>
    <row r="17" spans="1:18" ht="36.5" thickBot="1" x14ac:dyDescent="0.45">
      <c r="A17" s="80" t="s">
        <v>95</v>
      </c>
      <c r="B17" s="81">
        <f t="shared" ref="B17:G17" si="0">SUM(B9:B16)</f>
        <v>15719</v>
      </c>
      <c r="C17" s="82">
        <f t="shared" si="0"/>
        <v>14579</v>
      </c>
      <c r="D17" s="81">
        <f t="shared" si="0"/>
        <v>0</v>
      </c>
      <c r="E17" s="82">
        <f t="shared" si="0"/>
        <v>0</v>
      </c>
      <c r="F17" s="81">
        <f t="shared" si="0"/>
        <v>14558</v>
      </c>
      <c r="G17" s="82">
        <f t="shared" si="0"/>
        <v>2540</v>
      </c>
      <c r="H17" s="83">
        <f>G17/F17</f>
        <v>0.17447451573018272</v>
      </c>
      <c r="I17" s="82">
        <f>SUM(I9:I16)</f>
        <v>6656</v>
      </c>
      <c r="J17" s="83">
        <f>I17/F17</f>
        <v>0.45720566011814812</v>
      </c>
      <c r="K17" s="82">
        <f>SUM(K9:K16)</f>
        <v>24</v>
      </c>
      <c r="L17" s="83">
        <f>K17/F17</f>
        <v>1.6485781013875532E-3</v>
      </c>
      <c r="M17" s="82">
        <f>SUM(M9:M16)</f>
        <v>1195</v>
      </c>
      <c r="N17" s="83">
        <f>M17/F17</f>
        <v>8.2085451298255258E-2</v>
      </c>
      <c r="O17" s="82">
        <f>SUM(O9:O16)</f>
        <v>22</v>
      </c>
      <c r="P17" s="83">
        <f>O17/F17</f>
        <v>1.5111965929385904E-3</v>
      </c>
      <c r="Q17" s="82">
        <f>SUM(Q9:Q16)</f>
        <v>4121</v>
      </c>
      <c r="R17" s="84">
        <f>Q17/F17</f>
        <v>0.28307459815908781</v>
      </c>
    </row>
    <row r="18" spans="1:18" ht="15.5" x14ac:dyDescent="0.35">
      <c r="A18" s="38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40"/>
    </row>
    <row r="19" spans="1:18" ht="17.5" customHeight="1" x14ac:dyDescent="0.35">
      <c r="A19" s="41" t="s">
        <v>96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3"/>
    </row>
    <row r="20" spans="1:18" ht="15.5" x14ac:dyDescent="0.35">
      <c r="A20" s="28"/>
      <c r="B20" s="44" t="s">
        <v>97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5"/>
    </row>
    <row r="21" spans="1:18" x14ac:dyDescent="0.35">
      <c r="A21" s="46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8"/>
    </row>
    <row r="22" spans="1:18" ht="15.5" x14ac:dyDescent="0.35">
      <c r="A22" s="49" t="s">
        <v>98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5"/>
    </row>
    <row r="23" spans="1:18" ht="16" thickBot="1" x14ac:dyDescent="0.4">
      <c r="A23" s="50" t="s">
        <v>100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2"/>
    </row>
  </sheetData>
  <mergeCells count="11">
    <mergeCell ref="B20:R20"/>
    <mergeCell ref="A21:R21"/>
    <mergeCell ref="A22:R22"/>
    <mergeCell ref="A23:R23"/>
    <mergeCell ref="A19:R19"/>
    <mergeCell ref="A1:R1"/>
    <mergeCell ref="A2:R2"/>
    <mergeCell ref="B3:C3"/>
    <mergeCell ref="D3:E3"/>
    <mergeCell ref="F3:R3"/>
    <mergeCell ref="A18:R18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78" t="s">
        <v>61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</row>
    <row r="2" spans="1:18" ht="18.5" thickBot="1" x14ac:dyDescent="0.45">
      <c r="A2" s="63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5"/>
    </row>
    <row r="3" spans="1:18" ht="18.5" thickBot="1" x14ac:dyDescent="0.45">
      <c r="A3" s="56"/>
      <c r="B3" s="58" t="s">
        <v>62</v>
      </c>
      <c r="C3" s="59"/>
      <c r="D3" s="58" t="s">
        <v>87</v>
      </c>
      <c r="E3" s="59"/>
      <c r="F3" s="60" t="s">
        <v>72</v>
      </c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2"/>
    </row>
    <row r="4" spans="1:18" ht="18" x14ac:dyDescent="0.4">
      <c r="A4" s="68"/>
      <c r="B4" s="69"/>
      <c r="C4" s="69" t="s">
        <v>66</v>
      </c>
      <c r="D4" s="69"/>
      <c r="E4" s="69" t="s">
        <v>66</v>
      </c>
      <c r="F4" s="69"/>
      <c r="G4" s="70"/>
      <c r="H4" s="69"/>
      <c r="I4" s="69"/>
      <c r="J4" s="69"/>
      <c r="K4" s="70" t="s">
        <v>79</v>
      </c>
      <c r="L4" s="69" t="s">
        <v>1</v>
      </c>
      <c r="M4" s="69"/>
      <c r="N4" s="69"/>
      <c r="O4" s="70"/>
      <c r="P4" s="69"/>
      <c r="Q4" s="71"/>
      <c r="R4" s="72"/>
    </row>
    <row r="5" spans="1:18" ht="18" x14ac:dyDescent="0.4">
      <c r="A5" s="73"/>
      <c r="B5" s="74" t="s">
        <v>63</v>
      </c>
      <c r="C5" s="74" t="s">
        <v>2</v>
      </c>
      <c r="D5" s="74" t="s">
        <v>63</v>
      </c>
      <c r="E5" s="74" t="s">
        <v>2</v>
      </c>
      <c r="F5" s="74" t="s">
        <v>0</v>
      </c>
      <c r="G5" s="75"/>
      <c r="H5" s="74"/>
      <c r="I5" s="74"/>
      <c r="J5" s="74"/>
      <c r="K5" s="75" t="s">
        <v>2</v>
      </c>
      <c r="L5" s="74" t="s">
        <v>79</v>
      </c>
      <c r="M5" s="74" t="s">
        <v>83</v>
      </c>
      <c r="N5" s="74" t="s">
        <v>1</v>
      </c>
      <c r="O5" s="75"/>
      <c r="P5" s="74"/>
      <c r="Q5" s="76"/>
      <c r="R5" s="77"/>
    </row>
    <row r="6" spans="1:18" ht="18" x14ac:dyDescent="0.4">
      <c r="A6" s="73"/>
      <c r="B6" s="74" t="s">
        <v>64</v>
      </c>
      <c r="C6" s="74" t="s">
        <v>67</v>
      </c>
      <c r="D6" s="74" t="s">
        <v>64</v>
      </c>
      <c r="E6" s="74" t="s">
        <v>67</v>
      </c>
      <c r="F6" s="74" t="s">
        <v>69</v>
      </c>
      <c r="G6" s="75" t="s">
        <v>73</v>
      </c>
      <c r="H6" s="74" t="s">
        <v>1</v>
      </c>
      <c r="I6" s="74" t="s">
        <v>76</v>
      </c>
      <c r="J6" s="74" t="s">
        <v>1</v>
      </c>
      <c r="K6" s="75" t="s">
        <v>80</v>
      </c>
      <c r="L6" s="74" t="s">
        <v>2</v>
      </c>
      <c r="M6" s="74" t="s">
        <v>84</v>
      </c>
      <c r="N6" s="74" t="s">
        <v>83</v>
      </c>
      <c r="O6" s="75" t="s">
        <v>90</v>
      </c>
      <c r="P6" s="74" t="s">
        <v>1</v>
      </c>
      <c r="Q6" s="76" t="s">
        <v>93</v>
      </c>
      <c r="R6" s="77"/>
    </row>
    <row r="7" spans="1:18" ht="18" x14ac:dyDescent="0.4">
      <c r="A7" s="73"/>
      <c r="B7" s="74" t="s">
        <v>65</v>
      </c>
      <c r="C7" s="74" t="s">
        <v>65</v>
      </c>
      <c r="D7" s="74" t="s">
        <v>65</v>
      </c>
      <c r="E7" s="74" t="s">
        <v>65</v>
      </c>
      <c r="F7" s="74" t="s">
        <v>70</v>
      </c>
      <c r="G7" s="75" t="s">
        <v>74</v>
      </c>
      <c r="H7" s="74" t="s">
        <v>73</v>
      </c>
      <c r="I7" s="74" t="s">
        <v>77</v>
      </c>
      <c r="J7" s="74" t="s">
        <v>76</v>
      </c>
      <c r="K7" s="75" t="s">
        <v>81</v>
      </c>
      <c r="L7" s="74" t="s">
        <v>80</v>
      </c>
      <c r="M7" s="74" t="s">
        <v>85</v>
      </c>
      <c r="N7" s="74" t="s">
        <v>84</v>
      </c>
      <c r="O7" s="75" t="s">
        <v>91</v>
      </c>
      <c r="P7" s="74" t="s">
        <v>90</v>
      </c>
      <c r="Q7" s="76"/>
      <c r="R7" s="77" t="s">
        <v>1</v>
      </c>
    </row>
    <row r="8" spans="1:18" ht="18.5" thickBot="1" x14ac:dyDescent="0.45">
      <c r="A8" s="76" t="s">
        <v>3</v>
      </c>
      <c r="B8" s="74" t="s">
        <v>5</v>
      </c>
      <c r="C8" s="74" t="s">
        <v>68</v>
      </c>
      <c r="D8" s="74" t="s">
        <v>88</v>
      </c>
      <c r="E8" s="74" t="s">
        <v>89</v>
      </c>
      <c r="F8" s="74" t="s">
        <v>71</v>
      </c>
      <c r="G8" s="75" t="s">
        <v>75</v>
      </c>
      <c r="H8" s="74" t="s">
        <v>74</v>
      </c>
      <c r="I8" s="74" t="s">
        <v>78</v>
      </c>
      <c r="J8" s="74" t="s">
        <v>77</v>
      </c>
      <c r="K8" s="75" t="s">
        <v>82</v>
      </c>
      <c r="L8" s="74" t="s">
        <v>81</v>
      </c>
      <c r="M8" s="74" t="s">
        <v>86</v>
      </c>
      <c r="N8" s="74" t="s">
        <v>85</v>
      </c>
      <c r="O8" s="75" t="s">
        <v>92</v>
      </c>
      <c r="P8" s="74" t="s">
        <v>91</v>
      </c>
      <c r="Q8" s="76" t="s">
        <v>94</v>
      </c>
      <c r="R8" s="77" t="s">
        <v>93</v>
      </c>
    </row>
    <row r="9" spans="1:18" ht="17.5" x14ac:dyDescent="0.35">
      <c r="A9" s="1" t="s">
        <v>8</v>
      </c>
      <c r="B9" s="10">
        <v>757</v>
      </c>
      <c r="C9" s="11">
        <v>833</v>
      </c>
      <c r="D9" s="11">
        <v>0</v>
      </c>
      <c r="E9" s="11">
        <v>0</v>
      </c>
      <c r="F9" s="11">
        <v>833</v>
      </c>
      <c r="G9" s="11">
        <v>141</v>
      </c>
      <c r="H9" s="12">
        <v>0.16930000000000001</v>
      </c>
      <c r="I9" s="11">
        <v>358</v>
      </c>
      <c r="J9" s="12">
        <v>0.42980000000000002</v>
      </c>
      <c r="K9" s="11">
        <v>1</v>
      </c>
      <c r="L9" s="12">
        <v>1.1999999999999999E-3</v>
      </c>
      <c r="M9" s="11">
        <v>42</v>
      </c>
      <c r="N9" s="12">
        <v>5.04E-2</v>
      </c>
      <c r="O9" s="11">
        <v>0</v>
      </c>
      <c r="P9" s="12">
        <v>0</v>
      </c>
      <c r="Q9" s="11">
        <v>291</v>
      </c>
      <c r="R9" s="13">
        <v>0.3493</v>
      </c>
    </row>
    <row r="10" spans="1:18" ht="17.5" x14ac:dyDescent="0.35">
      <c r="A10" s="1" t="s">
        <v>11</v>
      </c>
      <c r="B10" s="3">
        <v>1330</v>
      </c>
      <c r="C10" s="4">
        <v>1344</v>
      </c>
      <c r="D10" s="4">
        <v>0</v>
      </c>
      <c r="E10" s="4">
        <v>0</v>
      </c>
      <c r="F10" s="4">
        <v>1344</v>
      </c>
      <c r="G10" s="4">
        <v>354</v>
      </c>
      <c r="H10" s="5">
        <v>0.26340000000000002</v>
      </c>
      <c r="I10" s="4">
        <v>408</v>
      </c>
      <c r="J10" s="5">
        <v>0.30359999999999998</v>
      </c>
      <c r="K10" s="4">
        <v>11</v>
      </c>
      <c r="L10" s="5">
        <v>8.2000000000000007E-3</v>
      </c>
      <c r="M10" s="4">
        <v>91</v>
      </c>
      <c r="N10" s="5">
        <v>6.7699999999999996E-2</v>
      </c>
      <c r="O10" s="4">
        <v>0</v>
      </c>
      <c r="P10" s="5">
        <v>0</v>
      </c>
      <c r="Q10" s="4">
        <v>480</v>
      </c>
      <c r="R10" s="15">
        <v>0.35709999999999997</v>
      </c>
    </row>
    <row r="11" spans="1:18" ht="17.5" x14ac:dyDescent="0.35">
      <c r="A11" s="1" t="s">
        <v>24</v>
      </c>
      <c r="B11" s="3">
        <v>1298</v>
      </c>
      <c r="C11" s="4">
        <v>1416</v>
      </c>
      <c r="D11" s="4">
        <v>0</v>
      </c>
      <c r="E11" s="4">
        <v>0</v>
      </c>
      <c r="F11" s="4">
        <v>1416</v>
      </c>
      <c r="G11" s="4">
        <v>177</v>
      </c>
      <c r="H11" s="5">
        <v>0.125</v>
      </c>
      <c r="I11" s="4">
        <v>498</v>
      </c>
      <c r="J11" s="5">
        <v>0.35170000000000001</v>
      </c>
      <c r="K11" s="4">
        <v>0</v>
      </c>
      <c r="L11" s="5">
        <v>0</v>
      </c>
      <c r="M11" s="4">
        <v>79</v>
      </c>
      <c r="N11" s="5">
        <v>5.5800000000000002E-2</v>
      </c>
      <c r="O11" s="4">
        <v>0</v>
      </c>
      <c r="P11" s="5">
        <v>0</v>
      </c>
      <c r="Q11" s="4">
        <v>662</v>
      </c>
      <c r="R11" s="15">
        <v>0.46750000000000003</v>
      </c>
    </row>
    <row r="12" spans="1:18" ht="17.5" x14ac:dyDescent="0.35">
      <c r="A12" s="1" t="s">
        <v>32</v>
      </c>
      <c r="B12" s="3">
        <v>67</v>
      </c>
      <c r="C12" s="4">
        <v>67</v>
      </c>
      <c r="D12" s="4">
        <v>0</v>
      </c>
      <c r="E12" s="4">
        <v>0</v>
      </c>
      <c r="F12" s="4">
        <v>67</v>
      </c>
      <c r="G12" s="4">
        <v>22</v>
      </c>
      <c r="H12" s="5">
        <v>0.32840000000000003</v>
      </c>
      <c r="I12" s="4">
        <v>20</v>
      </c>
      <c r="J12" s="5">
        <v>0.29849999999999999</v>
      </c>
      <c r="K12" s="4">
        <v>0</v>
      </c>
      <c r="L12" s="5">
        <v>0</v>
      </c>
      <c r="M12" s="4">
        <v>15</v>
      </c>
      <c r="N12" s="5">
        <v>0.22389999999999999</v>
      </c>
      <c r="O12" s="4">
        <v>0</v>
      </c>
      <c r="P12" s="5">
        <v>0</v>
      </c>
      <c r="Q12" s="4">
        <v>10</v>
      </c>
      <c r="R12" s="15">
        <v>0.14929999999999999</v>
      </c>
    </row>
    <row r="13" spans="1:18" ht="17.5" x14ac:dyDescent="0.35">
      <c r="A13" s="1" t="s">
        <v>34</v>
      </c>
      <c r="B13" s="3">
        <v>215</v>
      </c>
      <c r="C13" s="4">
        <v>146</v>
      </c>
      <c r="D13" s="4">
        <v>0</v>
      </c>
      <c r="E13" s="4">
        <v>0</v>
      </c>
      <c r="F13" s="4">
        <v>146</v>
      </c>
      <c r="G13" s="4">
        <v>35</v>
      </c>
      <c r="H13" s="5">
        <v>0.2397</v>
      </c>
      <c r="I13" s="4">
        <v>27</v>
      </c>
      <c r="J13" s="5">
        <v>0.18490000000000001</v>
      </c>
      <c r="K13" s="4">
        <v>0</v>
      </c>
      <c r="L13" s="5">
        <v>0</v>
      </c>
      <c r="M13" s="4">
        <v>39</v>
      </c>
      <c r="N13" s="5">
        <v>0.2671</v>
      </c>
      <c r="O13" s="4">
        <v>0</v>
      </c>
      <c r="P13" s="5">
        <v>0</v>
      </c>
      <c r="Q13" s="4">
        <v>45</v>
      </c>
      <c r="R13" s="15">
        <v>0.30819999999999997</v>
      </c>
    </row>
    <row r="14" spans="1:18" ht="17.5" x14ac:dyDescent="0.35">
      <c r="A14" s="1" t="s">
        <v>38</v>
      </c>
      <c r="B14" s="3">
        <v>663</v>
      </c>
      <c r="C14" s="4">
        <v>673</v>
      </c>
      <c r="D14" s="4">
        <v>0</v>
      </c>
      <c r="E14" s="4">
        <v>0</v>
      </c>
      <c r="F14" s="4">
        <v>673</v>
      </c>
      <c r="G14" s="4">
        <v>142</v>
      </c>
      <c r="H14" s="5">
        <v>0.21099999999999999</v>
      </c>
      <c r="I14" s="4">
        <v>344</v>
      </c>
      <c r="J14" s="5">
        <v>0.5111</v>
      </c>
      <c r="K14" s="4">
        <v>9</v>
      </c>
      <c r="L14" s="5">
        <v>1.34E-2</v>
      </c>
      <c r="M14" s="4">
        <v>23</v>
      </c>
      <c r="N14" s="5">
        <v>3.4200000000000001E-2</v>
      </c>
      <c r="O14" s="4">
        <v>0</v>
      </c>
      <c r="P14" s="5">
        <v>0</v>
      </c>
      <c r="Q14" s="4">
        <v>155</v>
      </c>
      <c r="R14" s="15">
        <v>0.2303</v>
      </c>
    </row>
    <row r="15" spans="1:18" ht="17.5" x14ac:dyDescent="0.35">
      <c r="A15" s="1" t="s">
        <v>42</v>
      </c>
      <c r="B15" s="3">
        <v>651</v>
      </c>
      <c r="C15" s="4">
        <v>789</v>
      </c>
      <c r="D15" s="4">
        <v>0</v>
      </c>
      <c r="E15" s="4">
        <v>0</v>
      </c>
      <c r="F15" s="4">
        <v>788</v>
      </c>
      <c r="G15" s="4">
        <v>147</v>
      </c>
      <c r="H15" s="5">
        <v>0.1865</v>
      </c>
      <c r="I15" s="4">
        <v>488</v>
      </c>
      <c r="J15" s="5">
        <v>0.61929999999999996</v>
      </c>
      <c r="K15" s="4">
        <v>9</v>
      </c>
      <c r="L15" s="5">
        <v>1.14E-2</v>
      </c>
      <c r="M15" s="4">
        <v>51</v>
      </c>
      <c r="N15" s="5">
        <v>6.4699999999999994E-2</v>
      </c>
      <c r="O15" s="4">
        <v>0</v>
      </c>
      <c r="P15" s="5">
        <v>0</v>
      </c>
      <c r="Q15" s="4">
        <v>93</v>
      </c>
      <c r="R15" s="15">
        <v>0.11799999999999999</v>
      </c>
    </row>
    <row r="16" spans="1:18" ht="17.5" x14ac:dyDescent="0.35">
      <c r="A16" s="1" t="s">
        <v>48</v>
      </c>
      <c r="B16" s="3">
        <v>53</v>
      </c>
      <c r="C16" s="4">
        <v>46</v>
      </c>
      <c r="D16" s="4">
        <v>0</v>
      </c>
      <c r="E16" s="4">
        <v>0</v>
      </c>
      <c r="F16" s="4">
        <v>46</v>
      </c>
      <c r="G16" s="4">
        <v>8</v>
      </c>
      <c r="H16" s="5">
        <v>0.1739</v>
      </c>
      <c r="I16" s="4">
        <v>16</v>
      </c>
      <c r="J16" s="5">
        <v>0.3478</v>
      </c>
      <c r="K16" s="4">
        <v>1</v>
      </c>
      <c r="L16" s="5">
        <v>2.1700000000000001E-2</v>
      </c>
      <c r="M16" s="4">
        <v>0</v>
      </c>
      <c r="N16" s="5">
        <v>0</v>
      </c>
      <c r="O16" s="4">
        <v>0</v>
      </c>
      <c r="P16" s="5">
        <v>0</v>
      </c>
      <c r="Q16" s="4">
        <v>21</v>
      </c>
      <c r="R16" s="15">
        <v>0.45650000000000002</v>
      </c>
    </row>
    <row r="17" spans="1:18" ht="17.5" x14ac:dyDescent="0.35">
      <c r="A17" s="1" t="s">
        <v>50</v>
      </c>
      <c r="B17" s="3">
        <v>8693</v>
      </c>
      <c r="C17" s="4">
        <v>10471</v>
      </c>
      <c r="D17" s="4">
        <v>0</v>
      </c>
      <c r="E17" s="4">
        <v>0</v>
      </c>
      <c r="F17" s="4">
        <v>10471</v>
      </c>
      <c r="G17" s="4">
        <v>2437</v>
      </c>
      <c r="H17" s="5">
        <v>0.23269999999999999</v>
      </c>
      <c r="I17" s="4">
        <v>4560</v>
      </c>
      <c r="J17" s="5">
        <v>0.4355</v>
      </c>
      <c r="K17" s="4">
        <v>37</v>
      </c>
      <c r="L17" s="5">
        <v>3.5000000000000001E-3</v>
      </c>
      <c r="M17" s="4">
        <v>687</v>
      </c>
      <c r="N17" s="5">
        <v>6.5600000000000006E-2</v>
      </c>
      <c r="O17" s="4">
        <v>0</v>
      </c>
      <c r="P17" s="5">
        <v>0</v>
      </c>
      <c r="Q17" s="4">
        <v>2750</v>
      </c>
      <c r="R17" s="15">
        <v>0.2626</v>
      </c>
    </row>
    <row r="18" spans="1:18" ht="17.5" x14ac:dyDescent="0.35">
      <c r="A18" s="1" t="s">
        <v>51</v>
      </c>
      <c r="B18" s="7">
        <v>579</v>
      </c>
      <c r="C18" s="6">
        <v>546</v>
      </c>
      <c r="D18" s="6">
        <v>0</v>
      </c>
      <c r="E18" s="6">
        <v>0</v>
      </c>
      <c r="F18" s="6">
        <v>546</v>
      </c>
      <c r="G18" s="6">
        <v>92</v>
      </c>
      <c r="H18" s="8">
        <v>0.16850000000000001</v>
      </c>
      <c r="I18" s="6">
        <v>195</v>
      </c>
      <c r="J18" s="8">
        <v>0.35709999999999997</v>
      </c>
      <c r="K18" s="6">
        <v>5</v>
      </c>
      <c r="L18" s="8">
        <v>9.1999999999999998E-3</v>
      </c>
      <c r="M18" s="6">
        <v>63</v>
      </c>
      <c r="N18" s="8">
        <v>0.1154</v>
      </c>
      <c r="O18" s="6">
        <v>0</v>
      </c>
      <c r="P18" s="8">
        <v>0</v>
      </c>
      <c r="Q18" s="6">
        <v>191</v>
      </c>
      <c r="R18" s="21">
        <v>0.3498</v>
      </c>
    </row>
    <row r="19" spans="1:18" ht="18" thickBot="1" x14ac:dyDescent="0.4">
      <c r="A19" s="1" t="s">
        <v>58</v>
      </c>
      <c r="B19" s="17">
        <v>104</v>
      </c>
      <c r="C19" s="18">
        <v>100</v>
      </c>
      <c r="D19" s="18">
        <v>0</v>
      </c>
      <c r="E19" s="18">
        <v>0</v>
      </c>
      <c r="F19" s="18">
        <v>100</v>
      </c>
      <c r="G19" s="18">
        <v>31</v>
      </c>
      <c r="H19" s="19">
        <v>0.31</v>
      </c>
      <c r="I19" s="18">
        <v>53</v>
      </c>
      <c r="J19" s="19">
        <v>0.53</v>
      </c>
      <c r="K19" s="18">
        <v>0</v>
      </c>
      <c r="L19" s="19">
        <v>0</v>
      </c>
      <c r="M19" s="18">
        <v>5</v>
      </c>
      <c r="N19" s="19">
        <v>0.05</v>
      </c>
      <c r="O19" s="18">
        <v>0</v>
      </c>
      <c r="P19" s="19">
        <v>0</v>
      </c>
      <c r="Q19" s="18">
        <v>11</v>
      </c>
      <c r="R19" s="20">
        <v>0.11</v>
      </c>
    </row>
    <row r="20" spans="1:18" ht="36.5" thickBot="1" x14ac:dyDescent="0.45">
      <c r="A20" s="80" t="s">
        <v>95</v>
      </c>
      <c r="B20" s="81">
        <f t="shared" ref="B20:G20" si="0">SUM(B9:B19)</f>
        <v>14410</v>
      </c>
      <c r="C20" s="82">
        <f t="shared" si="0"/>
        <v>16431</v>
      </c>
      <c r="D20" s="81">
        <f t="shared" si="0"/>
        <v>0</v>
      </c>
      <c r="E20" s="82">
        <f t="shared" si="0"/>
        <v>0</v>
      </c>
      <c r="F20" s="81">
        <f t="shared" si="0"/>
        <v>16430</v>
      </c>
      <c r="G20" s="82">
        <f t="shared" si="0"/>
        <v>3586</v>
      </c>
      <c r="H20" s="83">
        <f>G20/F20</f>
        <v>0.21825928180158247</v>
      </c>
      <c r="I20" s="82">
        <f>SUM(I9:I19)</f>
        <v>6967</v>
      </c>
      <c r="J20" s="83">
        <f>I20/F20</f>
        <v>0.42404138770541694</v>
      </c>
      <c r="K20" s="82">
        <f>SUM(K9:K19)</f>
        <v>73</v>
      </c>
      <c r="L20" s="83">
        <f>K20/F20</f>
        <v>4.4430919050517347E-3</v>
      </c>
      <c r="M20" s="82">
        <f>SUM(M9:M19)</f>
        <v>1095</v>
      </c>
      <c r="N20" s="83">
        <f>M20/F20</f>
        <v>6.6646378575776016E-2</v>
      </c>
      <c r="O20" s="82">
        <f>SUM(O9:O19)</f>
        <v>0</v>
      </c>
      <c r="P20" s="83">
        <f>O20/F20</f>
        <v>0</v>
      </c>
      <c r="Q20" s="82">
        <f>SUM(Q9:Q19)</f>
        <v>4709</v>
      </c>
      <c r="R20" s="84">
        <f>Q20/F20</f>
        <v>0.28660986001217287</v>
      </c>
    </row>
    <row r="21" spans="1:18" ht="15.5" x14ac:dyDescent="0.35">
      <c r="A21" s="38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40"/>
    </row>
    <row r="22" spans="1:18" ht="17.5" customHeight="1" x14ac:dyDescent="0.35">
      <c r="A22" s="41" t="s">
        <v>96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3"/>
    </row>
    <row r="23" spans="1:18" ht="15.5" x14ac:dyDescent="0.35">
      <c r="A23" s="28"/>
      <c r="B23" s="44" t="s">
        <v>97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5"/>
    </row>
    <row r="24" spans="1:18" x14ac:dyDescent="0.35">
      <c r="A24" s="46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8"/>
    </row>
    <row r="25" spans="1:18" ht="15.5" x14ac:dyDescent="0.35">
      <c r="A25" s="49" t="s">
        <v>98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5"/>
    </row>
    <row r="26" spans="1:18" ht="16" thickBot="1" x14ac:dyDescent="0.4">
      <c r="A26" s="50" t="s">
        <v>100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2"/>
    </row>
  </sheetData>
  <mergeCells count="11">
    <mergeCell ref="B23:R23"/>
    <mergeCell ref="A24:R24"/>
    <mergeCell ref="A25:R25"/>
    <mergeCell ref="A26:R26"/>
    <mergeCell ref="A22:R22"/>
    <mergeCell ref="A1:R1"/>
    <mergeCell ref="A2:R2"/>
    <mergeCell ref="B3:C3"/>
    <mergeCell ref="D3:E3"/>
    <mergeCell ref="F3:R3"/>
    <mergeCell ref="A21:R21"/>
  </mergeCells>
  <pageMargins left="0.7" right="0.7" top="0.75" bottom="0.75" header="0.3" footer="0.3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78" t="s">
        <v>61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</row>
    <row r="2" spans="1:18" ht="18.5" thickBot="1" x14ac:dyDescent="0.45">
      <c r="A2" s="63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5"/>
    </row>
    <row r="3" spans="1:18" ht="18.5" thickBot="1" x14ac:dyDescent="0.45">
      <c r="A3" s="56"/>
      <c r="B3" s="58" t="s">
        <v>62</v>
      </c>
      <c r="C3" s="59"/>
      <c r="D3" s="58" t="s">
        <v>87</v>
      </c>
      <c r="E3" s="59"/>
      <c r="F3" s="60" t="s">
        <v>72</v>
      </c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2"/>
    </row>
    <row r="4" spans="1:18" ht="18" x14ac:dyDescent="0.4">
      <c r="A4" s="68"/>
      <c r="B4" s="69"/>
      <c r="C4" s="69" t="s">
        <v>66</v>
      </c>
      <c r="D4" s="69"/>
      <c r="E4" s="69" t="s">
        <v>66</v>
      </c>
      <c r="F4" s="69"/>
      <c r="G4" s="70"/>
      <c r="H4" s="69"/>
      <c r="I4" s="69"/>
      <c r="J4" s="69"/>
      <c r="K4" s="70" t="s">
        <v>79</v>
      </c>
      <c r="L4" s="69" t="s">
        <v>1</v>
      </c>
      <c r="M4" s="69"/>
      <c r="N4" s="69"/>
      <c r="O4" s="70"/>
      <c r="P4" s="69"/>
      <c r="Q4" s="71"/>
      <c r="R4" s="72"/>
    </row>
    <row r="5" spans="1:18" ht="18" x14ac:dyDescent="0.4">
      <c r="A5" s="73"/>
      <c r="B5" s="74" t="s">
        <v>63</v>
      </c>
      <c r="C5" s="74" t="s">
        <v>2</v>
      </c>
      <c r="D5" s="74" t="s">
        <v>63</v>
      </c>
      <c r="E5" s="74" t="s">
        <v>2</v>
      </c>
      <c r="F5" s="74" t="s">
        <v>0</v>
      </c>
      <c r="G5" s="75"/>
      <c r="H5" s="74"/>
      <c r="I5" s="74"/>
      <c r="J5" s="74"/>
      <c r="K5" s="75" t="s">
        <v>2</v>
      </c>
      <c r="L5" s="74" t="s">
        <v>79</v>
      </c>
      <c r="M5" s="74" t="s">
        <v>83</v>
      </c>
      <c r="N5" s="74" t="s">
        <v>1</v>
      </c>
      <c r="O5" s="75"/>
      <c r="P5" s="74"/>
      <c r="Q5" s="76"/>
      <c r="R5" s="77"/>
    </row>
    <row r="6" spans="1:18" ht="18" x14ac:dyDescent="0.4">
      <c r="A6" s="73"/>
      <c r="B6" s="74" t="s">
        <v>64</v>
      </c>
      <c r="C6" s="74" t="s">
        <v>67</v>
      </c>
      <c r="D6" s="74" t="s">
        <v>64</v>
      </c>
      <c r="E6" s="74" t="s">
        <v>67</v>
      </c>
      <c r="F6" s="74" t="s">
        <v>69</v>
      </c>
      <c r="G6" s="75" t="s">
        <v>73</v>
      </c>
      <c r="H6" s="74" t="s">
        <v>1</v>
      </c>
      <c r="I6" s="74" t="s">
        <v>76</v>
      </c>
      <c r="J6" s="74" t="s">
        <v>1</v>
      </c>
      <c r="K6" s="75" t="s">
        <v>80</v>
      </c>
      <c r="L6" s="74" t="s">
        <v>2</v>
      </c>
      <c r="M6" s="74" t="s">
        <v>84</v>
      </c>
      <c r="N6" s="74" t="s">
        <v>83</v>
      </c>
      <c r="O6" s="75" t="s">
        <v>90</v>
      </c>
      <c r="P6" s="74" t="s">
        <v>1</v>
      </c>
      <c r="Q6" s="76" t="s">
        <v>93</v>
      </c>
      <c r="R6" s="77"/>
    </row>
    <row r="7" spans="1:18" ht="18" x14ac:dyDescent="0.4">
      <c r="A7" s="73"/>
      <c r="B7" s="74" t="s">
        <v>65</v>
      </c>
      <c r="C7" s="74" t="s">
        <v>65</v>
      </c>
      <c r="D7" s="74" t="s">
        <v>65</v>
      </c>
      <c r="E7" s="74" t="s">
        <v>65</v>
      </c>
      <c r="F7" s="74" t="s">
        <v>70</v>
      </c>
      <c r="G7" s="75" t="s">
        <v>74</v>
      </c>
      <c r="H7" s="74" t="s">
        <v>73</v>
      </c>
      <c r="I7" s="74" t="s">
        <v>77</v>
      </c>
      <c r="J7" s="74" t="s">
        <v>76</v>
      </c>
      <c r="K7" s="75" t="s">
        <v>81</v>
      </c>
      <c r="L7" s="74" t="s">
        <v>80</v>
      </c>
      <c r="M7" s="74" t="s">
        <v>85</v>
      </c>
      <c r="N7" s="74" t="s">
        <v>84</v>
      </c>
      <c r="O7" s="75" t="s">
        <v>91</v>
      </c>
      <c r="P7" s="74" t="s">
        <v>90</v>
      </c>
      <c r="Q7" s="76"/>
      <c r="R7" s="77" t="s">
        <v>1</v>
      </c>
    </row>
    <row r="8" spans="1:18" ht="18.5" thickBot="1" x14ac:dyDescent="0.45">
      <c r="A8" s="76" t="s">
        <v>3</v>
      </c>
      <c r="B8" s="74" t="s">
        <v>5</v>
      </c>
      <c r="C8" s="74" t="s">
        <v>68</v>
      </c>
      <c r="D8" s="74" t="s">
        <v>88</v>
      </c>
      <c r="E8" s="74" t="s">
        <v>89</v>
      </c>
      <c r="F8" s="74" t="s">
        <v>71</v>
      </c>
      <c r="G8" s="75" t="s">
        <v>75</v>
      </c>
      <c r="H8" s="74" t="s">
        <v>74</v>
      </c>
      <c r="I8" s="74" t="s">
        <v>78</v>
      </c>
      <c r="J8" s="74" t="s">
        <v>77</v>
      </c>
      <c r="K8" s="75" t="s">
        <v>82</v>
      </c>
      <c r="L8" s="74" t="s">
        <v>81</v>
      </c>
      <c r="M8" s="74" t="s">
        <v>86</v>
      </c>
      <c r="N8" s="74" t="s">
        <v>85</v>
      </c>
      <c r="O8" s="75" t="s">
        <v>92</v>
      </c>
      <c r="P8" s="74" t="s">
        <v>91</v>
      </c>
      <c r="Q8" s="76" t="s">
        <v>94</v>
      </c>
      <c r="R8" s="77" t="s">
        <v>93</v>
      </c>
    </row>
    <row r="9" spans="1:18" ht="17.5" x14ac:dyDescent="0.35">
      <c r="A9" s="1" t="s">
        <v>18</v>
      </c>
      <c r="B9" s="10">
        <v>867</v>
      </c>
      <c r="C9" s="11">
        <v>953</v>
      </c>
      <c r="D9" s="11">
        <v>0</v>
      </c>
      <c r="E9" s="11">
        <v>0</v>
      </c>
      <c r="F9" s="11">
        <v>953</v>
      </c>
      <c r="G9" s="11">
        <v>110</v>
      </c>
      <c r="H9" s="12">
        <v>0.1154</v>
      </c>
      <c r="I9" s="11">
        <v>448</v>
      </c>
      <c r="J9" s="12">
        <v>0.47010000000000002</v>
      </c>
      <c r="K9" s="11">
        <v>0</v>
      </c>
      <c r="L9" s="12">
        <v>0</v>
      </c>
      <c r="M9" s="11">
        <v>143</v>
      </c>
      <c r="N9" s="12">
        <v>0.15010000000000001</v>
      </c>
      <c r="O9" s="11">
        <v>0</v>
      </c>
      <c r="P9" s="12">
        <v>0</v>
      </c>
      <c r="Q9" s="11">
        <v>252</v>
      </c>
      <c r="R9" s="13">
        <v>0.26440000000000002</v>
      </c>
    </row>
    <row r="10" spans="1:18" ht="17.5" x14ac:dyDescent="0.35">
      <c r="A10" s="1" t="s">
        <v>20</v>
      </c>
      <c r="B10" s="3">
        <v>3285</v>
      </c>
      <c r="C10" s="4">
        <v>3823</v>
      </c>
      <c r="D10" s="4">
        <v>0</v>
      </c>
      <c r="E10" s="4">
        <v>0</v>
      </c>
      <c r="F10" s="4">
        <v>3823</v>
      </c>
      <c r="G10" s="4">
        <v>755</v>
      </c>
      <c r="H10" s="5">
        <v>0.19750000000000001</v>
      </c>
      <c r="I10" s="4">
        <v>1758</v>
      </c>
      <c r="J10" s="5">
        <v>0.45979999999999999</v>
      </c>
      <c r="K10" s="4">
        <v>30</v>
      </c>
      <c r="L10" s="5">
        <v>7.7999999999999996E-3</v>
      </c>
      <c r="M10" s="4">
        <v>645</v>
      </c>
      <c r="N10" s="5">
        <v>0.16869999999999999</v>
      </c>
      <c r="O10" s="4">
        <v>0</v>
      </c>
      <c r="P10" s="5">
        <v>0</v>
      </c>
      <c r="Q10" s="4">
        <v>635</v>
      </c>
      <c r="R10" s="15">
        <v>0.1661</v>
      </c>
    </row>
    <row r="11" spans="1:18" ht="17.5" x14ac:dyDescent="0.35">
      <c r="A11" s="1" t="s">
        <v>21</v>
      </c>
      <c r="B11" s="3">
        <v>1118</v>
      </c>
      <c r="C11" s="4">
        <v>1296</v>
      </c>
      <c r="D11" s="4">
        <v>0</v>
      </c>
      <c r="E11" s="4">
        <v>0</v>
      </c>
      <c r="F11" s="4">
        <v>1296</v>
      </c>
      <c r="G11" s="4">
        <v>204</v>
      </c>
      <c r="H11" s="5">
        <v>0.15740000000000001</v>
      </c>
      <c r="I11" s="4">
        <v>573</v>
      </c>
      <c r="J11" s="5">
        <v>0.44209999999999999</v>
      </c>
      <c r="K11" s="4">
        <v>12</v>
      </c>
      <c r="L11" s="5">
        <v>9.2999999999999992E-3</v>
      </c>
      <c r="M11" s="4">
        <v>45</v>
      </c>
      <c r="N11" s="5">
        <v>3.4700000000000002E-2</v>
      </c>
      <c r="O11" s="4">
        <v>0</v>
      </c>
      <c r="P11" s="5">
        <v>0</v>
      </c>
      <c r="Q11" s="4">
        <v>462</v>
      </c>
      <c r="R11" s="15">
        <v>0.35649999999999998</v>
      </c>
    </row>
    <row r="12" spans="1:18" ht="17.5" x14ac:dyDescent="0.35">
      <c r="A12" s="1" t="s">
        <v>22</v>
      </c>
      <c r="B12" s="3">
        <v>658</v>
      </c>
      <c r="C12" s="4">
        <v>522</v>
      </c>
      <c r="D12" s="4">
        <v>0</v>
      </c>
      <c r="E12" s="4">
        <v>0</v>
      </c>
      <c r="F12" s="4">
        <v>522</v>
      </c>
      <c r="G12" s="4">
        <v>129</v>
      </c>
      <c r="H12" s="5">
        <v>0.24709999999999999</v>
      </c>
      <c r="I12" s="4">
        <v>232</v>
      </c>
      <c r="J12" s="5">
        <v>0.44440000000000002</v>
      </c>
      <c r="K12" s="4">
        <v>8</v>
      </c>
      <c r="L12" s="5">
        <v>1.5299999999999999E-2</v>
      </c>
      <c r="M12" s="4">
        <v>58</v>
      </c>
      <c r="N12" s="5">
        <v>0.1111</v>
      </c>
      <c r="O12" s="4">
        <v>0</v>
      </c>
      <c r="P12" s="5">
        <v>0</v>
      </c>
      <c r="Q12" s="4">
        <v>95</v>
      </c>
      <c r="R12" s="15">
        <v>0.182</v>
      </c>
    </row>
    <row r="13" spans="1:18" ht="17.5" x14ac:dyDescent="0.35">
      <c r="A13" s="1" t="s">
        <v>28</v>
      </c>
      <c r="B13" s="3">
        <v>1872</v>
      </c>
      <c r="C13" s="4">
        <v>1649</v>
      </c>
      <c r="D13" s="4">
        <v>14</v>
      </c>
      <c r="E13" s="4">
        <v>0</v>
      </c>
      <c r="F13" s="4">
        <v>1649</v>
      </c>
      <c r="G13" s="4">
        <v>276</v>
      </c>
      <c r="H13" s="5">
        <v>0.16739999999999999</v>
      </c>
      <c r="I13" s="4">
        <v>505</v>
      </c>
      <c r="J13" s="5">
        <v>0.30620000000000003</v>
      </c>
      <c r="K13" s="4">
        <v>10</v>
      </c>
      <c r="L13" s="5">
        <v>6.1000000000000004E-3</v>
      </c>
      <c r="M13" s="4">
        <v>85</v>
      </c>
      <c r="N13" s="5">
        <v>5.1499999999999997E-2</v>
      </c>
      <c r="O13" s="4">
        <v>0</v>
      </c>
      <c r="P13" s="5">
        <v>0</v>
      </c>
      <c r="Q13" s="4">
        <v>773</v>
      </c>
      <c r="R13" s="15">
        <v>0.46879999999999999</v>
      </c>
    </row>
    <row r="14" spans="1:18" ht="17.5" x14ac:dyDescent="0.35">
      <c r="A14" s="1" t="s">
        <v>29</v>
      </c>
      <c r="B14" s="3">
        <v>1483</v>
      </c>
      <c r="C14" s="4">
        <v>1557</v>
      </c>
      <c r="D14" s="4">
        <v>0</v>
      </c>
      <c r="E14" s="4">
        <v>0</v>
      </c>
      <c r="F14" s="4">
        <v>1558</v>
      </c>
      <c r="G14" s="4">
        <v>282</v>
      </c>
      <c r="H14" s="5">
        <v>0.18099999999999999</v>
      </c>
      <c r="I14" s="4">
        <v>576</v>
      </c>
      <c r="J14" s="5">
        <v>0.36969999999999997</v>
      </c>
      <c r="K14" s="4">
        <v>18</v>
      </c>
      <c r="L14" s="5">
        <v>1.1599999999999999E-2</v>
      </c>
      <c r="M14" s="4">
        <v>174</v>
      </c>
      <c r="N14" s="5">
        <v>0.11169999999999999</v>
      </c>
      <c r="O14" s="4">
        <v>0</v>
      </c>
      <c r="P14" s="5">
        <v>0</v>
      </c>
      <c r="Q14" s="4">
        <v>508</v>
      </c>
      <c r="R14" s="15">
        <v>0.3261</v>
      </c>
    </row>
    <row r="15" spans="1:18" ht="17.5" x14ac:dyDescent="0.35">
      <c r="A15" s="1" t="s">
        <v>30</v>
      </c>
      <c r="B15" s="3">
        <v>1494</v>
      </c>
      <c r="C15" s="4">
        <v>1314</v>
      </c>
      <c r="D15" s="4">
        <v>0</v>
      </c>
      <c r="E15" s="4">
        <v>0</v>
      </c>
      <c r="F15" s="4">
        <v>1314</v>
      </c>
      <c r="G15" s="4">
        <v>320</v>
      </c>
      <c r="H15" s="5">
        <v>0.24349999999999999</v>
      </c>
      <c r="I15" s="4">
        <v>568</v>
      </c>
      <c r="J15" s="5">
        <v>0.43230000000000002</v>
      </c>
      <c r="K15" s="4">
        <v>3</v>
      </c>
      <c r="L15" s="5">
        <v>2.3E-3</v>
      </c>
      <c r="M15" s="4">
        <v>160</v>
      </c>
      <c r="N15" s="5">
        <v>0.12180000000000001</v>
      </c>
      <c r="O15" s="4">
        <v>0</v>
      </c>
      <c r="P15" s="5">
        <v>0</v>
      </c>
      <c r="Q15" s="4">
        <v>263</v>
      </c>
      <c r="R15" s="15">
        <v>0.20019999999999999</v>
      </c>
    </row>
    <row r="16" spans="1:18" ht="17.5" x14ac:dyDescent="0.35">
      <c r="A16" s="1" t="s">
        <v>35</v>
      </c>
      <c r="B16" s="3">
        <v>378</v>
      </c>
      <c r="C16" s="4">
        <v>311</v>
      </c>
      <c r="D16" s="4">
        <v>0</v>
      </c>
      <c r="E16" s="4">
        <v>0</v>
      </c>
      <c r="F16" s="4">
        <v>311</v>
      </c>
      <c r="G16" s="4">
        <v>86</v>
      </c>
      <c r="H16" s="5">
        <v>0.27650000000000002</v>
      </c>
      <c r="I16" s="4">
        <v>132</v>
      </c>
      <c r="J16" s="5">
        <v>0.4244</v>
      </c>
      <c r="K16" s="4">
        <v>0</v>
      </c>
      <c r="L16" s="5">
        <v>0</v>
      </c>
      <c r="M16" s="4">
        <v>19</v>
      </c>
      <c r="N16" s="5">
        <v>6.1100000000000002E-2</v>
      </c>
      <c r="O16" s="4">
        <v>0</v>
      </c>
      <c r="P16" s="5">
        <v>0</v>
      </c>
      <c r="Q16" s="4">
        <v>74</v>
      </c>
      <c r="R16" s="15">
        <v>0.2379</v>
      </c>
    </row>
    <row r="17" spans="1:18" ht="17.5" x14ac:dyDescent="0.35">
      <c r="A17" s="1" t="s">
        <v>41</v>
      </c>
      <c r="B17" s="3">
        <v>1247</v>
      </c>
      <c r="C17" s="4">
        <v>1298</v>
      </c>
      <c r="D17" s="4">
        <v>0</v>
      </c>
      <c r="E17" s="4">
        <v>0</v>
      </c>
      <c r="F17" s="4">
        <v>1298</v>
      </c>
      <c r="G17" s="4">
        <v>132</v>
      </c>
      <c r="H17" s="5">
        <v>0.1017</v>
      </c>
      <c r="I17" s="4">
        <v>523</v>
      </c>
      <c r="J17" s="5">
        <v>0.40289999999999998</v>
      </c>
      <c r="K17" s="4">
        <v>9</v>
      </c>
      <c r="L17" s="5">
        <v>6.8999999999999999E-3</v>
      </c>
      <c r="M17" s="4">
        <v>205</v>
      </c>
      <c r="N17" s="5">
        <v>0.15790000000000001</v>
      </c>
      <c r="O17" s="4">
        <v>0</v>
      </c>
      <c r="P17" s="5">
        <v>0</v>
      </c>
      <c r="Q17" s="4">
        <v>429</v>
      </c>
      <c r="R17" s="15">
        <v>0.33050000000000002</v>
      </c>
    </row>
    <row r="18" spans="1:18" ht="18" thickBot="1" x14ac:dyDescent="0.4">
      <c r="A18" s="1" t="s">
        <v>56</v>
      </c>
      <c r="B18" s="17">
        <v>1353</v>
      </c>
      <c r="C18" s="18">
        <v>1550</v>
      </c>
      <c r="D18" s="18">
        <v>0</v>
      </c>
      <c r="E18" s="18">
        <v>0</v>
      </c>
      <c r="F18" s="18">
        <v>1550</v>
      </c>
      <c r="G18" s="18">
        <v>147</v>
      </c>
      <c r="H18" s="19">
        <v>9.4799999999999995E-2</v>
      </c>
      <c r="I18" s="18">
        <v>306</v>
      </c>
      <c r="J18" s="19">
        <v>0.19739999999999999</v>
      </c>
      <c r="K18" s="18">
        <v>0</v>
      </c>
      <c r="L18" s="19">
        <v>0</v>
      </c>
      <c r="M18" s="18">
        <v>63</v>
      </c>
      <c r="N18" s="19">
        <v>4.0599999999999997E-2</v>
      </c>
      <c r="O18" s="18">
        <v>0</v>
      </c>
      <c r="P18" s="19">
        <v>0</v>
      </c>
      <c r="Q18" s="18">
        <v>1034</v>
      </c>
      <c r="R18" s="20">
        <v>0.66710000000000003</v>
      </c>
    </row>
    <row r="19" spans="1:18" ht="36.5" thickBot="1" x14ac:dyDescent="0.45">
      <c r="A19" s="80" t="s">
        <v>95</v>
      </c>
      <c r="B19" s="81">
        <f t="shared" ref="B19:G19" si="0">SUM(B9:B18)</f>
        <v>13755</v>
      </c>
      <c r="C19" s="81">
        <f t="shared" si="0"/>
        <v>14273</v>
      </c>
      <c r="D19" s="82">
        <f t="shared" si="0"/>
        <v>14</v>
      </c>
      <c r="E19" s="81">
        <f t="shared" si="0"/>
        <v>0</v>
      </c>
      <c r="F19" s="82">
        <f t="shared" si="0"/>
        <v>14274</v>
      </c>
      <c r="G19" s="81">
        <f t="shared" si="0"/>
        <v>2441</v>
      </c>
      <c r="H19" s="84">
        <f>G19/F19</f>
        <v>0.17101022838727756</v>
      </c>
      <c r="I19" s="81">
        <f>SUM(I9:I18)</f>
        <v>5621</v>
      </c>
      <c r="J19" s="84">
        <f>I19/F19</f>
        <v>0.39379291018635282</v>
      </c>
      <c r="K19" s="81">
        <f>SUM(K9:K18)</f>
        <v>90</v>
      </c>
      <c r="L19" s="84">
        <f>K19/F19</f>
        <v>6.3051702395964691E-3</v>
      </c>
      <c r="M19" s="81">
        <f>SUM(M9:M18)</f>
        <v>1597</v>
      </c>
      <c r="N19" s="84">
        <f>M19/F19</f>
        <v>0.11188174302928401</v>
      </c>
      <c r="O19" s="81">
        <f>SUM(O9:O18)</f>
        <v>0</v>
      </c>
      <c r="P19" s="84">
        <f>O19/F19</f>
        <v>0</v>
      </c>
      <c r="Q19" s="82">
        <f>SUM(Q9:Q18)</f>
        <v>4525</v>
      </c>
      <c r="R19" s="85">
        <f>Q19/F19</f>
        <v>0.31700994815748912</v>
      </c>
    </row>
    <row r="20" spans="1:18" ht="15.5" x14ac:dyDescent="0.35">
      <c r="A20" s="38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40"/>
    </row>
    <row r="21" spans="1:18" ht="17.5" customHeight="1" x14ac:dyDescent="0.35">
      <c r="A21" s="41" t="s">
        <v>96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3"/>
    </row>
    <row r="22" spans="1:18" ht="15.5" x14ac:dyDescent="0.35">
      <c r="A22" s="28"/>
      <c r="B22" s="44" t="s">
        <v>97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5"/>
    </row>
    <row r="23" spans="1:18" x14ac:dyDescent="0.35">
      <c r="A23" s="46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8"/>
    </row>
    <row r="24" spans="1:18" ht="15.5" x14ac:dyDescent="0.35">
      <c r="A24" s="49" t="s">
        <v>98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5"/>
    </row>
    <row r="25" spans="1:18" ht="16" thickBot="1" x14ac:dyDescent="0.4">
      <c r="A25" s="50" t="s">
        <v>100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2"/>
    </row>
  </sheetData>
  <mergeCells count="11">
    <mergeCell ref="A24:R24"/>
    <mergeCell ref="A25:R25"/>
    <mergeCell ref="A1:R1"/>
    <mergeCell ref="A2:R2"/>
    <mergeCell ref="B3:C3"/>
    <mergeCell ref="D3:E3"/>
    <mergeCell ref="F3:R3"/>
    <mergeCell ref="A21:R21"/>
    <mergeCell ref="A20:R20"/>
    <mergeCell ref="B22:R22"/>
    <mergeCell ref="A23:R23"/>
  </mergeCells>
  <pageMargins left="0.7" right="0.7" top="0.75" bottom="0.75" header="0.3" footer="0.3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78" t="s">
        <v>61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</row>
    <row r="2" spans="1:18" ht="18.5" thickBot="1" x14ac:dyDescent="0.45">
      <c r="A2" s="63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5"/>
    </row>
    <row r="3" spans="1:18" ht="18.5" thickBot="1" x14ac:dyDescent="0.45">
      <c r="A3" s="56"/>
      <c r="B3" s="58" t="s">
        <v>62</v>
      </c>
      <c r="C3" s="59"/>
      <c r="D3" s="58" t="s">
        <v>87</v>
      </c>
      <c r="E3" s="59"/>
      <c r="F3" s="60" t="s">
        <v>72</v>
      </c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2"/>
    </row>
    <row r="4" spans="1:18" ht="18" x14ac:dyDescent="0.4">
      <c r="A4" s="68"/>
      <c r="B4" s="69"/>
      <c r="C4" s="69" t="s">
        <v>66</v>
      </c>
      <c r="D4" s="69"/>
      <c r="E4" s="69" t="s">
        <v>66</v>
      </c>
      <c r="F4" s="69"/>
      <c r="G4" s="70"/>
      <c r="H4" s="69"/>
      <c r="I4" s="69"/>
      <c r="J4" s="69"/>
      <c r="K4" s="70" t="s">
        <v>79</v>
      </c>
      <c r="L4" s="69" t="s">
        <v>1</v>
      </c>
      <c r="M4" s="69"/>
      <c r="N4" s="69"/>
      <c r="O4" s="70"/>
      <c r="P4" s="69"/>
      <c r="Q4" s="71"/>
      <c r="R4" s="72"/>
    </row>
    <row r="5" spans="1:18" ht="18" x14ac:dyDescent="0.4">
      <c r="A5" s="73"/>
      <c r="B5" s="74" t="s">
        <v>63</v>
      </c>
      <c r="C5" s="74" t="s">
        <v>2</v>
      </c>
      <c r="D5" s="74" t="s">
        <v>63</v>
      </c>
      <c r="E5" s="74" t="s">
        <v>2</v>
      </c>
      <c r="F5" s="74" t="s">
        <v>0</v>
      </c>
      <c r="G5" s="75"/>
      <c r="H5" s="74"/>
      <c r="I5" s="74"/>
      <c r="J5" s="74"/>
      <c r="K5" s="75" t="s">
        <v>2</v>
      </c>
      <c r="L5" s="74" t="s">
        <v>79</v>
      </c>
      <c r="M5" s="74" t="s">
        <v>83</v>
      </c>
      <c r="N5" s="74" t="s">
        <v>1</v>
      </c>
      <c r="O5" s="75"/>
      <c r="P5" s="74"/>
      <c r="Q5" s="76"/>
      <c r="R5" s="77"/>
    </row>
    <row r="6" spans="1:18" ht="18" x14ac:dyDescent="0.4">
      <c r="A6" s="73"/>
      <c r="B6" s="74" t="s">
        <v>64</v>
      </c>
      <c r="C6" s="74" t="s">
        <v>67</v>
      </c>
      <c r="D6" s="74" t="s">
        <v>64</v>
      </c>
      <c r="E6" s="74" t="s">
        <v>67</v>
      </c>
      <c r="F6" s="74" t="s">
        <v>69</v>
      </c>
      <c r="G6" s="75" t="s">
        <v>73</v>
      </c>
      <c r="H6" s="74" t="s">
        <v>1</v>
      </c>
      <c r="I6" s="74" t="s">
        <v>76</v>
      </c>
      <c r="J6" s="74" t="s">
        <v>1</v>
      </c>
      <c r="K6" s="75" t="s">
        <v>80</v>
      </c>
      <c r="L6" s="74" t="s">
        <v>2</v>
      </c>
      <c r="M6" s="74" t="s">
        <v>84</v>
      </c>
      <c r="N6" s="74" t="s">
        <v>83</v>
      </c>
      <c r="O6" s="75" t="s">
        <v>90</v>
      </c>
      <c r="P6" s="74" t="s">
        <v>1</v>
      </c>
      <c r="Q6" s="76" t="s">
        <v>93</v>
      </c>
      <c r="R6" s="77"/>
    </row>
    <row r="7" spans="1:18" ht="18" x14ac:dyDescent="0.4">
      <c r="A7" s="73"/>
      <c r="B7" s="74" t="s">
        <v>65</v>
      </c>
      <c r="C7" s="74" t="s">
        <v>65</v>
      </c>
      <c r="D7" s="74" t="s">
        <v>65</v>
      </c>
      <c r="E7" s="74" t="s">
        <v>65</v>
      </c>
      <c r="F7" s="74" t="s">
        <v>70</v>
      </c>
      <c r="G7" s="75" t="s">
        <v>74</v>
      </c>
      <c r="H7" s="74" t="s">
        <v>73</v>
      </c>
      <c r="I7" s="74" t="s">
        <v>77</v>
      </c>
      <c r="J7" s="74" t="s">
        <v>76</v>
      </c>
      <c r="K7" s="75" t="s">
        <v>81</v>
      </c>
      <c r="L7" s="74" t="s">
        <v>80</v>
      </c>
      <c r="M7" s="74" t="s">
        <v>85</v>
      </c>
      <c r="N7" s="74" t="s">
        <v>84</v>
      </c>
      <c r="O7" s="75" t="s">
        <v>91</v>
      </c>
      <c r="P7" s="74" t="s">
        <v>90</v>
      </c>
      <c r="Q7" s="76"/>
      <c r="R7" s="77" t="s">
        <v>1</v>
      </c>
    </row>
    <row r="8" spans="1:18" ht="18.5" thickBot="1" x14ac:dyDescent="0.45">
      <c r="A8" s="76" t="s">
        <v>3</v>
      </c>
      <c r="B8" s="74" t="s">
        <v>5</v>
      </c>
      <c r="C8" s="74" t="s">
        <v>68</v>
      </c>
      <c r="D8" s="74" t="s">
        <v>88</v>
      </c>
      <c r="E8" s="74" t="s">
        <v>89</v>
      </c>
      <c r="F8" s="74" t="s">
        <v>71</v>
      </c>
      <c r="G8" s="75" t="s">
        <v>75</v>
      </c>
      <c r="H8" s="74" t="s">
        <v>74</v>
      </c>
      <c r="I8" s="74" t="s">
        <v>78</v>
      </c>
      <c r="J8" s="74" t="s">
        <v>77</v>
      </c>
      <c r="K8" s="75" t="s">
        <v>82</v>
      </c>
      <c r="L8" s="74" t="s">
        <v>81</v>
      </c>
      <c r="M8" s="74" t="s">
        <v>86</v>
      </c>
      <c r="N8" s="74" t="s">
        <v>85</v>
      </c>
      <c r="O8" s="75" t="s">
        <v>92</v>
      </c>
      <c r="P8" s="74" t="s">
        <v>91</v>
      </c>
      <c r="Q8" s="76" t="s">
        <v>94</v>
      </c>
      <c r="R8" s="77" t="s">
        <v>93</v>
      </c>
    </row>
    <row r="9" spans="1:18" ht="17.5" x14ac:dyDescent="0.35">
      <c r="A9" s="1" t="s">
        <v>6</v>
      </c>
      <c r="B9" s="10">
        <v>92</v>
      </c>
      <c r="C9" s="11">
        <v>103</v>
      </c>
      <c r="D9" s="11">
        <v>0</v>
      </c>
      <c r="E9" s="11">
        <v>0</v>
      </c>
      <c r="F9" s="11">
        <v>103</v>
      </c>
      <c r="G9" s="11">
        <v>35</v>
      </c>
      <c r="H9" s="12">
        <v>0.33979999999999999</v>
      </c>
      <c r="I9" s="11">
        <v>25</v>
      </c>
      <c r="J9" s="12">
        <v>0.2427</v>
      </c>
      <c r="K9" s="11">
        <v>0</v>
      </c>
      <c r="L9" s="12">
        <v>0</v>
      </c>
      <c r="M9" s="11">
        <v>13</v>
      </c>
      <c r="N9" s="12">
        <v>0.12620000000000001</v>
      </c>
      <c r="O9" s="11">
        <v>0</v>
      </c>
      <c r="P9" s="12">
        <v>0</v>
      </c>
      <c r="Q9" s="11">
        <v>30</v>
      </c>
      <c r="R9" s="13">
        <v>0.2913</v>
      </c>
    </row>
    <row r="10" spans="1:18" ht="17.5" x14ac:dyDescent="0.35">
      <c r="A10" s="1" t="s">
        <v>9</v>
      </c>
      <c r="B10" s="3">
        <v>1773</v>
      </c>
      <c r="C10" s="4">
        <v>1707</v>
      </c>
      <c r="D10" s="4">
        <v>0</v>
      </c>
      <c r="E10" s="4">
        <v>0</v>
      </c>
      <c r="F10" s="4">
        <v>1707</v>
      </c>
      <c r="G10" s="4">
        <v>253</v>
      </c>
      <c r="H10" s="5">
        <v>0.1482</v>
      </c>
      <c r="I10" s="4">
        <v>632</v>
      </c>
      <c r="J10" s="5">
        <v>0.37019999999999997</v>
      </c>
      <c r="K10" s="4">
        <v>3</v>
      </c>
      <c r="L10" s="5">
        <v>1.8E-3</v>
      </c>
      <c r="M10" s="4">
        <v>104</v>
      </c>
      <c r="N10" s="5">
        <v>6.0900000000000003E-2</v>
      </c>
      <c r="O10" s="4">
        <v>0</v>
      </c>
      <c r="P10" s="5">
        <v>0</v>
      </c>
      <c r="Q10" s="4">
        <v>715</v>
      </c>
      <c r="R10" s="15">
        <v>0.41889999999999999</v>
      </c>
    </row>
    <row r="11" spans="1:18" ht="17.5" x14ac:dyDescent="0.35">
      <c r="A11" s="1" t="s">
        <v>10</v>
      </c>
      <c r="B11" s="3">
        <v>15937</v>
      </c>
      <c r="C11" s="4">
        <v>16594</v>
      </c>
      <c r="D11" s="4">
        <v>1</v>
      </c>
      <c r="E11" s="4">
        <v>0</v>
      </c>
      <c r="F11" s="4">
        <v>16594</v>
      </c>
      <c r="G11" s="4">
        <v>1651</v>
      </c>
      <c r="H11" s="5">
        <v>9.9500000000000005E-2</v>
      </c>
      <c r="I11" s="4">
        <v>2201</v>
      </c>
      <c r="J11" s="5">
        <v>0.1326</v>
      </c>
      <c r="K11" s="4">
        <v>28</v>
      </c>
      <c r="L11" s="5">
        <v>1.6999999999999999E-3</v>
      </c>
      <c r="M11" s="4">
        <v>1054</v>
      </c>
      <c r="N11" s="5">
        <v>6.3500000000000001E-2</v>
      </c>
      <c r="O11" s="4">
        <v>0</v>
      </c>
      <c r="P11" s="5">
        <v>0</v>
      </c>
      <c r="Q11" s="4">
        <v>11660</v>
      </c>
      <c r="R11" s="15">
        <v>0.70269999999999999</v>
      </c>
    </row>
    <row r="12" spans="1:18" ht="17.5" x14ac:dyDescent="0.35">
      <c r="A12" s="1" t="s">
        <v>17</v>
      </c>
      <c r="B12" s="3">
        <v>398</v>
      </c>
      <c r="C12" s="4">
        <v>355</v>
      </c>
      <c r="D12" s="4">
        <v>0</v>
      </c>
      <c r="E12" s="4">
        <v>0</v>
      </c>
      <c r="F12" s="4">
        <v>355</v>
      </c>
      <c r="G12" s="4">
        <v>62</v>
      </c>
      <c r="H12" s="5">
        <v>0.17460000000000001</v>
      </c>
      <c r="I12" s="4">
        <v>92</v>
      </c>
      <c r="J12" s="5">
        <v>0.25919999999999999</v>
      </c>
      <c r="K12" s="4">
        <v>0</v>
      </c>
      <c r="L12" s="5">
        <v>0</v>
      </c>
      <c r="M12" s="4">
        <v>63</v>
      </c>
      <c r="N12" s="5">
        <v>0.17749999999999999</v>
      </c>
      <c r="O12" s="4">
        <v>0</v>
      </c>
      <c r="P12" s="5">
        <v>0</v>
      </c>
      <c r="Q12" s="4">
        <v>138</v>
      </c>
      <c r="R12" s="15">
        <v>0.38869999999999999</v>
      </c>
    </row>
    <row r="13" spans="1:18" ht="17.5" x14ac:dyDescent="0.35">
      <c r="A13" s="1" t="s">
        <v>19</v>
      </c>
      <c r="B13" s="3">
        <v>204</v>
      </c>
      <c r="C13" s="4">
        <v>237</v>
      </c>
      <c r="D13" s="4">
        <v>0</v>
      </c>
      <c r="E13" s="4">
        <v>0</v>
      </c>
      <c r="F13" s="4">
        <v>237</v>
      </c>
      <c r="G13" s="4">
        <v>43</v>
      </c>
      <c r="H13" s="5">
        <v>0.18140000000000001</v>
      </c>
      <c r="I13" s="4">
        <v>67</v>
      </c>
      <c r="J13" s="5">
        <v>0.28270000000000001</v>
      </c>
      <c r="K13" s="4">
        <v>0</v>
      </c>
      <c r="L13" s="5">
        <v>0</v>
      </c>
      <c r="M13" s="4">
        <v>45</v>
      </c>
      <c r="N13" s="5">
        <v>0.18990000000000001</v>
      </c>
      <c r="O13" s="4">
        <v>0</v>
      </c>
      <c r="P13" s="5">
        <v>0</v>
      </c>
      <c r="Q13" s="4">
        <v>82</v>
      </c>
      <c r="R13" s="15">
        <v>0.34599999999999997</v>
      </c>
    </row>
    <row r="14" spans="1:18" ht="17.5" x14ac:dyDescent="0.35">
      <c r="A14" s="1" t="s">
        <v>39</v>
      </c>
      <c r="B14" s="3">
        <v>615</v>
      </c>
      <c r="C14" s="4">
        <v>646</v>
      </c>
      <c r="D14" s="4">
        <v>0</v>
      </c>
      <c r="E14" s="4">
        <v>0</v>
      </c>
      <c r="F14" s="4">
        <v>646</v>
      </c>
      <c r="G14" s="4">
        <v>139</v>
      </c>
      <c r="H14" s="5">
        <v>0.2152</v>
      </c>
      <c r="I14" s="4">
        <v>321</v>
      </c>
      <c r="J14" s="5">
        <v>0.49690000000000001</v>
      </c>
      <c r="K14" s="4">
        <v>9</v>
      </c>
      <c r="L14" s="5">
        <v>1.3899999999999999E-2</v>
      </c>
      <c r="M14" s="4">
        <v>72</v>
      </c>
      <c r="N14" s="5">
        <v>0.1115</v>
      </c>
      <c r="O14" s="4">
        <v>0</v>
      </c>
      <c r="P14" s="5">
        <v>0</v>
      </c>
      <c r="Q14" s="4">
        <v>105</v>
      </c>
      <c r="R14" s="15">
        <v>0.16250000000000001</v>
      </c>
    </row>
    <row r="15" spans="1:18" ht="17.5" x14ac:dyDescent="0.35">
      <c r="A15" s="1" t="s">
        <v>43</v>
      </c>
      <c r="B15" s="3">
        <v>827</v>
      </c>
      <c r="C15" s="4">
        <v>608</v>
      </c>
      <c r="D15" s="4">
        <v>0</v>
      </c>
      <c r="E15" s="4">
        <v>0</v>
      </c>
      <c r="F15" s="4">
        <v>608</v>
      </c>
      <c r="G15" s="4">
        <v>167</v>
      </c>
      <c r="H15" s="5">
        <v>0.2747</v>
      </c>
      <c r="I15" s="4">
        <v>225</v>
      </c>
      <c r="J15" s="5">
        <v>0.37009999999999998</v>
      </c>
      <c r="K15" s="4">
        <v>1</v>
      </c>
      <c r="L15" s="5">
        <v>1.6000000000000001E-3</v>
      </c>
      <c r="M15" s="4">
        <v>81</v>
      </c>
      <c r="N15" s="5">
        <v>0.13320000000000001</v>
      </c>
      <c r="O15" s="4">
        <v>0</v>
      </c>
      <c r="P15" s="5">
        <v>0</v>
      </c>
      <c r="Q15" s="4">
        <v>134</v>
      </c>
      <c r="R15" s="15">
        <v>0.22040000000000001</v>
      </c>
    </row>
    <row r="16" spans="1:18" ht="18" thickBot="1" x14ac:dyDescent="0.4">
      <c r="A16" s="1" t="s">
        <v>55</v>
      </c>
      <c r="B16" s="3">
        <v>2529</v>
      </c>
      <c r="C16" s="4">
        <v>3000</v>
      </c>
      <c r="D16" s="4">
        <v>0</v>
      </c>
      <c r="E16" s="4">
        <v>0</v>
      </c>
      <c r="F16" s="4">
        <v>3000</v>
      </c>
      <c r="G16" s="4">
        <v>751</v>
      </c>
      <c r="H16" s="5">
        <v>0.25030000000000002</v>
      </c>
      <c r="I16" s="4">
        <v>589</v>
      </c>
      <c r="J16" s="5">
        <v>0.1963</v>
      </c>
      <c r="K16" s="4">
        <v>15</v>
      </c>
      <c r="L16" s="5">
        <v>5.0000000000000001E-3</v>
      </c>
      <c r="M16" s="4">
        <v>839</v>
      </c>
      <c r="N16" s="5">
        <v>0.2797</v>
      </c>
      <c r="O16" s="4">
        <v>1</v>
      </c>
      <c r="P16" s="5">
        <v>2.9999999999999997E-4</v>
      </c>
      <c r="Q16" s="4">
        <v>805</v>
      </c>
      <c r="R16" s="15">
        <v>0.26829999999999998</v>
      </c>
    </row>
    <row r="17" spans="1:18" ht="36.5" thickBot="1" x14ac:dyDescent="0.45">
      <c r="A17" s="80" t="s">
        <v>95</v>
      </c>
      <c r="B17" s="81">
        <f t="shared" ref="B17:G17" si="0">SUM(B9:B16)</f>
        <v>22375</v>
      </c>
      <c r="C17" s="82">
        <f t="shared" si="0"/>
        <v>23250</v>
      </c>
      <c r="D17" s="81">
        <f t="shared" si="0"/>
        <v>1</v>
      </c>
      <c r="E17" s="82">
        <f t="shared" si="0"/>
        <v>0</v>
      </c>
      <c r="F17" s="81">
        <f t="shared" si="0"/>
        <v>23250</v>
      </c>
      <c r="G17" s="82">
        <f t="shared" si="0"/>
        <v>3101</v>
      </c>
      <c r="H17" s="83">
        <f>G17/F17</f>
        <v>0.1333763440860215</v>
      </c>
      <c r="I17" s="82">
        <f>SUM(I9:I16)</f>
        <v>4152</v>
      </c>
      <c r="J17" s="83">
        <f>I17/F17</f>
        <v>0.17858064516129032</v>
      </c>
      <c r="K17" s="82">
        <f>SUM(K9:K16)</f>
        <v>56</v>
      </c>
      <c r="L17" s="83">
        <f>K17/F17</f>
        <v>2.4086021505376346E-3</v>
      </c>
      <c r="M17" s="82">
        <f>SUM(M9:M16)</f>
        <v>2271</v>
      </c>
      <c r="N17" s="83">
        <f>M17/F17</f>
        <v>9.7677419354838715E-2</v>
      </c>
      <c r="O17" s="82">
        <f>SUM(O9:O16)</f>
        <v>1</v>
      </c>
      <c r="P17" s="83">
        <f>O17/F17</f>
        <v>4.301075268817204E-5</v>
      </c>
      <c r="Q17" s="82">
        <f>SUM(Q9:Q16)</f>
        <v>13669</v>
      </c>
      <c r="R17" s="84">
        <f>Q17/F17</f>
        <v>0.58791397849462368</v>
      </c>
    </row>
    <row r="18" spans="1:18" ht="15.5" x14ac:dyDescent="0.35">
      <c r="A18" s="38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40"/>
    </row>
    <row r="19" spans="1:18" ht="17.5" customHeight="1" x14ac:dyDescent="0.35">
      <c r="A19" s="41" t="s">
        <v>96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3"/>
    </row>
    <row r="20" spans="1:18" ht="15.5" x14ac:dyDescent="0.35">
      <c r="A20" s="28"/>
      <c r="B20" s="44" t="s">
        <v>97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5"/>
    </row>
    <row r="21" spans="1:18" x14ac:dyDescent="0.35">
      <c r="A21" s="46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8"/>
    </row>
    <row r="22" spans="1:18" ht="15.5" x14ac:dyDescent="0.35">
      <c r="A22" s="49" t="s">
        <v>98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5"/>
    </row>
    <row r="23" spans="1:18" ht="16" thickBot="1" x14ac:dyDescent="0.4">
      <c r="A23" s="50" t="s">
        <v>100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2"/>
    </row>
  </sheetData>
  <mergeCells count="11">
    <mergeCell ref="B20:R20"/>
    <mergeCell ref="A21:R21"/>
    <mergeCell ref="A22:R22"/>
    <mergeCell ref="A23:R23"/>
    <mergeCell ref="A19:R19"/>
    <mergeCell ref="A1:R1"/>
    <mergeCell ref="A2:R2"/>
    <mergeCell ref="B3:C3"/>
    <mergeCell ref="D3:E3"/>
    <mergeCell ref="F3:R3"/>
    <mergeCell ref="A18:R18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2019-04-03T22:07:59Z</dcterms:modified>
</cp:coreProperties>
</file>