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9\"/>
    </mc:Choice>
  </mc:AlternateContent>
  <bookViews>
    <workbookView xWindow="0" yWindow="0" windowWidth="19200" windowHeight="6465" firstSheet="3" activeTab="6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F19" i="2"/>
  <c r="E19" i="2"/>
  <c r="D19" i="2"/>
  <c r="C19" i="2"/>
  <c r="B19" i="2"/>
  <c r="L19" i="2" l="1"/>
  <c r="N19" i="2"/>
  <c r="H19" i="2"/>
  <c r="P19" i="2"/>
  <c r="J19" i="2"/>
  <c r="R19" i="2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<sst xmlns="http://schemas.openxmlformats.org/spreadsheetml/2006/main" count="618" uniqueCount="101">
  <si>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</si>
  <si>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</si>
  <si>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</si>
  <si>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</si>
  <si>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</si>
  <si>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</si>
  <si>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</si>
  <si>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</si>
  <si>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</si>
  <si>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</si>
  <si>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</si>
  <si>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</si>
  <si>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</si>
  <si>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</si>
  <si>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</si>
  <si>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</si>
  <si>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</si>
  <si>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</si>
  <si>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</si>
  <si>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</si>
  <si>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</si>
  <si>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</si>
  <si>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</si>
  <si>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</si>
  <si>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</si>
  <si>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</si>
  <si>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</si>
  <si>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</si>
  <si>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</si>
  <si>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</si>
  <si>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</si>
  <si>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</si>
  <si>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</si>
  <si>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</si>
  <si>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</si>
  <si>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</si>
  <si>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</si>
  <si>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</si>
  <si>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</si>
  <si>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</si>
  <si>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</si>
  <si>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</si>
  <si>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</si>
  <si>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</si>
  <si>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</si>
  <si>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</si>
  <si>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</si>
  <si>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</si>
  <si>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</si>
  <si>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</si>
  <si>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</si>
  <si>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</si>
  <si>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</si>
  <si>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</si>
  <si>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</si>
  <si>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</si>
  <si>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</si>
  <si>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</si>
  <si>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</si>
  <si>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</si>
  <si>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</si>
  <si>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</si>
  <si>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</si>
  <si>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</si>
  <si>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</si>
  <si>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</si>
  <si>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</si>
  <si>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</si>
  <si>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</si>
  <si>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</si>
  <si>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</si>
  <si>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</si>
  <si>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</si>
  <si>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</si>
  <si>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</si>
  <si>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</si>
  <si>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</si>
  <si>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</si>
  <si>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</si>
  <si>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</si>
  <si>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</si>
  <si>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</si>
  <si>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</si>
  <si>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</si>
  <si>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</si>
  <si>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</si>
  <si>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</si>
  <si>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</si>
  <si>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</si>
  <si>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</si>
  <si>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</si>
  <si>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</si>
  <si>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</si>
  <si>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</si>
  <si>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</si>
  <si>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</si>
  <si>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</si>
  <si>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</si>
  <si>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</si>
  <si>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6/24/2019.</t>
  </si>
  <si>
    <t>Prepared by Office of Unemployment Insurance, Division of Performance Management 6/24/2019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</si>
</sst>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5" fillId="0" borderId="1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6" fillId="0" borderId="14" xfId="0" applyNumberFormat="1" applyFont="1" applyBorder="1"/>
    <xf numFmtId="3" fontId="5" fillId="0" borderId="14" xfId="1" applyNumberFormat="1" applyFont="1" applyFill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0" fontId="0" fillId="2" borderId="7" xfId="0" applyFill="1" applyBorder="1"/>
    <xf numFmtId="0" fontId="3" fillId="3" borderId="7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3" fontId="3" fillId="3" borderId="10" xfId="0" applyNumberFormat="1" applyFont="1" applyFill="1" applyBorder="1"/>
    <xf numFmtId="164" fontId="3" fillId="3" borderId="10" xfId="0" applyNumberFormat="1" applyFont="1" applyFill="1" applyBorder="1"/>
    <xf numFmtId="0" fontId="0" fillId="4" borderId="4" xfId="0" applyFill="1" applyBorder="1"/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0" fillId="4" borderId="7" xfId="0" applyFill="1" applyBorder="1"/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0" fontId="0" fillId="4" borderId="4" xfId="0" applyFill="1" applyBorder="1" applyAlignment="1">
      <alignment horizontal="center"/>
    </xf>
    <xf numFmtId="3" fontId="6" fillId="0" borderId="10" xfId="0" applyNumberFormat="1" applyFont="1" applyFill="1" applyBorder="1"/>
    <xf numFmtId="164" fontId="6" fillId="0" borderId="10" xfId="0" applyNumberFormat="1" applyFont="1" applyFill="1" applyBorder="1"/>
    <xf numFmtId="3" fontId="6" fillId="0" borderId="16" xfId="0" applyNumberFormat="1" applyFont="1" applyFill="1" applyBorder="1"/>
    <xf numFmtId="164" fontId="6" fillId="0" borderId="16" xfId="0" applyNumberFormat="1" applyFont="1" applyFill="1" applyBorder="1"/>
    <xf numFmtId="164" fontId="6" fillId="0" borderId="17" xfId="0" applyNumberFormat="1" applyFont="1" applyFill="1" applyBorder="1"/>
    <xf numFmtId="164" fontId="6" fillId="0" borderId="19" xfId="0" applyNumberFormat="1" applyFont="1" applyFill="1" applyBorder="1"/>
    <xf numFmtId="3" fontId="6" fillId="0" borderId="14" xfId="0" applyNumberFormat="1" applyFont="1" applyFill="1" applyBorder="1"/>
    <xf numFmtId="164" fontId="6" fillId="0" borderId="14" xfId="0" applyNumberFormat="1" applyFont="1" applyFill="1" applyBorder="1"/>
    <xf numFmtId="164" fontId="6" fillId="0" borderId="23" xfId="0" applyNumberFormat="1" applyFont="1" applyFill="1" applyBorder="1"/>
    <xf numFmtId="3" fontId="6" fillId="0" borderId="21" xfId="0" applyNumberFormat="1" applyFont="1" applyFill="1" applyBorder="1"/>
    <xf numFmtId="164" fontId="6" fillId="0" borderId="21" xfId="0" applyNumberFormat="1" applyFont="1" applyFill="1" applyBorder="1"/>
    <xf numFmtId="164" fontId="6" fillId="0" borderId="22" xfId="0" applyNumberFormat="1" applyFont="1" applyFill="1" applyBorder="1"/>
    <xf numFmtId="0" fontId="5" fillId="0" borderId="26" xfId="0" applyFont="1" applyFill="1" applyBorder="1" applyAlignment="1">
      <alignment horizontal="center"/>
    </xf>
    <xf numFmtId="3" fontId="5" fillId="0" borderId="15" xfId="1" applyNumberFormat="1" applyFont="1" applyFill="1" applyBorder="1"/>
    <xf numFmtId="3" fontId="5" fillId="0" borderId="18" xfId="1" applyNumberFormat="1" applyFont="1" applyFill="1" applyBorder="1"/>
    <xf numFmtId="3" fontId="5" fillId="0" borderId="20" xfId="1" applyNumberFormat="1" applyFont="1" applyFill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9" fillId="0" borderId="4" xfId="0" applyFont="1" applyBorder="1"/>
    <xf numFmtId="0" fontId="9" fillId="0" borderId="6" xfId="0" applyFont="1" applyBorder="1"/>
    <xf numFmtId="0" fontId="9" fillId="0" borderId="24" xfId="0" applyFont="1" applyBorder="1"/>
    <xf numFmtId="0" fontId="8" fillId="0" borderId="0" xfId="0" applyFont="1" applyBorder="1"/>
    <xf numFmtId="0" fontId="8" fillId="0" borderId="25" xfId="0" applyFont="1" applyBorder="1"/>
    <xf numFmtId="0" fontId="0" fillId="0" borderId="7" xfId="0" applyBorder="1"/>
    <xf numFmtId="0" fontId="0" fillId="0" borderId="0" xfId="0" applyBorder="1"/>
    <xf numFmtId="0" fontId="0" fillId="0" borderId="25" xfId="0" applyBorder="1"/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2" xfId="0" applyFont="1" applyBorder="1"/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workbookViewId="0">
      <selection activeCell="A2" sqref="A2:XFD2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4" width="14.7109375" customWidth="1"/>
    <col min="5" max="5" width="13.140625" customWidth="1"/>
    <col min="6" max="9" width="14.7109375" customWidth="1"/>
    <col min="10" max="11" width="14" customWidth="1"/>
    <col min="12" max="13" width="13.7109375" customWidth="1"/>
    <col min="14" max="15" width="14.7109375" customWidth="1"/>
    <col min="16" max="17" width="13.42578125" customWidth="1"/>
    <col min="18" max="19" width="13.85546875" customWidth="1"/>
  </cols>
  <sheetData>
    <row r="1" spans="1:19" ht="24.75" customHeight="1" thickBot="1" x14ac:dyDescent="0.4">
      <c r="A1" s="56" t="s">
        <v>61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18.75" thickBot="1" x14ac:dyDescent="0.3">
      <c r="A2" s="58" t="s">
        <v>60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60"/>
    </row>
    <row r="3" spans="1:19" ht="18.75" thickBot="1" x14ac:dyDescent="0.3">
      <c r="A3" s="18"/>
      <c r="B3" s="19"/>
      <c r="C3" s="79" t="s">
        <v>62</v>
      </c>
      <c r="D3" s="80"/>
      <c r="E3" s="79" t="s">
        <v>87</v>
      </c>
      <c r="F3" s="80"/>
      <c r="G3" s="61" t="s">
        <v>72</v>
      </c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3"/>
    </row>
    <row r="4" spans="1:19" ht="18" x14ac:dyDescent="0.25">
      <c r="A4" s="23"/>
      <c r="B4" s="39"/>
      <c r="C4" s="24"/>
      <c r="D4" s="24" t="s">
        <v>66</v>
      </c>
      <c r="E4" s="24"/>
      <c r="F4" s="24" t="s">
        <v>66</v>
      </c>
      <c r="G4" s="24"/>
      <c r="H4" s="25"/>
      <c r="I4" s="24"/>
      <c r="J4" s="24"/>
      <c r="K4" s="24"/>
      <c r="L4" s="25" t="s">
        <v>79</v>
      </c>
      <c r="M4" s="24" t="s">
        <v>1</v>
      </c>
      <c r="N4" s="24"/>
      <c r="O4" s="24"/>
      <c r="P4" s="25"/>
      <c r="Q4" s="24"/>
      <c r="R4" s="26"/>
      <c r="S4" s="27"/>
    </row>
    <row r="5" spans="1:19" ht="18" x14ac:dyDescent="0.25">
      <c r="A5" s="28"/>
      <c r="B5" s="28"/>
      <c r="C5" s="29" t="s">
        <v>63</v>
      </c>
      <c r="D5" s="29" t="s">
        <v>2</v>
      </c>
      <c r="E5" s="29" t="s">
        <v>63</v>
      </c>
      <c r="F5" s="29" t="s">
        <v>2</v>
      </c>
      <c r="G5" s="29" t="s">
        <v>0</v>
      </c>
      <c r="H5" s="30"/>
      <c r="I5" s="29"/>
      <c r="J5" s="29"/>
      <c r="K5" s="29"/>
      <c r="L5" s="30" t="s">
        <v>2</v>
      </c>
      <c r="M5" s="29" t="s">
        <v>79</v>
      </c>
      <c r="N5" s="29" t="s">
        <v>83</v>
      </c>
      <c r="O5" s="29" t="s">
        <v>1</v>
      </c>
      <c r="P5" s="30"/>
      <c r="Q5" s="29"/>
      <c r="R5" s="31"/>
      <c r="S5" s="32"/>
    </row>
    <row r="6" spans="1:19" ht="18" x14ac:dyDescent="0.25">
      <c r="A6" s="28"/>
      <c r="B6" s="28"/>
      <c r="C6" s="29" t="s">
        <v>64</v>
      </c>
      <c r="D6" s="29" t="s">
        <v>67</v>
      </c>
      <c r="E6" s="29" t="s">
        <v>64</v>
      </c>
      <c r="F6" s="29" t="s">
        <v>67</v>
      </c>
      <c r="G6" s="29" t="s">
        <v>69</v>
      </c>
      <c r="H6" s="30" t="s">
        <v>73</v>
      </c>
      <c r="I6" s="29" t="s">
        <v>1</v>
      </c>
      <c r="J6" s="29" t="s">
        <v>76</v>
      </c>
      <c r="K6" s="29" t="s">
        <v>1</v>
      </c>
      <c r="L6" s="30" t="s">
        <v>80</v>
      </c>
      <c r="M6" s="29" t="s">
        <v>2</v>
      </c>
      <c r="N6" s="29" t="s">
        <v>84</v>
      </c>
      <c r="O6" s="29" t="s">
        <v>83</v>
      </c>
      <c r="P6" s="30" t="s">
        <v>90</v>
      </c>
      <c r="Q6" s="29" t="s">
        <v>1</v>
      </c>
      <c r="R6" s="31" t="s">
        <v>93</v>
      </c>
      <c r="S6" s="32"/>
    </row>
    <row r="7" spans="1:19" ht="18" x14ac:dyDescent="0.25">
      <c r="A7" s="28"/>
      <c r="B7" s="28"/>
      <c r="C7" s="29" t="s">
        <v>65</v>
      </c>
      <c r="D7" s="29" t="s">
        <v>65</v>
      </c>
      <c r="E7" s="29" t="s">
        <v>65</v>
      </c>
      <c r="F7" s="29" t="s">
        <v>65</v>
      </c>
      <c r="G7" s="29" t="s">
        <v>70</v>
      </c>
      <c r="H7" s="30" t="s">
        <v>74</v>
      </c>
      <c r="I7" s="29" t="s">
        <v>73</v>
      </c>
      <c r="J7" s="29" t="s">
        <v>77</v>
      </c>
      <c r="K7" s="29" t="s">
        <v>76</v>
      </c>
      <c r="L7" s="30" t="s">
        <v>81</v>
      </c>
      <c r="M7" s="29" t="s">
        <v>80</v>
      </c>
      <c r="N7" s="29" t="s">
        <v>85</v>
      </c>
      <c r="O7" s="29" t="s">
        <v>84</v>
      </c>
      <c r="P7" s="30" t="s">
        <v>91</v>
      </c>
      <c r="Q7" s="29" t="s">
        <v>90</v>
      </c>
      <c r="R7" s="31"/>
      <c r="S7" s="32" t="s">
        <v>1</v>
      </c>
    </row>
    <row r="8" spans="1:19" ht="18" x14ac:dyDescent="0.25">
      <c r="A8" s="31" t="s">
        <v>3</v>
      </c>
      <c r="B8" s="31" t="s">
        <v>4</v>
      </c>
      <c r="C8" s="29" t="s">
        <v>5</v>
      </c>
      <c r="D8" s="29" t="s">
        <v>68</v>
      </c>
      <c r="E8" s="29" t="s">
        <v>88</v>
      </c>
      <c r="F8" s="29" t="s">
        <v>89</v>
      </c>
      <c r="G8" s="29" t="s">
        <v>71</v>
      </c>
      <c r="H8" s="30" t="s">
        <v>75</v>
      </c>
      <c r="I8" s="29" t="s">
        <v>74</v>
      </c>
      <c r="J8" s="29" t="s">
        <v>78</v>
      </c>
      <c r="K8" s="29" t="s">
        <v>77</v>
      </c>
      <c r="L8" s="30" t="s">
        <v>82</v>
      </c>
      <c r="M8" s="29" t="s">
        <v>81</v>
      </c>
      <c r="N8" s="29" t="s">
        <v>86</v>
      </c>
      <c r="O8" s="29" t="s">
        <v>85</v>
      </c>
      <c r="P8" s="30" t="s">
        <v>92</v>
      </c>
      <c r="Q8" s="29" t="s">
        <v>91</v>
      </c>
      <c r="R8" s="31" t="s">
        <v>94</v>
      </c>
      <c r="S8" s="32" t="s">
        <v>93</v>
      </c>
    </row>
    <row r="9" spans="1:19" ht="18" x14ac:dyDescent="0.25">
      <c r="A9" s="1" t="s">
        <v>6</v>
      </c>
      <c r="B9" s="1">
        <v>6</v>
      </c>
      <c r="C9" s="2">
        <v>95</v>
      </c>
      <c r="D9" s="3">
        <v>108</v>
      </c>
      <c r="E9" s="3">
        <v>0</v>
      </c>
      <c r="F9" s="3">
        <v>0</v>
      </c>
      <c r="G9" s="40">
        <v>733</v>
      </c>
      <c r="H9" s="40">
        <v>109</v>
      </c>
      <c r="I9" s="41">
        <v>0.1487</v>
      </c>
      <c r="J9" s="40">
        <v>377</v>
      </c>
      <c r="K9" s="41">
        <v>0.51429999999999998</v>
      </c>
      <c r="L9" s="40">
        <v>3</v>
      </c>
      <c r="M9" s="41">
        <v>4.1000000000000003E-3</v>
      </c>
      <c r="N9" s="40">
        <v>33</v>
      </c>
      <c r="O9" s="41">
        <v>4.4999999999999998E-2</v>
      </c>
      <c r="P9" s="40">
        <v>0</v>
      </c>
      <c r="Q9" s="41">
        <v>0</v>
      </c>
      <c r="R9" s="40">
        <v>211</v>
      </c>
      <c r="S9" s="41">
        <v>0.28789999999999999</v>
      </c>
    </row>
    <row r="10" spans="1:19" ht="18" x14ac:dyDescent="0.25">
      <c r="A10" s="1" t="s">
        <v>7</v>
      </c>
      <c r="B10" s="1">
        <v>3</v>
      </c>
      <c r="C10" s="2">
        <v>714</v>
      </c>
      <c r="D10" s="3">
        <v>733</v>
      </c>
      <c r="E10" s="3">
        <v>0</v>
      </c>
      <c r="F10" s="3">
        <v>0</v>
      </c>
      <c r="G10" s="40">
        <v>108</v>
      </c>
      <c r="H10" s="40">
        <v>30</v>
      </c>
      <c r="I10" s="41">
        <v>0.27779999999999999</v>
      </c>
      <c r="J10" s="40">
        <v>33</v>
      </c>
      <c r="K10" s="41">
        <v>0.30559999999999998</v>
      </c>
      <c r="L10" s="40">
        <v>1</v>
      </c>
      <c r="M10" s="41">
        <v>9.2999999999999992E-3</v>
      </c>
      <c r="N10" s="40">
        <v>20</v>
      </c>
      <c r="O10" s="41">
        <v>0.1852</v>
      </c>
      <c r="P10" s="40">
        <v>0</v>
      </c>
      <c r="Q10" s="41">
        <v>0</v>
      </c>
      <c r="R10" s="40">
        <v>24</v>
      </c>
      <c r="S10" s="41">
        <v>0.22220000000000001</v>
      </c>
    </row>
    <row r="11" spans="1:19" ht="18" x14ac:dyDescent="0.25">
      <c r="A11" s="1" t="s">
        <v>8</v>
      </c>
      <c r="B11" s="1">
        <v>4</v>
      </c>
      <c r="C11" s="2">
        <v>638</v>
      </c>
      <c r="D11" s="3">
        <v>620</v>
      </c>
      <c r="E11" s="3">
        <v>0</v>
      </c>
      <c r="F11" s="3">
        <v>0</v>
      </c>
      <c r="G11" s="40">
        <v>1273</v>
      </c>
      <c r="H11" s="40">
        <v>185</v>
      </c>
      <c r="I11" s="41">
        <v>0.14530000000000001</v>
      </c>
      <c r="J11" s="40">
        <v>460</v>
      </c>
      <c r="K11" s="41">
        <v>0.3614</v>
      </c>
      <c r="L11" s="40">
        <v>1</v>
      </c>
      <c r="M11" s="41">
        <v>8.0000000000000004E-4</v>
      </c>
      <c r="N11" s="40">
        <v>80</v>
      </c>
      <c r="O11" s="41">
        <v>6.2799999999999995E-2</v>
      </c>
      <c r="P11" s="40">
        <v>0</v>
      </c>
      <c r="Q11" s="41">
        <v>0</v>
      </c>
      <c r="R11" s="40">
        <v>547</v>
      </c>
      <c r="S11" s="41">
        <v>0.42970000000000003</v>
      </c>
    </row>
    <row r="12" spans="1:19" ht="18" x14ac:dyDescent="0.25">
      <c r="A12" s="1" t="s">
        <v>9</v>
      </c>
      <c r="B12" s="1">
        <v>6</v>
      </c>
      <c r="C12" s="2">
        <v>1322</v>
      </c>
      <c r="D12" s="3">
        <v>1273</v>
      </c>
      <c r="E12" s="3">
        <v>0</v>
      </c>
      <c r="F12" s="3">
        <v>0</v>
      </c>
      <c r="G12" s="40">
        <v>620</v>
      </c>
      <c r="H12" s="40">
        <v>91</v>
      </c>
      <c r="I12" s="41">
        <v>0.14680000000000001</v>
      </c>
      <c r="J12" s="40">
        <v>309</v>
      </c>
      <c r="K12" s="41">
        <v>0.49840000000000001</v>
      </c>
      <c r="L12" s="40">
        <v>3</v>
      </c>
      <c r="M12" s="41">
        <v>4.7999999999999996E-3</v>
      </c>
      <c r="N12" s="40">
        <v>32</v>
      </c>
      <c r="O12" s="41">
        <v>5.16E-2</v>
      </c>
      <c r="P12" s="40">
        <v>0</v>
      </c>
      <c r="Q12" s="41">
        <v>0</v>
      </c>
      <c r="R12" s="40">
        <v>185</v>
      </c>
      <c r="S12" s="41">
        <v>0.2984</v>
      </c>
    </row>
    <row r="13" spans="1:19" ht="18" x14ac:dyDescent="0.25">
      <c r="A13" s="1" t="s">
        <v>10</v>
      </c>
      <c r="B13" s="1">
        <v>6</v>
      </c>
      <c r="C13" s="2">
        <v>16304</v>
      </c>
      <c r="D13" s="3">
        <v>13935</v>
      </c>
      <c r="E13" s="3">
        <v>0</v>
      </c>
      <c r="F13" s="3">
        <v>0</v>
      </c>
      <c r="G13" s="40">
        <v>13935</v>
      </c>
      <c r="H13" s="40">
        <v>1176</v>
      </c>
      <c r="I13" s="41">
        <v>8.4400000000000003E-2</v>
      </c>
      <c r="J13" s="40">
        <v>1616</v>
      </c>
      <c r="K13" s="41">
        <v>0.11600000000000001</v>
      </c>
      <c r="L13" s="40">
        <v>26</v>
      </c>
      <c r="M13" s="41">
        <v>1.9E-3</v>
      </c>
      <c r="N13" s="40">
        <v>823</v>
      </c>
      <c r="O13" s="41">
        <v>5.91E-2</v>
      </c>
      <c r="P13" s="40">
        <v>1</v>
      </c>
      <c r="Q13" s="41">
        <v>1E-4</v>
      </c>
      <c r="R13" s="40">
        <v>10293</v>
      </c>
      <c r="S13" s="41">
        <v>0.73860000000000003</v>
      </c>
    </row>
    <row r="14" spans="1:19" ht="18" x14ac:dyDescent="0.25">
      <c r="A14" s="1" t="s">
        <v>11</v>
      </c>
      <c r="B14" s="1">
        <v>4</v>
      </c>
      <c r="C14" s="2">
        <v>1404</v>
      </c>
      <c r="D14" s="3">
        <v>1361</v>
      </c>
      <c r="E14" s="3">
        <v>0</v>
      </c>
      <c r="F14" s="3">
        <v>0</v>
      </c>
      <c r="G14" s="40">
        <v>1361</v>
      </c>
      <c r="H14" s="40">
        <v>340</v>
      </c>
      <c r="I14" s="41">
        <v>0.24979999999999999</v>
      </c>
      <c r="J14" s="40">
        <v>427</v>
      </c>
      <c r="K14" s="41">
        <v>0.31369999999999998</v>
      </c>
      <c r="L14" s="40">
        <v>14</v>
      </c>
      <c r="M14" s="41">
        <v>1.03E-2</v>
      </c>
      <c r="N14" s="40">
        <v>72</v>
      </c>
      <c r="O14" s="41">
        <v>5.2900000000000003E-2</v>
      </c>
      <c r="P14" s="40">
        <v>0</v>
      </c>
      <c r="Q14" s="41">
        <v>0</v>
      </c>
      <c r="R14" s="40">
        <v>508</v>
      </c>
      <c r="S14" s="41">
        <v>0.37330000000000002</v>
      </c>
    </row>
    <row r="15" spans="1:19" ht="18" x14ac:dyDescent="0.25">
      <c r="A15" s="1" t="s">
        <v>12</v>
      </c>
      <c r="B15" s="1">
        <v>1</v>
      </c>
      <c r="C15" s="2">
        <v>1224</v>
      </c>
      <c r="D15" s="3">
        <v>1063</v>
      </c>
      <c r="E15" s="3">
        <v>0</v>
      </c>
      <c r="F15" s="3">
        <v>0</v>
      </c>
      <c r="G15" s="40">
        <v>1062</v>
      </c>
      <c r="H15" s="40">
        <v>206</v>
      </c>
      <c r="I15" s="41">
        <v>0.19400000000000001</v>
      </c>
      <c r="J15" s="40">
        <v>595</v>
      </c>
      <c r="K15" s="41">
        <v>0.56030000000000002</v>
      </c>
      <c r="L15" s="40">
        <v>16</v>
      </c>
      <c r="M15" s="41">
        <v>1.5100000000000001E-2</v>
      </c>
      <c r="N15" s="40">
        <v>106</v>
      </c>
      <c r="O15" s="41">
        <v>9.98E-2</v>
      </c>
      <c r="P15" s="40">
        <v>0</v>
      </c>
      <c r="Q15" s="41">
        <v>0</v>
      </c>
      <c r="R15" s="40">
        <v>139</v>
      </c>
      <c r="S15" s="41">
        <v>0.13089999999999999</v>
      </c>
    </row>
    <row r="16" spans="1:19" ht="18" x14ac:dyDescent="0.25">
      <c r="A16" s="1" t="s">
        <v>13</v>
      </c>
      <c r="B16" s="1">
        <v>2</v>
      </c>
      <c r="C16" s="2">
        <v>174</v>
      </c>
      <c r="D16" s="3">
        <v>186</v>
      </c>
      <c r="E16" s="3">
        <v>0</v>
      </c>
      <c r="F16" s="3">
        <v>0</v>
      </c>
      <c r="G16" s="40">
        <v>227</v>
      </c>
      <c r="H16" s="40">
        <v>33</v>
      </c>
      <c r="I16" s="41">
        <v>0.1454</v>
      </c>
      <c r="J16" s="40">
        <v>105</v>
      </c>
      <c r="K16" s="41">
        <v>0.46260000000000001</v>
      </c>
      <c r="L16" s="40">
        <v>0</v>
      </c>
      <c r="M16" s="41">
        <v>0</v>
      </c>
      <c r="N16" s="40">
        <v>4</v>
      </c>
      <c r="O16" s="41">
        <v>1.7600000000000001E-2</v>
      </c>
      <c r="P16" s="40">
        <v>0</v>
      </c>
      <c r="Q16" s="41">
        <v>0</v>
      </c>
      <c r="R16" s="40">
        <v>85</v>
      </c>
      <c r="S16" s="41">
        <v>0.37440000000000001</v>
      </c>
    </row>
    <row r="17" spans="1:19" ht="18" x14ac:dyDescent="0.25">
      <c r="A17" s="1" t="s">
        <v>14</v>
      </c>
      <c r="B17" s="1">
        <v>2</v>
      </c>
      <c r="C17" s="2">
        <v>188</v>
      </c>
      <c r="D17" s="3">
        <v>227</v>
      </c>
      <c r="E17" s="3">
        <v>0</v>
      </c>
      <c r="F17" s="3">
        <v>0</v>
      </c>
      <c r="G17" s="40">
        <v>186</v>
      </c>
      <c r="H17" s="40">
        <v>20</v>
      </c>
      <c r="I17" s="41">
        <v>0.1075</v>
      </c>
      <c r="J17" s="40">
        <v>73</v>
      </c>
      <c r="K17" s="41">
        <v>0.39250000000000002</v>
      </c>
      <c r="L17" s="40">
        <v>0</v>
      </c>
      <c r="M17" s="41">
        <v>0</v>
      </c>
      <c r="N17" s="40">
        <v>2</v>
      </c>
      <c r="O17" s="41">
        <v>1.0800000000000001E-2</v>
      </c>
      <c r="P17" s="40">
        <v>0</v>
      </c>
      <c r="Q17" s="41">
        <v>0</v>
      </c>
      <c r="R17" s="40">
        <v>91</v>
      </c>
      <c r="S17" s="41">
        <v>0.48920000000000002</v>
      </c>
    </row>
    <row r="18" spans="1:19" ht="18" x14ac:dyDescent="0.25">
      <c r="A18" s="1" t="s">
        <v>15</v>
      </c>
      <c r="B18" s="1">
        <v>3</v>
      </c>
      <c r="C18" s="2">
        <v>3634</v>
      </c>
      <c r="D18" s="3">
        <v>4499</v>
      </c>
      <c r="E18" s="3">
        <v>0</v>
      </c>
      <c r="F18" s="3">
        <v>0</v>
      </c>
      <c r="G18" s="40">
        <v>4476</v>
      </c>
      <c r="H18" s="40">
        <v>916</v>
      </c>
      <c r="I18" s="41">
        <v>0.2046</v>
      </c>
      <c r="J18" s="40">
        <v>1503</v>
      </c>
      <c r="K18" s="41">
        <v>0.33579999999999999</v>
      </c>
      <c r="L18" s="40">
        <v>13</v>
      </c>
      <c r="M18" s="41">
        <v>2.8999999999999998E-3</v>
      </c>
      <c r="N18" s="40">
        <v>0</v>
      </c>
      <c r="O18" s="41">
        <v>0</v>
      </c>
      <c r="P18" s="40">
        <v>0</v>
      </c>
      <c r="Q18" s="41">
        <v>0</v>
      </c>
      <c r="R18" s="40">
        <v>2044</v>
      </c>
      <c r="S18" s="41">
        <v>0.45669999999999999</v>
      </c>
    </row>
    <row r="19" spans="1:19" ht="18" x14ac:dyDescent="0.25">
      <c r="A19" s="1" t="s">
        <v>16</v>
      </c>
      <c r="B19" s="1">
        <v>3</v>
      </c>
      <c r="C19" s="2">
        <v>2204</v>
      </c>
      <c r="D19" s="3">
        <v>1803</v>
      </c>
      <c r="E19" s="3">
        <v>0</v>
      </c>
      <c r="F19" s="3">
        <v>0</v>
      </c>
      <c r="G19" s="40">
        <v>1803</v>
      </c>
      <c r="H19" s="40">
        <v>224</v>
      </c>
      <c r="I19" s="41">
        <v>0.1242</v>
      </c>
      <c r="J19" s="40">
        <v>1206</v>
      </c>
      <c r="K19" s="41">
        <v>0.66890000000000005</v>
      </c>
      <c r="L19" s="40">
        <v>4</v>
      </c>
      <c r="M19" s="41">
        <v>2.2000000000000001E-3</v>
      </c>
      <c r="N19" s="40">
        <v>286</v>
      </c>
      <c r="O19" s="41">
        <v>0.15859999999999999</v>
      </c>
      <c r="P19" s="40">
        <v>20</v>
      </c>
      <c r="Q19" s="41">
        <v>1.11E-2</v>
      </c>
      <c r="R19" s="40">
        <v>63</v>
      </c>
      <c r="S19" s="41">
        <v>3.49E-2</v>
      </c>
    </row>
    <row r="20" spans="1:19" ht="18" x14ac:dyDescent="0.25">
      <c r="A20" s="1" t="s">
        <v>17</v>
      </c>
      <c r="B20" s="1">
        <v>6</v>
      </c>
      <c r="C20" s="2">
        <v>311</v>
      </c>
      <c r="D20" s="3">
        <v>353</v>
      </c>
      <c r="E20" s="3">
        <v>0</v>
      </c>
      <c r="F20" s="3">
        <v>0</v>
      </c>
      <c r="G20" s="40">
        <v>353</v>
      </c>
      <c r="H20" s="40">
        <v>71</v>
      </c>
      <c r="I20" s="41">
        <v>0.2011</v>
      </c>
      <c r="J20" s="40">
        <v>71</v>
      </c>
      <c r="K20" s="41">
        <v>0.2011</v>
      </c>
      <c r="L20" s="40">
        <v>1</v>
      </c>
      <c r="M20" s="41">
        <v>2.8E-3</v>
      </c>
      <c r="N20" s="40">
        <v>37</v>
      </c>
      <c r="O20" s="41">
        <v>0.1048</v>
      </c>
      <c r="P20" s="40">
        <v>0</v>
      </c>
      <c r="Q20" s="41">
        <v>0</v>
      </c>
      <c r="R20" s="40">
        <v>173</v>
      </c>
      <c r="S20" s="41">
        <v>0.49009999999999998</v>
      </c>
    </row>
    <row r="21" spans="1:19" ht="18" x14ac:dyDescent="0.25">
      <c r="A21" s="1" t="s">
        <v>18</v>
      </c>
      <c r="B21" s="1">
        <v>5</v>
      </c>
      <c r="C21" s="2">
        <v>881</v>
      </c>
      <c r="D21" s="3">
        <v>930</v>
      </c>
      <c r="E21" s="3">
        <v>0</v>
      </c>
      <c r="F21" s="3">
        <v>0</v>
      </c>
      <c r="G21" s="40">
        <v>337</v>
      </c>
      <c r="H21" s="40">
        <v>54</v>
      </c>
      <c r="I21" s="41">
        <v>0.16020000000000001</v>
      </c>
      <c r="J21" s="40">
        <v>86</v>
      </c>
      <c r="K21" s="41">
        <v>0.25519999999999998</v>
      </c>
      <c r="L21" s="40">
        <v>3</v>
      </c>
      <c r="M21" s="41">
        <v>8.8999999999999999E-3</v>
      </c>
      <c r="N21" s="40">
        <v>120</v>
      </c>
      <c r="O21" s="41">
        <v>0.35610000000000003</v>
      </c>
      <c r="P21" s="40">
        <v>0</v>
      </c>
      <c r="Q21" s="41">
        <v>0</v>
      </c>
      <c r="R21" s="40">
        <v>74</v>
      </c>
      <c r="S21" s="41">
        <v>0.21959999999999999</v>
      </c>
    </row>
    <row r="22" spans="1:19" ht="18" x14ac:dyDescent="0.25">
      <c r="A22" s="1" t="s">
        <v>19</v>
      </c>
      <c r="B22" s="1">
        <v>6</v>
      </c>
      <c r="C22" s="2">
        <v>244</v>
      </c>
      <c r="D22" s="3">
        <v>337</v>
      </c>
      <c r="E22" s="3">
        <v>0</v>
      </c>
      <c r="F22" s="3">
        <v>0</v>
      </c>
      <c r="G22" s="40">
        <v>3808</v>
      </c>
      <c r="H22" s="40">
        <v>649</v>
      </c>
      <c r="I22" s="41">
        <v>0.1704</v>
      </c>
      <c r="J22" s="40">
        <v>1561</v>
      </c>
      <c r="K22" s="41">
        <v>0.40989999999999999</v>
      </c>
      <c r="L22" s="40">
        <v>27</v>
      </c>
      <c r="M22" s="41">
        <v>7.1000000000000004E-3</v>
      </c>
      <c r="N22" s="40">
        <v>666</v>
      </c>
      <c r="O22" s="41">
        <v>0.1749</v>
      </c>
      <c r="P22" s="40">
        <v>0</v>
      </c>
      <c r="Q22" s="41">
        <v>0</v>
      </c>
      <c r="R22" s="40">
        <v>905</v>
      </c>
      <c r="S22" s="41">
        <v>0.23769999999999999</v>
      </c>
    </row>
    <row r="23" spans="1:19" ht="18" x14ac:dyDescent="0.25">
      <c r="A23" s="1" t="s">
        <v>20</v>
      </c>
      <c r="B23" s="1">
        <v>5</v>
      </c>
      <c r="C23" s="2">
        <v>2977</v>
      </c>
      <c r="D23" s="3">
        <v>3808</v>
      </c>
      <c r="E23" s="3">
        <v>0</v>
      </c>
      <c r="F23" s="3">
        <v>0</v>
      </c>
      <c r="G23" s="40">
        <v>911</v>
      </c>
      <c r="H23" s="40">
        <v>112</v>
      </c>
      <c r="I23" s="41">
        <v>0.1229</v>
      </c>
      <c r="J23" s="40">
        <v>388</v>
      </c>
      <c r="K23" s="41">
        <v>0.4259</v>
      </c>
      <c r="L23" s="40">
        <v>7</v>
      </c>
      <c r="M23" s="41">
        <v>7.7000000000000002E-3</v>
      </c>
      <c r="N23" s="40">
        <v>34</v>
      </c>
      <c r="O23" s="41">
        <v>3.73E-2</v>
      </c>
      <c r="P23" s="40">
        <v>0</v>
      </c>
      <c r="Q23" s="41">
        <v>0</v>
      </c>
      <c r="R23" s="40">
        <v>370</v>
      </c>
      <c r="S23" s="41">
        <v>0.40610000000000002</v>
      </c>
    </row>
    <row r="24" spans="1:19" ht="18" x14ac:dyDescent="0.25">
      <c r="A24" s="1" t="s">
        <v>21</v>
      </c>
      <c r="B24" s="1">
        <v>5</v>
      </c>
      <c r="C24" s="2">
        <v>973</v>
      </c>
      <c r="D24" s="3">
        <v>911</v>
      </c>
      <c r="E24" s="3">
        <v>0</v>
      </c>
      <c r="F24" s="3">
        <v>0</v>
      </c>
      <c r="G24" s="40">
        <v>930</v>
      </c>
      <c r="H24" s="40">
        <v>104</v>
      </c>
      <c r="I24" s="41">
        <v>0.1118</v>
      </c>
      <c r="J24" s="40">
        <v>396</v>
      </c>
      <c r="K24" s="41">
        <v>0.42580000000000001</v>
      </c>
      <c r="L24" s="40">
        <v>1</v>
      </c>
      <c r="M24" s="41">
        <v>1.1000000000000001E-3</v>
      </c>
      <c r="N24" s="40">
        <v>127</v>
      </c>
      <c r="O24" s="41">
        <v>0.1366</v>
      </c>
      <c r="P24" s="40">
        <v>0</v>
      </c>
      <c r="Q24" s="41">
        <v>0</v>
      </c>
      <c r="R24" s="40">
        <v>302</v>
      </c>
      <c r="S24" s="41">
        <v>0.32469999999999999</v>
      </c>
    </row>
    <row r="25" spans="1:19" ht="18" x14ac:dyDescent="0.25">
      <c r="A25" s="1" t="s">
        <v>22</v>
      </c>
      <c r="B25" s="1">
        <v>5</v>
      </c>
      <c r="C25" s="2">
        <v>600</v>
      </c>
      <c r="D25" s="3">
        <v>561</v>
      </c>
      <c r="E25" s="3">
        <v>0</v>
      </c>
      <c r="F25" s="3">
        <v>0</v>
      </c>
      <c r="G25" s="40">
        <v>561</v>
      </c>
      <c r="H25" s="40">
        <v>130</v>
      </c>
      <c r="I25" s="41">
        <v>0.23169999999999999</v>
      </c>
      <c r="J25" s="40">
        <v>262</v>
      </c>
      <c r="K25" s="41">
        <v>0.46700000000000003</v>
      </c>
      <c r="L25" s="40">
        <v>9</v>
      </c>
      <c r="M25" s="41">
        <v>1.6E-2</v>
      </c>
      <c r="N25" s="40">
        <v>72</v>
      </c>
      <c r="O25" s="41">
        <v>0.1283</v>
      </c>
      <c r="P25" s="40">
        <v>0</v>
      </c>
      <c r="Q25" s="41">
        <v>0</v>
      </c>
      <c r="R25" s="40">
        <v>88</v>
      </c>
      <c r="S25" s="41">
        <v>0.15690000000000001</v>
      </c>
    </row>
    <row r="26" spans="1:19" ht="18" x14ac:dyDescent="0.25">
      <c r="A26" s="1" t="s">
        <v>23</v>
      </c>
      <c r="B26" s="1">
        <v>3</v>
      </c>
      <c r="C26" s="2">
        <v>1067</v>
      </c>
      <c r="D26" s="3">
        <v>942</v>
      </c>
      <c r="E26" s="3">
        <v>0</v>
      </c>
      <c r="F26" s="3">
        <v>0</v>
      </c>
      <c r="G26" s="40">
        <v>942</v>
      </c>
      <c r="H26" s="40">
        <v>104</v>
      </c>
      <c r="I26" s="41">
        <v>0.1104</v>
      </c>
      <c r="J26" s="40">
        <v>433</v>
      </c>
      <c r="K26" s="41">
        <v>0.4597</v>
      </c>
      <c r="L26" s="40">
        <v>6</v>
      </c>
      <c r="M26" s="41">
        <v>6.4000000000000003E-3</v>
      </c>
      <c r="N26" s="40">
        <v>27</v>
      </c>
      <c r="O26" s="41">
        <v>2.87E-2</v>
      </c>
      <c r="P26" s="40">
        <v>0</v>
      </c>
      <c r="Q26" s="41">
        <v>0</v>
      </c>
      <c r="R26" s="40">
        <v>372</v>
      </c>
      <c r="S26" s="41">
        <v>0.39489999999999997</v>
      </c>
    </row>
    <row r="27" spans="1:19" ht="18" x14ac:dyDescent="0.25">
      <c r="A27" s="1" t="s">
        <v>24</v>
      </c>
      <c r="B27" s="1">
        <v>4</v>
      </c>
      <c r="C27" s="2">
        <v>874</v>
      </c>
      <c r="D27" s="3">
        <v>1067</v>
      </c>
      <c r="E27" s="3">
        <v>0</v>
      </c>
      <c r="F27" s="3">
        <v>0</v>
      </c>
      <c r="G27" s="40">
        <v>1067</v>
      </c>
      <c r="H27" s="40">
        <v>117</v>
      </c>
      <c r="I27" s="41">
        <v>0.10970000000000001</v>
      </c>
      <c r="J27" s="40">
        <v>425</v>
      </c>
      <c r="K27" s="41">
        <v>0.39829999999999999</v>
      </c>
      <c r="L27" s="40">
        <v>1</v>
      </c>
      <c r="M27" s="41">
        <v>8.9999999999999998E-4</v>
      </c>
      <c r="N27" s="40">
        <v>59</v>
      </c>
      <c r="O27" s="41">
        <v>5.5300000000000002E-2</v>
      </c>
      <c r="P27" s="40">
        <v>0</v>
      </c>
      <c r="Q27" s="41">
        <v>0</v>
      </c>
      <c r="R27" s="40">
        <v>465</v>
      </c>
      <c r="S27" s="41">
        <v>0.43580000000000002</v>
      </c>
    </row>
    <row r="28" spans="1:19" ht="18" x14ac:dyDescent="0.25">
      <c r="A28" s="1" t="s">
        <v>25</v>
      </c>
      <c r="B28" s="1">
        <v>1</v>
      </c>
      <c r="C28" s="2">
        <v>1914</v>
      </c>
      <c r="D28" s="3">
        <v>1635</v>
      </c>
      <c r="E28" s="3">
        <v>0</v>
      </c>
      <c r="F28" s="3">
        <v>0</v>
      </c>
      <c r="G28" s="40">
        <v>279</v>
      </c>
      <c r="H28" s="40">
        <v>65</v>
      </c>
      <c r="I28" s="41">
        <v>0.23300000000000001</v>
      </c>
      <c r="J28" s="40">
        <v>71</v>
      </c>
      <c r="K28" s="41">
        <v>0.2545</v>
      </c>
      <c r="L28" s="40">
        <v>1</v>
      </c>
      <c r="M28" s="41">
        <v>3.5999999999999999E-3</v>
      </c>
      <c r="N28" s="40">
        <v>48</v>
      </c>
      <c r="O28" s="41">
        <v>0.17199999999999999</v>
      </c>
      <c r="P28" s="40">
        <v>0</v>
      </c>
      <c r="Q28" s="41">
        <v>0</v>
      </c>
      <c r="R28" s="40">
        <v>94</v>
      </c>
      <c r="S28" s="41">
        <v>0.33689999999999998</v>
      </c>
    </row>
    <row r="29" spans="1:19" ht="18" x14ac:dyDescent="0.25">
      <c r="A29" s="1" t="s">
        <v>26</v>
      </c>
      <c r="B29" s="1">
        <v>2</v>
      </c>
      <c r="C29" s="2">
        <v>1756</v>
      </c>
      <c r="D29" s="3">
        <v>1775</v>
      </c>
      <c r="E29" s="3">
        <v>0</v>
      </c>
      <c r="F29" s="3">
        <v>0</v>
      </c>
      <c r="G29" s="40">
        <v>1738</v>
      </c>
      <c r="H29" s="40">
        <v>394</v>
      </c>
      <c r="I29" s="41">
        <v>0.22670000000000001</v>
      </c>
      <c r="J29" s="40">
        <v>773</v>
      </c>
      <c r="K29" s="41">
        <v>0.44479999999999997</v>
      </c>
      <c r="L29" s="40">
        <v>10</v>
      </c>
      <c r="M29" s="41">
        <v>5.7999999999999996E-3</v>
      </c>
      <c r="N29" s="40">
        <v>235</v>
      </c>
      <c r="O29" s="41">
        <v>0.13519999999999999</v>
      </c>
      <c r="P29" s="40">
        <v>0</v>
      </c>
      <c r="Q29" s="41">
        <v>0</v>
      </c>
      <c r="R29" s="40">
        <v>326</v>
      </c>
      <c r="S29" s="41">
        <v>0.18759999999999999</v>
      </c>
    </row>
    <row r="30" spans="1:19" ht="18" x14ac:dyDescent="0.25">
      <c r="A30" s="1" t="s">
        <v>27</v>
      </c>
      <c r="B30" s="1">
        <v>1</v>
      </c>
      <c r="C30" s="2">
        <v>391</v>
      </c>
      <c r="D30" s="3">
        <v>279</v>
      </c>
      <c r="E30" s="3">
        <v>0</v>
      </c>
      <c r="F30" s="3">
        <v>0</v>
      </c>
      <c r="G30" s="40">
        <v>1635</v>
      </c>
      <c r="H30" s="40">
        <v>373</v>
      </c>
      <c r="I30" s="41">
        <v>0.2281</v>
      </c>
      <c r="J30" s="40">
        <v>366</v>
      </c>
      <c r="K30" s="41">
        <v>0.22389999999999999</v>
      </c>
      <c r="L30" s="40">
        <v>3</v>
      </c>
      <c r="M30" s="41">
        <v>1.8E-3</v>
      </c>
      <c r="N30" s="40">
        <v>403</v>
      </c>
      <c r="O30" s="41">
        <v>0.2465</v>
      </c>
      <c r="P30" s="40">
        <v>0</v>
      </c>
      <c r="Q30" s="41">
        <v>0</v>
      </c>
      <c r="R30" s="40">
        <v>490</v>
      </c>
      <c r="S30" s="41">
        <v>0.29970000000000002</v>
      </c>
    </row>
    <row r="31" spans="1:19" ht="18" x14ac:dyDescent="0.25">
      <c r="A31" s="1" t="s">
        <v>28</v>
      </c>
      <c r="B31" s="1">
        <v>5</v>
      </c>
      <c r="C31" s="2">
        <v>1950</v>
      </c>
      <c r="D31" s="3">
        <v>2166</v>
      </c>
      <c r="E31" s="3">
        <v>0</v>
      </c>
      <c r="F31" s="3">
        <v>0</v>
      </c>
      <c r="G31" s="40">
        <v>2166</v>
      </c>
      <c r="H31" s="40">
        <v>298</v>
      </c>
      <c r="I31" s="41">
        <v>0.1376</v>
      </c>
      <c r="J31" s="40">
        <v>535</v>
      </c>
      <c r="K31" s="41">
        <v>0.247</v>
      </c>
      <c r="L31" s="40">
        <v>13</v>
      </c>
      <c r="M31" s="41">
        <v>6.0000000000000001E-3</v>
      </c>
      <c r="N31" s="40">
        <v>86</v>
      </c>
      <c r="O31" s="41">
        <v>3.9699999999999999E-2</v>
      </c>
      <c r="P31" s="40">
        <v>0</v>
      </c>
      <c r="Q31" s="41">
        <v>0</v>
      </c>
      <c r="R31" s="40">
        <v>1234</v>
      </c>
      <c r="S31" s="41">
        <v>0.56969999999999998</v>
      </c>
    </row>
    <row r="32" spans="1:19" ht="18" x14ac:dyDescent="0.25">
      <c r="A32" s="1" t="s">
        <v>29</v>
      </c>
      <c r="B32" s="1">
        <v>5</v>
      </c>
      <c r="C32" s="2">
        <v>1445</v>
      </c>
      <c r="D32" s="3">
        <v>1390</v>
      </c>
      <c r="E32" s="3">
        <v>0</v>
      </c>
      <c r="F32" s="3">
        <v>0</v>
      </c>
      <c r="G32" s="40">
        <v>1399</v>
      </c>
      <c r="H32" s="40">
        <v>276</v>
      </c>
      <c r="I32" s="41">
        <v>0.1973</v>
      </c>
      <c r="J32" s="40">
        <v>500</v>
      </c>
      <c r="K32" s="41">
        <v>0.3574</v>
      </c>
      <c r="L32" s="40">
        <v>16</v>
      </c>
      <c r="M32" s="41">
        <v>1.14E-2</v>
      </c>
      <c r="N32" s="40">
        <v>171</v>
      </c>
      <c r="O32" s="41">
        <v>0.1222</v>
      </c>
      <c r="P32" s="40">
        <v>0</v>
      </c>
      <c r="Q32" s="41">
        <v>0</v>
      </c>
      <c r="R32" s="40">
        <v>436</v>
      </c>
      <c r="S32" s="41">
        <v>0.31169999999999998</v>
      </c>
    </row>
    <row r="33" spans="1:19" ht="18" x14ac:dyDescent="0.25">
      <c r="A33" s="1" t="s">
        <v>30</v>
      </c>
      <c r="B33" s="1">
        <v>5</v>
      </c>
      <c r="C33" s="2">
        <v>1525</v>
      </c>
      <c r="D33" s="3">
        <v>1558</v>
      </c>
      <c r="E33" s="3">
        <v>0</v>
      </c>
      <c r="F33" s="3">
        <v>0</v>
      </c>
      <c r="G33" s="40">
        <v>763</v>
      </c>
      <c r="H33" s="40">
        <v>101</v>
      </c>
      <c r="I33" s="41">
        <v>0.13239999999999999</v>
      </c>
      <c r="J33" s="40">
        <v>290</v>
      </c>
      <c r="K33" s="41">
        <v>0.38009999999999999</v>
      </c>
      <c r="L33" s="40">
        <v>5</v>
      </c>
      <c r="M33" s="41">
        <v>6.6E-3</v>
      </c>
      <c r="N33" s="40">
        <v>67</v>
      </c>
      <c r="O33" s="41">
        <v>8.7800000000000003E-2</v>
      </c>
      <c r="P33" s="40">
        <v>0</v>
      </c>
      <c r="Q33" s="41">
        <v>0</v>
      </c>
      <c r="R33" s="40">
        <v>300</v>
      </c>
      <c r="S33" s="41">
        <v>0.39319999999999999</v>
      </c>
    </row>
    <row r="34" spans="1:19" ht="18" x14ac:dyDescent="0.25">
      <c r="A34" s="1" t="s">
        <v>31</v>
      </c>
      <c r="B34" s="1">
        <v>3</v>
      </c>
      <c r="C34" s="2">
        <v>817</v>
      </c>
      <c r="D34" s="3">
        <v>763</v>
      </c>
      <c r="E34" s="3">
        <v>0</v>
      </c>
      <c r="F34" s="3">
        <v>0</v>
      </c>
      <c r="G34" s="40">
        <v>1558</v>
      </c>
      <c r="H34" s="40">
        <v>296</v>
      </c>
      <c r="I34" s="41">
        <v>0.19</v>
      </c>
      <c r="J34" s="40">
        <v>580</v>
      </c>
      <c r="K34" s="41">
        <v>0.37230000000000002</v>
      </c>
      <c r="L34" s="40">
        <v>5</v>
      </c>
      <c r="M34" s="41">
        <v>3.2000000000000002E-3</v>
      </c>
      <c r="N34" s="40">
        <v>276</v>
      </c>
      <c r="O34" s="41">
        <v>0.1772</v>
      </c>
      <c r="P34" s="40">
        <v>0</v>
      </c>
      <c r="Q34" s="41">
        <v>0</v>
      </c>
      <c r="R34" s="40">
        <v>401</v>
      </c>
      <c r="S34" s="41">
        <v>0.25740000000000002</v>
      </c>
    </row>
    <row r="35" spans="1:19" ht="18" x14ac:dyDescent="0.25">
      <c r="A35" s="1" t="s">
        <v>32</v>
      </c>
      <c r="B35" s="1">
        <v>4</v>
      </c>
      <c r="C35" s="2">
        <v>93</v>
      </c>
      <c r="D35" s="3">
        <v>109</v>
      </c>
      <c r="E35" s="3">
        <v>0</v>
      </c>
      <c r="F35" s="3">
        <v>0</v>
      </c>
      <c r="G35" s="40">
        <v>109</v>
      </c>
      <c r="H35" s="40">
        <v>30</v>
      </c>
      <c r="I35" s="41">
        <v>0.2752</v>
      </c>
      <c r="J35" s="40">
        <v>29</v>
      </c>
      <c r="K35" s="41">
        <v>0.2661</v>
      </c>
      <c r="L35" s="40">
        <v>0</v>
      </c>
      <c r="M35" s="41">
        <v>0</v>
      </c>
      <c r="N35" s="40">
        <v>22</v>
      </c>
      <c r="O35" s="41">
        <v>0.20180000000000001</v>
      </c>
      <c r="P35" s="40">
        <v>0</v>
      </c>
      <c r="Q35" s="41">
        <v>0</v>
      </c>
      <c r="R35" s="40">
        <v>28</v>
      </c>
      <c r="S35" s="41">
        <v>0.25690000000000002</v>
      </c>
    </row>
    <row r="36" spans="1:19" ht="18" x14ac:dyDescent="0.25">
      <c r="A36" s="1" t="s">
        <v>33</v>
      </c>
      <c r="B36" s="1">
        <v>3</v>
      </c>
      <c r="C36" s="2">
        <v>1770</v>
      </c>
      <c r="D36" s="3">
        <v>1387</v>
      </c>
      <c r="E36" s="3">
        <v>0</v>
      </c>
      <c r="F36" s="3">
        <v>0</v>
      </c>
      <c r="G36" s="40">
        <v>312</v>
      </c>
      <c r="H36" s="40">
        <v>101</v>
      </c>
      <c r="I36" s="41">
        <v>0.32369999999999999</v>
      </c>
      <c r="J36" s="40">
        <v>115</v>
      </c>
      <c r="K36" s="41">
        <v>0.36859999999999998</v>
      </c>
      <c r="L36" s="40">
        <v>0</v>
      </c>
      <c r="M36" s="41">
        <v>0</v>
      </c>
      <c r="N36" s="40">
        <v>25</v>
      </c>
      <c r="O36" s="41">
        <v>8.0100000000000005E-2</v>
      </c>
      <c r="P36" s="40">
        <v>0</v>
      </c>
      <c r="Q36" s="41">
        <v>0</v>
      </c>
      <c r="R36" s="40">
        <v>71</v>
      </c>
      <c r="S36" s="41">
        <v>0.2276</v>
      </c>
    </row>
    <row r="37" spans="1:19" ht="18" x14ac:dyDescent="0.25">
      <c r="A37" s="1" t="s">
        <v>34</v>
      </c>
      <c r="B37" s="1">
        <v>4</v>
      </c>
      <c r="C37" s="2">
        <v>230</v>
      </c>
      <c r="D37" s="3">
        <v>298</v>
      </c>
      <c r="E37" s="3">
        <v>0</v>
      </c>
      <c r="F37" s="3">
        <v>0</v>
      </c>
      <c r="G37" s="40">
        <v>627</v>
      </c>
      <c r="H37" s="40">
        <v>119</v>
      </c>
      <c r="I37" s="41">
        <v>0.1898</v>
      </c>
      <c r="J37" s="40">
        <v>322</v>
      </c>
      <c r="K37" s="41">
        <v>0.51359999999999995</v>
      </c>
      <c r="L37" s="40">
        <v>9</v>
      </c>
      <c r="M37" s="41">
        <v>1.44E-2</v>
      </c>
      <c r="N37" s="40">
        <v>75</v>
      </c>
      <c r="O37" s="41">
        <v>0.1196</v>
      </c>
      <c r="P37" s="40">
        <v>0</v>
      </c>
      <c r="Q37" s="41">
        <v>0</v>
      </c>
      <c r="R37" s="40">
        <v>102</v>
      </c>
      <c r="S37" s="41">
        <v>0.16270000000000001</v>
      </c>
    </row>
    <row r="38" spans="1:19" ht="18" x14ac:dyDescent="0.25">
      <c r="A38" s="1" t="s">
        <v>35</v>
      </c>
      <c r="B38" s="1">
        <v>5</v>
      </c>
      <c r="C38" s="2">
        <v>432</v>
      </c>
      <c r="D38" s="3">
        <v>314</v>
      </c>
      <c r="E38" s="3">
        <v>0</v>
      </c>
      <c r="F38" s="3">
        <v>0</v>
      </c>
      <c r="G38" s="40">
        <v>212</v>
      </c>
      <c r="H38" s="40">
        <v>40</v>
      </c>
      <c r="I38" s="41">
        <v>0.18870000000000001</v>
      </c>
      <c r="J38" s="40">
        <v>51</v>
      </c>
      <c r="K38" s="41">
        <v>0.24060000000000001</v>
      </c>
      <c r="L38" s="40">
        <v>1</v>
      </c>
      <c r="M38" s="41">
        <v>4.7000000000000002E-3</v>
      </c>
      <c r="N38" s="40">
        <v>27</v>
      </c>
      <c r="O38" s="41">
        <v>0.12740000000000001</v>
      </c>
      <c r="P38" s="40">
        <v>0</v>
      </c>
      <c r="Q38" s="41">
        <v>0</v>
      </c>
      <c r="R38" s="40">
        <v>93</v>
      </c>
      <c r="S38" s="41">
        <v>0.43869999999999998</v>
      </c>
    </row>
    <row r="39" spans="1:19" ht="18" x14ac:dyDescent="0.25">
      <c r="A39" s="1" t="s">
        <v>36</v>
      </c>
      <c r="B39" s="1">
        <v>1</v>
      </c>
      <c r="C39" s="2">
        <v>175</v>
      </c>
      <c r="D39" s="3">
        <v>212</v>
      </c>
      <c r="E39" s="3">
        <v>0</v>
      </c>
      <c r="F39" s="3">
        <v>0</v>
      </c>
      <c r="G39" s="40">
        <v>3202</v>
      </c>
      <c r="H39" s="40">
        <v>1107</v>
      </c>
      <c r="I39" s="41">
        <v>0.34570000000000001</v>
      </c>
      <c r="J39" s="40">
        <v>1067</v>
      </c>
      <c r="K39" s="41">
        <v>0.3332</v>
      </c>
      <c r="L39" s="40">
        <v>78</v>
      </c>
      <c r="M39" s="41">
        <v>2.4400000000000002E-2</v>
      </c>
      <c r="N39" s="40">
        <v>42</v>
      </c>
      <c r="O39" s="41">
        <v>1.3100000000000001E-2</v>
      </c>
      <c r="P39" s="40">
        <v>0</v>
      </c>
      <c r="Q39" s="41">
        <v>0</v>
      </c>
      <c r="R39" s="40">
        <v>908</v>
      </c>
      <c r="S39" s="41">
        <v>0.28360000000000002</v>
      </c>
    </row>
    <row r="40" spans="1:19" ht="18" x14ac:dyDescent="0.25">
      <c r="A40" s="1" t="s">
        <v>37</v>
      </c>
      <c r="B40" s="1">
        <v>1</v>
      </c>
      <c r="C40" s="2">
        <v>2553</v>
      </c>
      <c r="D40" s="3">
        <v>3203</v>
      </c>
      <c r="E40" s="3">
        <v>0</v>
      </c>
      <c r="F40" s="3">
        <v>0</v>
      </c>
      <c r="G40" s="40">
        <v>676</v>
      </c>
      <c r="H40" s="40">
        <v>119</v>
      </c>
      <c r="I40" s="41">
        <v>0.17599999999999999</v>
      </c>
      <c r="J40" s="40">
        <v>345</v>
      </c>
      <c r="K40" s="41">
        <v>0.51039999999999996</v>
      </c>
      <c r="L40" s="40">
        <v>7</v>
      </c>
      <c r="M40" s="41">
        <v>1.04E-2</v>
      </c>
      <c r="N40" s="40">
        <v>20</v>
      </c>
      <c r="O40" s="41">
        <v>2.9600000000000001E-2</v>
      </c>
      <c r="P40" s="40">
        <v>0</v>
      </c>
      <c r="Q40" s="41">
        <v>0</v>
      </c>
      <c r="R40" s="40">
        <v>185</v>
      </c>
      <c r="S40" s="41">
        <v>0.2737</v>
      </c>
    </row>
    <row r="41" spans="1:19" ht="18" x14ac:dyDescent="0.25">
      <c r="A41" s="1" t="s">
        <v>38</v>
      </c>
      <c r="B41" s="1">
        <v>4</v>
      </c>
      <c r="C41" s="2">
        <v>704</v>
      </c>
      <c r="D41" s="3">
        <v>676</v>
      </c>
      <c r="E41" s="3">
        <v>0</v>
      </c>
      <c r="F41" s="3">
        <v>0</v>
      </c>
      <c r="G41" s="40">
        <v>2871</v>
      </c>
      <c r="H41" s="40">
        <v>437</v>
      </c>
      <c r="I41" s="41">
        <v>0.1522</v>
      </c>
      <c r="J41" s="40">
        <v>644</v>
      </c>
      <c r="K41" s="41">
        <v>0.2243</v>
      </c>
      <c r="L41" s="40">
        <v>33</v>
      </c>
      <c r="M41" s="41">
        <v>1.15E-2</v>
      </c>
      <c r="N41" s="40">
        <v>116</v>
      </c>
      <c r="O41" s="41">
        <v>4.0399999999999998E-2</v>
      </c>
      <c r="P41" s="40">
        <v>0</v>
      </c>
      <c r="Q41" s="41">
        <v>0</v>
      </c>
      <c r="R41" s="40">
        <v>1641</v>
      </c>
      <c r="S41" s="41">
        <v>0.5716</v>
      </c>
    </row>
    <row r="42" spans="1:19" ht="18" x14ac:dyDescent="0.25">
      <c r="A42" s="1" t="s">
        <v>39</v>
      </c>
      <c r="B42" s="1">
        <v>6</v>
      </c>
      <c r="C42" s="2">
        <v>660</v>
      </c>
      <c r="D42" s="3">
        <v>627</v>
      </c>
      <c r="E42" s="3">
        <v>0</v>
      </c>
      <c r="F42" s="3">
        <v>0</v>
      </c>
      <c r="G42" s="40">
        <v>1387</v>
      </c>
      <c r="H42" s="40">
        <v>116</v>
      </c>
      <c r="I42" s="41">
        <v>8.3599999999999994E-2</v>
      </c>
      <c r="J42" s="40">
        <v>870</v>
      </c>
      <c r="K42" s="41">
        <v>0.62729999999999997</v>
      </c>
      <c r="L42" s="40">
        <v>3</v>
      </c>
      <c r="M42" s="41">
        <v>2.2000000000000001E-3</v>
      </c>
      <c r="N42" s="40">
        <v>132</v>
      </c>
      <c r="O42" s="41">
        <v>9.5200000000000007E-2</v>
      </c>
      <c r="P42" s="40">
        <v>0</v>
      </c>
      <c r="Q42" s="41">
        <v>0</v>
      </c>
      <c r="R42" s="40">
        <v>266</v>
      </c>
      <c r="S42" s="41">
        <v>0.1918</v>
      </c>
    </row>
    <row r="43" spans="1:19" ht="18" x14ac:dyDescent="0.25">
      <c r="A43" s="1" t="s">
        <v>40</v>
      </c>
      <c r="B43" s="1">
        <v>1</v>
      </c>
      <c r="C43" s="2">
        <v>3559</v>
      </c>
      <c r="D43" s="3">
        <v>2871</v>
      </c>
      <c r="E43" s="3">
        <v>0</v>
      </c>
      <c r="F43" s="3">
        <v>0</v>
      </c>
      <c r="G43" s="40">
        <v>298</v>
      </c>
      <c r="H43" s="40">
        <v>76</v>
      </c>
      <c r="I43" s="41">
        <v>0.255</v>
      </c>
      <c r="J43" s="40">
        <v>63</v>
      </c>
      <c r="K43" s="41">
        <v>0.2114</v>
      </c>
      <c r="L43" s="40">
        <v>4</v>
      </c>
      <c r="M43" s="41">
        <v>1.34E-2</v>
      </c>
      <c r="N43" s="40">
        <v>59</v>
      </c>
      <c r="O43" s="41">
        <v>0.19800000000000001</v>
      </c>
      <c r="P43" s="40">
        <v>0</v>
      </c>
      <c r="Q43" s="41">
        <v>0</v>
      </c>
      <c r="R43" s="40">
        <v>96</v>
      </c>
      <c r="S43" s="41">
        <v>0.3221</v>
      </c>
    </row>
    <row r="44" spans="1:19" ht="18" x14ac:dyDescent="0.25">
      <c r="A44" s="1" t="s">
        <v>41</v>
      </c>
      <c r="B44" s="1">
        <v>5</v>
      </c>
      <c r="C44" s="2">
        <v>1270</v>
      </c>
      <c r="D44" s="3">
        <v>1249</v>
      </c>
      <c r="E44" s="3">
        <v>0</v>
      </c>
      <c r="F44" s="3">
        <v>0</v>
      </c>
      <c r="G44" s="40">
        <v>1249</v>
      </c>
      <c r="H44" s="40">
        <v>83</v>
      </c>
      <c r="I44" s="41">
        <v>6.6500000000000004E-2</v>
      </c>
      <c r="J44" s="40">
        <v>420</v>
      </c>
      <c r="K44" s="41">
        <v>0.33629999999999999</v>
      </c>
      <c r="L44" s="40">
        <v>9</v>
      </c>
      <c r="M44" s="41">
        <v>7.1999999999999998E-3</v>
      </c>
      <c r="N44" s="40">
        <v>260</v>
      </c>
      <c r="O44" s="41">
        <v>0.2082</v>
      </c>
      <c r="P44" s="40">
        <v>0</v>
      </c>
      <c r="Q44" s="41">
        <v>0</v>
      </c>
      <c r="R44" s="40">
        <v>477</v>
      </c>
      <c r="S44" s="41">
        <v>0.38190000000000002</v>
      </c>
    </row>
    <row r="45" spans="1:19" ht="18" x14ac:dyDescent="0.25">
      <c r="A45" s="1" t="s">
        <v>42</v>
      </c>
      <c r="B45" s="1">
        <v>4</v>
      </c>
      <c r="C45" s="2">
        <v>576</v>
      </c>
      <c r="D45" s="3">
        <v>739</v>
      </c>
      <c r="E45" s="3">
        <v>0</v>
      </c>
      <c r="F45" s="3">
        <v>0</v>
      </c>
      <c r="G45" s="40">
        <v>737</v>
      </c>
      <c r="H45" s="40">
        <v>140</v>
      </c>
      <c r="I45" s="41">
        <v>0.19</v>
      </c>
      <c r="J45" s="40">
        <v>444</v>
      </c>
      <c r="K45" s="41">
        <v>0.60240000000000005</v>
      </c>
      <c r="L45" s="40">
        <v>9</v>
      </c>
      <c r="M45" s="41">
        <v>1.2200000000000001E-2</v>
      </c>
      <c r="N45" s="40">
        <v>39</v>
      </c>
      <c r="O45" s="41">
        <v>5.2900000000000003E-2</v>
      </c>
      <c r="P45" s="40">
        <v>0</v>
      </c>
      <c r="Q45" s="41">
        <v>0</v>
      </c>
      <c r="R45" s="40">
        <v>105</v>
      </c>
      <c r="S45" s="41">
        <v>0.14249999999999999</v>
      </c>
    </row>
    <row r="46" spans="1:19" ht="18" x14ac:dyDescent="0.25">
      <c r="A46" s="1" t="s">
        <v>43</v>
      </c>
      <c r="B46" s="1">
        <v>6</v>
      </c>
      <c r="C46" s="2">
        <v>983</v>
      </c>
      <c r="D46" s="3">
        <v>1031</v>
      </c>
      <c r="E46" s="3">
        <v>0</v>
      </c>
      <c r="F46" s="3">
        <v>0</v>
      </c>
      <c r="G46" s="40">
        <v>1031</v>
      </c>
      <c r="H46" s="40">
        <v>225</v>
      </c>
      <c r="I46" s="41">
        <v>0.21820000000000001</v>
      </c>
      <c r="J46" s="40">
        <v>405</v>
      </c>
      <c r="K46" s="41">
        <v>0.39279999999999998</v>
      </c>
      <c r="L46" s="40">
        <v>5</v>
      </c>
      <c r="M46" s="41">
        <v>4.7999999999999996E-3</v>
      </c>
      <c r="N46" s="40">
        <v>180</v>
      </c>
      <c r="O46" s="41">
        <v>0.17460000000000001</v>
      </c>
      <c r="P46" s="40">
        <v>0</v>
      </c>
      <c r="Q46" s="41">
        <v>0</v>
      </c>
      <c r="R46" s="40">
        <v>216</v>
      </c>
      <c r="S46" s="41">
        <v>0.20949999999999999</v>
      </c>
    </row>
    <row r="47" spans="1:19" ht="18" x14ac:dyDescent="0.25">
      <c r="A47" s="1" t="s">
        <v>44</v>
      </c>
      <c r="B47" s="1">
        <v>2</v>
      </c>
      <c r="C47" s="2">
        <v>5344</v>
      </c>
      <c r="D47" s="3">
        <v>5253</v>
      </c>
      <c r="E47" s="3">
        <v>0</v>
      </c>
      <c r="F47" s="3">
        <v>0</v>
      </c>
      <c r="G47" s="40">
        <v>5253</v>
      </c>
      <c r="H47" s="40">
        <v>867</v>
      </c>
      <c r="I47" s="41">
        <v>0.16500000000000001</v>
      </c>
      <c r="J47" s="40">
        <v>1517</v>
      </c>
      <c r="K47" s="41">
        <v>0.2888</v>
      </c>
      <c r="L47" s="40">
        <v>10</v>
      </c>
      <c r="M47" s="41">
        <v>1.9E-3</v>
      </c>
      <c r="N47" s="40">
        <v>347</v>
      </c>
      <c r="O47" s="41">
        <v>6.6100000000000006E-2</v>
      </c>
      <c r="P47" s="40">
        <v>0</v>
      </c>
      <c r="Q47" s="41">
        <v>0</v>
      </c>
      <c r="R47" s="40">
        <v>2512</v>
      </c>
      <c r="S47" s="41">
        <v>0.47820000000000001</v>
      </c>
    </row>
    <row r="48" spans="1:19" ht="18" x14ac:dyDescent="0.25">
      <c r="A48" s="1" t="s">
        <v>45</v>
      </c>
      <c r="B48" s="1">
        <v>1</v>
      </c>
      <c r="C48" s="2">
        <v>327</v>
      </c>
      <c r="D48" s="3">
        <v>268</v>
      </c>
      <c r="E48" s="3">
        <v>0</v>
      </c>
      <c r="F48" s="3">
        <v>0</v>
      </c>
      <c r="G48" s="40">
        <v>268</v>
      </c>
      <c r="H48" s="40">
        <v>159</v>
      </c>
      <c r="I48" s="41">
        <v>0.59330000000000005</v>
      </c>
      <c r="J48" s="40">
        <v>70</v>
      </c>
      <c r="K48" s="41">
        <v>0.26119999999999999</v>
      </c>
      <c r="L48" s="40">
        <v>0</v>
      </c>
      <c r="M48" s="41">
        <v>0</v>
      </c>
      <c r="N48" s="40">
        <v>18</v>
      </c>
      <c r="O48" s="41">
        <v>6.7199999999999996E-2</v>
      </c>
      <c r="P48" s="40">
        <v>0</v>
      </c>
      <c r="Q48" s="41">
        <v>0</v>
      </c>
      <c r="R48" s="40">
        <v>21</v>
      </c>
      <c r="S48" s="41">
        <v>7.8399999999999997E-2</v>
      </c>
    </row>
    <row r="49" spans="1:19" ht="18" x14ac:dyDescent="0.25">
      <c r="A49" s="1" t="s">
        <v>46</v>
      </c>
      <c r="B49" s="1">
        <v>1</v>
      </c>
      <c r="C49" s="2">
        <v>251</v>
      </c>
      <c r="D49" s="3">
        <v>252</v>
      </c>
      <c r="E49" s="3">
        <v>0</v>
      </c>
      <c r="F49" s="3">
        <v>0</v>
      </c>
      <c r="G49" s="40">
        <v>252</v>
      </c>
      <c r="H49" s="40">
        <v>94</v>
      </c>
      <c r="I49" s="41">
        <v>0.373</v>
      </c>
      <c r="J49" s="40">
        <v>87</v>
      </c>
      <c r="K49" s="41">
        <v>0.34520000000000001</v>
      </c>
      <c r="L49" s="40">
        <v>3</v>
      </c>
      <c r="M49" s="41">
        <v>1.1900000000000001E-2</v>
      </c>
      <c r="N49" s="40">
        <v>18</v>
      </c>
      <c r="O49" s="41">
        <v>7.1400000000000005E-2</v>
      </c>
      <c r="P49" s="40">
        <v>0</v>
      </c>
      <c r="Q49" s="41">
        <v>0</v>
      </c>
      <c r="R49" s="40">
        <v>50</v>
      </c>
      <c r="S49" s="41">
        <v>0.19839999999999999</v>
      </c>
    </row>
    <row r="50" spans="1:19" ht="18" x14ac:dyDescent="0.25">
      <c r="A50" s="1" t="s">
        <v>47</v>
      </c>
      <c r="B50" s="1">
        <v>3</v>
      </c>
      <c r="C50" s="2">
        <v>1571</v>
      </c>
      <c r="D50" s="3">
        <v>1499</v>
      </c>
      <c r="E50" s="3">
        <v>0</v>
      </c>
      <c r="F50" s="3">
        <v>0</v>
      </c>
      <c r="G50" s="40">
        <v>1499</v>
      </c>
      <c r="H50" s="40">
        <v>144</v>
      </c>
      <c r="I50" s="41">
        <v>9.6100000000000005E-2</v>
      </c>
      <c r="J50" s="40">
        <v>760</v>
      </c>
      <c r="K50" s="41">
        <v>0.50700000000000001</v>
      </c>
      <c r="L50" s="40">
        <v>0</v>
      </c>
      <c r="M50" s="41">
        <v>0</v>
      </c>
      <c r="N50" s="40">
        <v>365</v>
      </c>
      <c r="O50" s="41">
        <v>0.24349999999999999</v>
      </c>
      <c r="P50" s="40">
        <v>0</v>
      </c>
      <c r="Q50" s="41">
        <v>0</v>
      </c>
      <c r="R50" s="40">
        <v>230</v>
      </c>
      <c r="S50" s="41">
        <v>0.15340000000000001</v>
      </c>
    </row>
    <row r="51" spans="1:19" ht="18" x14ac:dyDescent="0.25">
      <c r="A51" s="1" t="s">
        <v>48</v>
      </c>
      <c r="B51" s="1">
        <v>4</v>
      </c>
      <c r="C51" s="2">
        <v>55</v>
      </c>
      <c r="D51" s="3">
        <v>49</v>
      </c>
      <c r="E51" s="3">
        <v>0</v>
      </c>
      <c r="F51" s="3">
        <v>0</v>
      </c>
      <c r="G51" s="40">
        <v>49</v>
      </c>
      <c r="H51" s="40">
        <v>11</v>
      </c>
      <c r="I51" s="41">
        <v>0.22450000000000001</v>
      </c>
      <c r="J51" s="40">
        <v>24</v>
      </c>
      <c r="K51" s="41">
        <v>0.48980000000000001</v>
      </c>
      <c r="L51" s="40">
        <v>0</v>
      </c>
      <c r="M51" s="41">
        <v>0</v>
      </c>
      <c r="N51" s="40">
        <v>3</v>
      </c>
      <c r="O51" s="41">
        <v>6.1199999999999997E-2</v>
      </c>
      <c r="P51" s="40">
        <v>0</v>
      </c>
      <c r="Q51" s="41">
        <v>0</v>
      </c>
      <c r="R51" s="40">
        <v>11</v>
      </c>
      <c r="S51" s="41">
        <v>0.22450000000000001</v>
      </c>
    </row>
    <row r="52" spans="1:19" ht="18" x14ac:dyDescent="0.25">
      <c r="A52" s="1" t="s">
        <v>49</v>
      </c>
      <c r="B52" s="1">
        <v>3</v>
      </c>
      <c r="C52" s="2">
        <v>1513</v>
      </c>
      <c r="D52" s="3">
        <v>1328</v>
      </c>
      <c r="E52" s="3">
        <v>0</v>
      </c>
      <c r="F52" s="3">
        <v>0</v>
      </c>
      <c r="G52" s="40">
        <v>1328</v>
      </c>
      <c r="H52" s="40">
        <v>158</v>
      </c>
      <c r="I52" s="41">
        <v>0.11899999999999999</v>
      </c>
      <c r="J52" s="40">
        <v>347</v>
      </c>
      <c r="K52" s="41">
        <v>0.26129999999999998</v>
      </c>
      <c r="L52" s="40">
        <v>2</v>
      </c>
      <c r="M52" s="41">
        <v>1.5E-3</v>
      </c>
      <c r="N52" s="40">
        <v>276</v>
      </c>
      <c r="O52" s="41">
        <v>0.20780000000000001</v>
      </c>
      <c r="P52" s="40">
        <v>0</v>
      </c>
      <c r="Q52" s="41">
        <v>0</v>
      </c>
      <c r="R52" s="40">
        <v>545</v>
      </c>
      <c r="S52" s="41">
        <v>0.41039999999999999</v>
      </c>
    </row>
    <row r="53" spans="1:19" ht="18" x14ac:dyDescent="0.25">
      <c r="A53" s="1" t="s">
        <v>50</v>
      </c>
      <c r="B53" s="1">
        <v>4</v>
      </c>
      <c r="C53" s="2">
        <v>8290</v>
      </c>
      <c r="D53" s="3">
        <v>9510</v>
      </c>
      <c r="E53" s="3">
        <v>0</v>
      </c>
      <c r="F53" s="3">
        <v>0</v>
      </c>
      <c r="G53" s="40">
        <v>9510</v>
      </c>
      <c r="H53" s="40">
        <v>2003</v>
      </c>
      <c r="I53" s="41">
        <v>0.21060000000000001</v>
      </c>
      <c r="J53" s="40">
        <v>4074</v>
      </c>
      <c r="K53" s="41">
        <v>0.4284</v>
      </c>
      <c r="L53" s="40">
        <v>23</v>
      </c>
      <c r="M53" s="41">
        <v>2.3999999999999998E-3</v>
      </c>
      <c r="N53" s="40">
        <v>667</v>
      </c>
      <c r="O53" s="41">
        <v>7.0099999999999996E-2</v>
      </c>
      <c r="P53" s="40">
        <v>0</v>
      </c>
      <c r="Q53" s="41">
        <v>0</v>
      </c>
      <c r="R53" s="40">
        <v>2743</v>
      </c>
      <c r="S53" s="41">
        <v>0.28839999999999999</v>
      </c>
    </row>
    <row r="54" spans="1:19" ht="18" x14ac:dyDescent="0.25">
      <c r="A54" s="1" t="s">
        <v>51</v>
      </c>
      <c r="B54" s="1">
        <v>4</v>
      </c>
      <c r="C54" s="2">
        <v>538</v>
      </c>
      <c r="D54" s="3">
        <v>646</v>
      </c>
      <c r="E54" s="3">
        <v>0</v>
      </c>
      <c r="F54" s="3">
        <v>0</v>
      </c>
      <c r="G54" s="40">
        <v>646</v>
      </c>
      <c r="H54" s="40">
        <v>90</v>
      </c>
      <c r="I54" s="41">
        <v>0.13930000000000001</v>
      </c>
      <c r="J54" s="40">
        <v>235</v>
      </c>
      <c r="K54" s="41">
        <v>0.36380000000000001</v>
      </c>
      <c r="L54" s="40">
        <v>6</v>
      </c>
      <c r="M54" s="41">
        <v>9.2999999999999992E-3</v>
      </c>
      <c r="N54" s="40">
        <v>86</v>
      </c>
      <c r="O54" s="41">
        <v>0.1331</v>
      </c>
      <c r="P54" s="40">
        <v>0</v>
      </c>
      <c r="Q54" s="41">
        <v>0</v>
      </c>
      <c r="R54" s="40">
        <v>229</v>
      </c>
      <c r="S54" s="41">
        <v>0.35449999999999998</v>
      </c>
    </row>
    <row r="55" spans="1:19" ht="18" x14ac:dyDescent="0.25">
      <c r="A55" s="1" t="s">
        <v>52</v>
      </c>
      <c r="B55" s="1">
        <v>2</v>
      </c>
      <c r="C55" s="2">
        <v>980</v>
      </c>
      <c r="D55" s="3">
        <v>1069</v>
      </c>
      <c r="E55" s="3">
        <v>0</v>
      </c>
      <c r="F55" s="3">
        <v>0</v>
      </c>
      <c r="G55" s="40">
        <v>95</v>
      </c>
      <c r="H55" s="40">
        <v>11</v>
      </c>
      <c r="I55" s="41">
        <v>0.1158</v>
      </c>
      <c r="J55" s="40">
        <v>39</v>
      </c>
      <c r="K55" s="41">
        <v>0.41049999999999998</v>
      </c>
      <c r="L55" s="40">
        <v>3</v>
      </c>
      <c r="M55" s="41">
        <v>3.1600000000000003E-2</v>
      </c>
      <c r="N55" s="40">
        <v>9</v>
      </c>
      <c r="O55" s="41">
        <v>9.4700000000000006E-2</v>
      </c>
      <c r="P55" s="40">
        <v>0</v>
      </c>
      <c r="Q55" s="41">
        <v>0</v>
      </c>
      <c r="R55" s="40">
        <v>33</v>
      </c>
      <c r="S55" s="41">
        <v>0.34739999999999999</v>
      </c>
    </row>
    <row r="56" spans="1:19" ht="18" x14ac:dyDescent="0.25">
      <c r="A56" s="1" t="s">
        <v>53</v>
      </c>
      <c r="B56" s="1">
        <v>1</v>
      </c>
      <c r="C56" s="2">
        <v>4</v>
      </c>
      <c r="D56" s="3">
        <v>6</v>
      </c>
      <c r="E56" s="3">
        <v>0</v>
      </c>
      <c r="F56" s="3">
        <v>0</v>
      </c>
      <c r="G56" s="40">
        <v>6</v>
      </c>
      <c r="H56" s="40">
        <v>0</v>
      </c>
      <c r="I56" s="41">
        <v>0</v>
      </c>
      <c r="J56" s="40">
        <v>4</v>
      </c>
      <c r="K56" s="41">
        <v>0.66669999999999996</v>
      </c>
      <c r="L56" s="40">
        <v>0</v>
      </c>
      <c r="M56" s="41">
        <v>0</v>
      </c>
      <c r="N56" s="40">
        <v>0</v>
      </c>
      <c r="O56" s="41">
        <v>0</v>
      </c>
      <c r="P56" s="40">
        <v>0</v>
      </c>
      <c r="Q56" s="41">
        <v>0</v>
      </c>
      <c r="R56" s="40">
        <v>2</v>
      </c>
      <c r="S56" s="41">
        <v>0.33329999999999999</v>
      </c>
    </row>
    <row r="57" spans="1:19" ht="18" x14ac:dyDescent="0.25">
      <c r="A57" s="1" t="s">
        <v>54</v>
      </c>
      <c r="B57" s="1">
        <v>1</v>
      </c>
      <c r="C57" s="2">
        <v>96</v>
      </c>
      <c r="D57" s="3">
        <v>95</v>
      </c>
      <c r="E57" s="3">
        <v>0</v>
      </c>
      <c r="F57" s="3">
        <v>0</v>
      </c>
      <c r="G57" s="40">
        <v>1069</v>
      </c>
      <c r="H57" s="40">
        <v>198</v>
      </c>
      <c r="I57" s="41">
        <v>0.1852</v>
      </c>
      <c r="J57" s="40">
        <v>490</v>
      </c>
      <c r="K57" s="41">
        <v>0.45839999999999997</v>
      </c>
      <c r="L57" s="40">
        <v>4</v>
      </c>
      <c r="M57" s="41">
        <v>3.7000000000000002E-3</v>
      </c>
      <c r="N57" s="40">
        <v>86</v>
      </c>
      <c r="O57" s="41">
        <v>8.0399999999999999E-2</v>
      </c>
      <c r="P57" s="40">
        <v>0</v>
      </c>
      <c r="Q57" s="41">
        <v>0</v>
      </c>
      <c r="R57" s="40">
        <v>291</v>
      </c>
      <c r="S57" s="41">
        <v>0.2722</v>
      </c>
    </row>
    <row r="58" spans="1:19" ht="18" x14ac:dyDescent="0.25">
      <c r="A58" s="1" t="s">
        <v>55</v>
      </c>
      <c r="B58" s="1">
        <v>6</v>
      </c>
      <c r="C58" s="2">
        <v>2402</v>
      </c>
      <c r="D58" s="3">
        <v>2853</v>
      </c>
      <c r="E58" s="3">
        <v>0</v>
      </c>
      <c r="F58" s="3">
        <v>0</v>
      </c>
      <c r="G58" s="40">
        <v>2853</v>
      </c>
      <c r="H58" s="40">
        <v>695</v>
      </c>
      <c r="I58" s="41">
        <v>0.24360000000000001</v>
      </c>
      <c r="J58" s="40">
        <v>597</v>
      </c>
      <c r="K58" s="41">
        <v>0.20930000000000001</v>
      </c>
      <c r="L58" s="40">
        <v>13</v>
      </c>
      <c r="M58" s="41">
        <v>4.5999999999999999E-3</v>
      </c>
      <c r="N58" s="40">
        <v>851</v>
      </c>
      <c r="O58" s="41">
        <v>0.29830000000000001</v>
      </c>
      <c r="P58" s="40">
        <v>5</v>
      </c>
      <c r="Q58" s="41">
        <v>1.8E-3</v>
      </c>
      <c r="R58" s="40">
        <v>692</v>
      </c>
      <c r="S58" s="41">
        <v>0.24260000000000001</v>
      </c>
    </row>
    <row r="59" spans="1:19" ht="18" x14ac:dyDescent="0.25">
      <c r="A59" s="1" t="s">
        <v>56</v>
      </c>
      <c r="B59" s="1">
        <v>5</v>
      </c>
      <c r="C59" s="2">
        <v>1465</v>
      </c>
      <c r="D59" s="3">
        <v>1290</v>
      </c>
      <c r="E59" s="3">
        <v>0</v>
      </c>
      <c r="F59" s="3">
        <v>0</v>
      </c>
      <c r="G59" s="40">
        <v>300</v>
      </c>
      <c r="H59" s="40">
        <v>77</v>
      </c>
      <c r="I59" s="41">
        <v>0.25669999999999998</v>
      </c>
      <c r="J59" s="40">
        <v>174</v>
      </c>
      <c r="K59" s="41">
        <v>0.57999999999999996</v>
      </c>
      <c r="L59" s="40">
        <v>2</v>
      </c>
      <c r="M59" s="41">
        <v>6.7000000000000002E-3</v>
      </c>
      <c r="N59" s="40">
        <v>11</v>
      </c>
      <c r="O59" s="41">
        <v>3.6700000000000003E-2</v>
      </c>
      <c r="P59" s="40">
        <v>0</v>
      </c>
      <c r="Q59" s="41">
        <v>0</v>
      </c>
      <c r="R59" s="40">
        <v>36</v>
      </c>
      <c r="S59" s="41">
        <v>0.12</v>
      </c>
    </row>
    <row r="60" spans="1:19" ht="18" x14ac:dyDescent="0.25">
      <c r="A60" s="1" t="s">
        <v>57</v>
      </c>
      <c r="B60" s="1">
        <v>2</v>
      </c>
      <c r="C60" s="2">
        <v>279</v>
      </c>
      <c r="D60" s="3">
        <v>300</v>
      </c>
      <c r="E60" s="3">
        <v>0</v>
      </c>
      <c r="F60" s="3">
        <v>0</v>
      </c>
      <c r="G60" s="40">
        <v>1290</v>
      </c>
      <c r="H60" s="40">
        <v>96</v>
      </c>
      <c r="I60" s="41">
        <v>7.4399999999999994E-2</v>
      </c>
      <c r="J60" s="40">
        <v>220</v>
      </c>
      <c r="K60" s="41">
        <v>0.17050000000000001</v>
      </c>
      <c r="L60" s="40">
        <v>0</v>
      </c>
      <c r="M60" s="41">
        <v>0</v>
      </c>
      <c r="N60" s="40">
        <v>65</v>
      </c>
      <c r="O60" s="41">
        <v>5.04E-2</v>
      </c>
      <c r="P60" s="40">
        <v>0</v>
      </c>
      <c r="Q60" s="41">
        <v>0</v>
      </c>
      <c r="R60" s="40">
        <v>909</v>
      </c>
      <c r="S60" s="41">
        <v>0.70469999999999999</v>
      </c>
    </row>
    <row r="61" spans="1:19" ht="18" x14ac:dyDescent="0.25">
      <c r="A61" s="1" t="s">
        <v>58</v>
      </c>
      <c r="B61" s="1">
        <v>4</v>
      </c>
      <c r="C61" s="2">
        <v>123</v>
      </c>
      <c r="D61" s="3">
        <v>137</v>
      </c>
      <c r="E61" s="3">
        <v>0</v>
      </c>
      <c r="F61" s="3">
        <v>0</v>
      </c>
      <c r="G61" s="40">
        <v>137</v>
      </c>
      <c r="H61" s="40">
        <v>32</v>
      </c>
      <c r="I61" s="41">
        <v>0.2336</v>
      </c>
      <c r="J61" s="40">
        <v>59</v>
      </c>
      <c r="K61" s="41">
        <v>0.43070000000000003</v>
      </c>
      <c r="L61" s="40">
        <v>0</v>
      </c>
      <c r="M61" s="41">
        <v>0</v>
      </c>
      <c r="N61" s="40">
        <v>5</v>
      </c>
      <c r="O61" s="41">
        <v>3.6499999999999998E-2</v>
      </c>
      <c r="P61" s="40">
        <v>0</v>
      </c>
      <c r="Q61" s="41">
        <v>0</v>
      </c>
      <c r="R61" s="40">
        <v>41</v>
      </c>
      <c r="S61" s="41">
        <v>0.29930000000000001</v>
      </c>
    </row>
    <row r="62" spans="1:19" ht="18.75" thickBot="1" x14ac:dyDescent="0.3">
      <c r="A62" s="20" t="s">
        <v>59</v>
      </c>
      <c r="B62" s="20"/>
      <c r="C62" s="21">
        <f t="shared" ref="C62:H62" si="0">SUM(C9:C61)</f>
        <v>81869</v>
      </c>
      <c r="D62" s="21">
        <f t="shared" si="0"/>
        <v>81554</v>
      </c>
      <c r="E62" s="21">
        <f t="shared" si="0"/>
        <v>0</v>
      </c>
      <c r="F62" s="21">
        <f t="shared" si="0"/>
        <v>0</v>
      </c>
      <c r="G62" s="21">
        <f t="shared" si="0"/>
        <v>81497</v>
      </c>
      <c r="H62" s="21">
        <f t="shared" si="0"/>
        <v>13702</v>
      </c>
      <c r="I62" s="22">
        <f>H62/G62</f>
        <v>0.16812888817993302</v>
      </c>
      <c r="J62" s="21">
        <f>SUM(J9:J61)</f>
        <v>26913</v>
      </c>
      <c r="K62" s="22">
        <f>J62/G62</f>
        <v>0.33023301471219801</v>
      </c>
      <c r="L62" s="21">
        <f>SUM(L9:L61)</f>
        <v>413</v>
      </c>
      <c r="M62" s="22">
        <f>L62/G62</f>
        <v>5.0676712026209558E-3</v>
      </c>
      <c r="N62" s="21">
        <f>SUM(N9:N61)</f>
        <v>7690</v>
      </c>
      <c r="O62" s="22">
        <f>N62/G62</f>
        <v>9.4359301569382922E-2</v>
      </c>
      <c r="P62" s="21">
        <f>SUM(P9:P61)</f>
        <v>26</v>
      </c>
      <c r="Q62" s="22">
        <f>P62/G62</f>
        <v>3.1903014834901898E-4</v>
      </c>
      <c r="R62" s="21">
        <f>SUM(R9:R61)</f>
        <v>32753</v>
      </c>
      <c r="S62" s="22">
        <f>R62/G62</f>
        <v>0.40189209418751609</v>
      </c>
    </row>
    <row r="63" spans="1:19" x14ac:dyDescent="0.25">
      <c r="A63" s="64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6"/>
    </row>
    <row r="64" spans="1:19" ht="17.45" customHeight="1" x14ac:dyDescent="0.25">
      <c r="A64" s="76" t="s">
        <v>96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8"/>
    </row>
    <row r="65" spans="1:19" ht="15.75" x14ac:dyDescent="0.25">
      <c r="A65" s="17"/>
      <c r="B65" s="67" t="s">
        <v>97</v>
      </c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8"/>
    </row>
    <row r="66" spans="1:19" ht="17.45" customHeight="1" x14ac:dyDescent="0.25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1"/>
    </row>
    <row r="67" spans="1:19" ht="15.75" x14ac:dyDescent="0.25">
      <c r="A67" s="72" t="s">
        <v>98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8"/>
    </row>
    <row r="68" spans="1:19" ht="16.5" thickBot="1" x14ac:dyDescent="0.3">
      <c r="A68" s="73" t="s">
        <v>100</v>
      </c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5"/>
    </row>
  </sheetData>
  <sortState ref="A10:S62">
    <sortCondition ref="A10:A62"/>
  </sortState>
  <mergeCells count="11">
    <mergeCell ref="B65:S65"/>
    <mergeCell ref="A66:S66"/>
    <mergeCell ref="A67:S67"/>
    <mergeCell ref="A68:S68"/>
    <mergeCell ref="A64:S64"/>
    <mergeCell ref="A1:S1"/>
    <mergeCell ref="A2:S2"/>
    <mergeCell ref="G3:S3"/>
    <mergeCell ref="A63:S63"/>
    <mergeCell ref="C3:D3"/>
    <mergeCell ref="E3:F3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2" sqref="A2:XFD2"/>
    </sheetView>
  </sheetViews>
  <sheetFormatPr defaultRowHeight="15" x14ac:dyDescent="0.25"/>
  <cols>
    <col min="1" max="1" width="13" customWidth="1"/>
    <col min="2" max="2" width="11" customWidth="1"/>
    <col min="3" max="3" width="14.7109375" customWidth="1"/>
    <col min="4" max="4" width="11.5703125" customWidth="1"/>
    <col min="5" max="8" width="14.7109375" customWidth="1"/>
    <col min="9" max="9" width="13.7109375" customWidth="1"/>
    <col min="10" max="10" width="13.140625" customWidth="1"/>
    <col min="11" max="11" width="13.85546875" customWidth="1"/>
    <col min="12" max="12" width="13.7109375" customWidth="1"/>
    <col min="13" max="13" width="13.85546875" customWidth="1"/>
    <col min="14" max="14" width="13.7109375" customWidth="1"/>
    <col min="15" max="15" width="11.28515625" customWidth="1"/>
    <col min="16" max="16" width="12.5703125" customWidth="1"/>
    <col min="17" max="17" width="10.7109375" customWidth="1"/>
    <col min="18" max="18" width="12.5703125" customWidth="1"/>
  </cols>
  <sheetData>
    <row r="1" spans="1:18" ht="24" thickBot="1" x14ac:dyDescent="0.4">
      <c r="A1" s="56" t="s">
        <v>61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ht="18.75" thickBot="1" x14ac:dyDescent="0.3">
      <c r="A2" s="58" t="s">
        <v>60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60"/>
    </row>
    <row r="3" spans="1:18" ht="18.75" thickBot="1" x14ac:dyDescent="0.3">
      <c r="A3" s="18"/>
      <c r="B3" s="79" t="s">
        <v>62</v>
      </c>
      <c r="C3" s="80"/>
      <c r="D3" s="79" t="s">
        <v>87</v>
      </c>
      <c r="E3" s="80"/>
      <c r="F3" s="61" t="s">
        <v>72</v>
      </c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3"/>
    </row>
    <row r="4" spans="1:18" ht="18" x14ac:dyDescent="0.25">
      <c r="A4" s="23"/>
      <c r="B4" s="24"/>
      <c r="C4" s="24" t="s">
        <v>66</v>
      </c>
      <c r="D4" s="24"/>
      <c r="E4" s="24" t="s">
        <v>66</v>
      </c>
      <c r="F4" s="24"/>
      <c r="G4" s="25"/>
      <c r="H4" s="24"/>
      <c r="I4" s="24"/>
      <c r="J4" s="24"/>
      <c r="K4" s="25" t="s">
        <v>79</v>
      </c>
      <c r="L4" s="24" t="s">
        <v>1</v>
      </c>
      <c r="M4" s="24"/>
      <c r="N4" s="24"/>
      <c r="O4" s="25"/>
      <c r="P4" s="24"/>
      <c r="Q4" s="26"/>
      <c r="R4" s="27"/>
    </row>
    <row r="5" spans="1:18" ht="18" x14ac:dyDescent="0.25">
      <c r="A5" s="28"/>
      <c r="B5" s="29" t="s">
        <v>63</v>
      </c>
      <c r="C5" s="29" t="s">
        <v>2</v>
      </c>
      <c r="D5" s="29" t="s">
        <v>63</v>
      </c>
      <c r="E5" s="29" t="s">
        <v>2</v>
      </c>
      <c r="F5" s="29" t="s">
        <v>0</v>
      </c>
      <c r="G5" s="30"/>
      <c r="H5" s="29"/>
      <c r="I5" s="29"/>
      <c r="J5" s="29"/>
      <c r="K5" s="30" t="s">
        <v>2</v>
      </c>
      <c r="L5" s="29" t="s">
        <v>79</v>
      </c>
      <c r="M5" s="29" t="s">
        <v>83</v>
      </c>
      <c r="N5" s="29" t="s">
        <v>1</v>
      </c>
      <c r="O5" s="30"/>
      <c r="P5" s="29"/>
      <c r="Q5" s="31"/>
      <c r="R5" s="32"/>
    </row>
    <row r="6" spans="1:18" ht="18" x14ac:dyDescent="0.25">
      <c r="A6" s="28"/>
      <c r="B6" s="29" t="s">
        <v>64</v>
      </c>
      <c r="C6" s="29" t="s">
        <v>67</v>
      </c>
      <c r="D6" s="29" t="s">
        <v>64</v>
      </c>
      <c r="E6" s="29" t="s">
        <v>67</v>
      </c>
      <c r="F6" s="29" t="s">
        <v>69</v>
      </c>
      <c r="G6" s="30" t="s">
        <v>73</v>
      </c>
      <c r="H6" s="29" t="s">
        <v>1</v>
      </c>
      <c r="I6" s="29" t="s">
        <v>76</v>
      </c>
      <c r="J6" s="29" t="s">
        <v>1</v>
      </c>
      <c r="K6" s="30" t="s">
        <v>80</v>
      </c>
      <c r="L6" s="29" t="s">
        <v>2</v>
      </c>
      <c r="M6" s="29" t="s">
        <v>84</v>
      </c>
      <c r="N6" s="29" t="s">
        <v>83</v>
      </c>
      <c r="O6" s="30" t="s">
        <v>90</v>
      </c>
      <c r="P6" s="29" t="s">
        <v>1</v>
      </c>
      <c r="Q6" s="31" t="s">
        <v>93</v>
      </c>
      <c r="R6" s="32"/>
    </row>
    <row r="7" spans="1:18" ht="18" x14ac:dyDescent="0.25">
      <c r="A7" s="28"/>
      <c r="B7" s="29" t="s">
        <v>65</v>
      </c>
      <c r="C7" s="29" t="s">
        <v>65</v>
      </c>
      <c r="D7" s="29" t="s">
        <v>65</v>
      </c>
      <c r="E7" s="29" t="s">
        <v>65</v>
      </c>
      <c r="F7" s="29" t="s">
        <v>70</v>
      </c>
      <c r="G7" s="30" t="s">
        <v>74</v>
      </c>
      <c r="H7" s="29" t="s">
        <v>73</v>
      </c>
      <c r="I7" s="29" t="s">
        <v>77</v>
      </c>
      <c r="J7" s="29" t="s">
        <v>76</v>
      </c>
      <c r="K7" s="30" t="s">
        <v>81</v>
      </c>
      <c r="L7" s="29" t="s">
        <v>80</v>
      </c>
      <c r="M7" s="29" t="s">
        <v>85</v>
      </c>
      <c r="N7" s="29" t="s">
        <v>84</v>
      </c>
      <c r="O7" s="30" t="s">
        <v>91</v>
      </c>
      <c r="P7" s="29" t="s">
        <v>90</v>
      </c>
      <c r="Q7" s="31"/>
      <c r="R7" s="32" t="s">
        <v>1</v>
      </c>
    </row>
    <row r="8" spans="1:18" ht="18.75" thickBot="1" x14ac:dyDescent="0.3">
      <c r="A8" s="31" t="s">
        <v>3</v>
      </c>
      <c r="B8" s="29" t="s">
        <v>5</v>
      </c>
      <c r="C8" s="29" t="s">
        <v>68</v>
      </c>
      <c r="D8" s="29" t="s">
        <v>88</v>
      </c>
      <c r="E8" s="29" t="s">
        <v>89</v>
      </c>
      <c r="F8" s="29" t="s">
        <v>71</v>
      </c>
      <c r="G8" s="30" t="s">
        <v>75</v>
      </c>
      <c r="H8" s="29" t="s">
        <v>74</v>
      </c>
      <c r="I8" s="29" t="s">
        <v>78</v>
      </c>
      <c r="J8" s="29" t="s">
        <v>77</v>
      </c>
      <c r="K8" s="30" t="s">
        <v>82</v>
      </c>
      <c r="L8" s="29" t="s">
        <v>81</v>
      </c>
      <c r="M8" s="29" t="s">
        <v>86</v>
      </c>
      <c r="N8" s="29" t="s">
        <v>85</v>
      </c>
      <c r="O8" s="30" t="s">
        <v>92</v>
      </c>
      <c r="P8" s="29" t="s">
        <v>91</v>
      </c>
      <c r="Q8" s="31" t="s">
        <v>94</v>
      </c>
      <c r="R8" s="32" t="s">
        <v>93</v>
      </c>
    </row>
    <row r="9" spans="1:18" ht="18" x14ac:dyDescent="0.25">
      <c r="A9" s="7" t="s">
        <v>12</v>
      </c>
      <c r="B9" s="8">
        <v>1224</v>
      </c>
      <c r="C9" s="9">
        <v>1063</v>
      </c>
      <c r="D9" s="9">
        <v>0</v>
      </c>
      <c r="E9" s="9">
        <v>0</v>
      </c>
      <c r="F9" s="42">
        <v>1062</v>
      </c>
      <c r="G9" s="42">
        <v>206</v>
      </c>
      <c r="H9" s="43">
        <v>0.19400000000000001</v>
      </c>
      <c r="I9" s="42">
        <v>595</v>
      </c>
      <c r="J9" s="43">
        <v>0.56030000000000002</v>
      </c>
      <c r="K9" s="42">
        <v>16</v>
      </c>
      <c r="L9" s="43">
        <v>1.5100000000000001E-2</v>
      </c>
      <c r="M9" s="42">
        <v>106</v>
      </c>
      <c r="N9" s="43">
        <v>9.98E-2</v>
      </c>
      <c r="O9" s="42">
        <v>0</v>
      </c>
      <c r="P9" s="43">
        <v>0</v>
      </c>
      <c r="Q9" s="42">
        <v>139</v>
      </c>
      <c r="R9" s="44">
        <v>0.13089999999999999</v>
      </c>
    </row>
    <row r="10" spans="1:18" ht="18" x14ac:dyDescent="0.25">
      <c r="A10" s="12" t="s">
        <v>25</v>
      </c>
      <c r="B10" s="2">
        <v>1914</v>
      </c>
      <c r="C10" s="3">
        <v>1635</v>
      </c>
      <c r="D10" s="3">
        <v>0</v>
      </c>
      <c r="E10" s="3">
        <v>0</v>
      </c>
      <c r="F10" s="40">
        <v>279</v>
      </c>
      <c r="G10" s="40">
        <v>65</v>
      </c>
      <c r="H10" s="41">
        <v>0.23300000000000001</v>
      </c>
      <c r="I10" s="40">
        <v>71</v>
      </c>
      <c r="J10" s="41">
        <v>0.2545</v>
      </c>
      <c r="K10" s="40">
        <v>1</v>
      </c>
      <c r="L10" s="41">
        <v>3.5999999999999999E-3</v>
      </c>
      <c r="M10" s="40">
        <v>48</v>
      </c>
      <c r="N10" s="41">
        <v>0.17199999999999999</v>
      </c>
      <c r="O10" s="40">
        <v>0</v>
      </c>
      <c r="P10" s="41">
        <v>0</v>
      </c>
      <c r="Q10" s="40">
        <v>94</v>
      </c>
      <c r="R10" s="45">
        <v>0.33689999999999998</v>
      </c>
    </row>
    <row r="11" spans="1:18" ht="18" x14ac:dyDescent="0.25">
      <c r="A11" s="12" t="s">
        <v>27</v>
      </c>
      <c r="B11" s="2">
        <v>391</v>
      </c>
      <c r="C11" s="3">
        <v>279</v>
      </c>
      <c r="D11" s="3">
        <v>0</v>
      </c>
      <c r="E11" s="3">
        <v>0</v>
      </c>
      <c r="F11" s="40">
        <v>1635</v>
      </c>
      <c r="G11" s="40">
        <v>373</v>
      </c>
      <c r="H11" s="41">
        <v>0.2281</v>
      </c>
      <c r="I11" s="40">
        <v>366</v>
      </c>
      <c r="J11" s="41">
        <v>0.22389999999999999</v>
      </c>
      <c r="K11" s="40">
        <v>3</v>
      </c>
      <c r="L11" s="41">
        <v>1.8E-3</v>
      </c>
      <c r="M11" s="40">
        <v>403</v>
      </c>
      <c r="N11" s="41">
        <v>0.2465</v>
      </c>
      <c r="O11" s="40">
        <v>0</v>
      </c>
      <c r="P11" s="41">
        <v>0</v>
      </c>
      <c r="Q11" s="40">
        <v>490</v>
      </c>
      <c r="R11" s="45">
        <v>0.29970000000000002</v>
      </c>
    </row>
    <row r="12" spans="1:18" ht="18" x14ac:dyDescent="0.25">
      <c r="A12" s="12" t="s">
        <v>36</v>
      </c>
      <c r="B12" s="2">
        <v>175</v>
      </c>
      <c r="C12" s="3">
        <v>212</v>
      </c>
      <c r="D12" s="3">
        <v>0</v>
      </c>
      <c r="E12" s="3">
        <v>0</v>
      </c>
      <c r="F12" s="40">
        <v>3202</v>
      </c>
      <c r="G12" s="40">
        <v>1107</v>
      </c>
      <c r="H12" s="41">
        <v>0.34570000000000001</v>
      </c>
      <c r="I12" s="40">
        <v>1067</v>
      </c>
      <c r="J12" s="41">
        <v>0.3332</v>
      </c>
      <c r="K12" s="40">
        <v>78</v>
      </c>
      <c r="L12" s="41">
        <v>2.4400000000000002E-2</v>
      </c>
      <c r="M12" s="40">
        <v>42</v>
      </c>
      <c r="N12" s="41">
        <v>1.3100000000000001E-2</v>
      </c>
      <c r="O12" s="40">
        <v>0</v>
      </c>
      <c r="P12" s="41">
        <v>0</v>
      </c>
      <c r="Q12" s="40">
        <v>908</v>
      </c>
      <c r="R12" s="45">
        <v>0.28360000000000002</v>
      </c>
    </row>
    <row r="13" spans="1:18" ht="18" x14ac:dyDescent="0.25">
      <c r="A13" s="12" t="s">
        <v>37</v>
      </c>
      <c r="B13" s="2">
        <v>2553</v>
      </c>
      <c r="C13" s="3">
        <v>3203</v>
      </c>
      <c r="D13" s="3">
        <v>0</v>
      </c>
      <c r="E13" s="3">
        <v>0</v>
      </c>
      <c r="F13" s="40">
        <v>676</v>
      </c>
      <c r="G13" s="40">
        <v>119</v>
      </c>
      <c r="H13" s="41">
        <v>0.17599999999999999</v>
      </c>
      <c r="I13" s="40">
        <v>345</v>
      </c>
      <c r="J13" s="41">
        <v>0.51039999999999996</v>
      </c>
      <c r="K13" s="40">
        <v>7</v>
      </c>
      <c r="L13" s="41">
        <v>1.04E-2</v>
      </c>
      <c r="M13" s="40">
        <v>20</v>
      </c>
      <c r="N13" s="41">
        <v>2.9600000000000001E-2</v>
      </c>
      <c r="O13" s="40">
        <v>0</v>
      </c>
      <c r="P13" s="41">
        <v>0</v>
      </c>
      <c r="Q13" s="40">
        <v>185</v>
      </c>
      <c r="R13" s="45">
        <v>0.2737</v>
      </c>
    </row>
    <row r="14" spans="1:18" ht="18" x14ac:dyDescent="0.25">
      <c r="A14" s="12" t="s">
        <v>40</v>
      </c>
      <c r="B14" s="2">
        <v>3559</v>
      </c>
      <c r="C14" s="3">
        <v>2871</v>
      </c>
      <c r="D14" s="3">
        <v>0</v>
      </c>
      <c r="E14" s="3">
        <v>0</v>
      </c>
      <c r="F14" s="40">
        <v>298</v>
      </c>
      <c r="G14" s="40">
        <v>76</v>
      </c>
      <c r="H14" s="41">
        <v>0.255</v>
      </c>
      <c r="I14" s="40">
        <v>63</v>
      </c>
      <c r="J14" s="41">
        <v>0.2114</v>
      </c>
      <c r="K14" s="40">
        <v>4</v>
      </c>
      <c r="L14" s="41">
        <v>1.34E-2</v>
      </c>
      <c r="M14" s="40">
        <v>59</v>
      </c>
      <c r="N14" s="41">
        <v>0.19800000000000001</v>
      </c>
      <c r="O14" s="40">
        <v>0</v>
      </c>
      <c r="P14" s="41">
        <v>0</v>
      </c>
      <c r="Q14" s="40">
        <v>96</v>
      </c>
      <c r="R14" s="45">
        <v>0.3221</v>
      </c>
    </row>
    <row r="15" spans="1:18" ht="18" x14ac:dyDescent="0.25">
      <c r="A15" s="12" t="s">
        <v>45</v>
      </c>
      <c r="B15" s="2">
        <v>327</v>
      </c>
      <c r="C15" s="3">
        <v>268</v>
      </c>
      <c r="D15" s="3">
        <v>0</v>
      </c>
      <c r="E15" s="3">
        <v>0</v>
      </c>
      <c r="F15" s="40">
        <v>268</v>
      </c>
      <c r="G15" s="40">
        <v>159</v>
      </c>
      <c r="H15" s="41">
        <v>0.59330000000000005</v>
      </c>
      <c r="I15" s="40">
        <v>70</v>
      </c>
      <c r="J15" s="41">
        <v>0.26119999999999999</v>
      </c>
      <c r="K15" s="40">
        <v>0</v>
      </c>
      <c r="L15" s="41">
        <v>0</v>
      </c>
      <c r="M15" s="40">
        <v>18</v>
      </c>
      <c r="N15" s="41">
        <v>6.7199999999999996E-2</v>
      </c>
      <c r="O15" s="40">
        <v>0</v>
      </c>
      <c r="P15" s="41">
        <v>0</v>
      </c>
      <c r="Q15" s="40">
        <v>21</v>
      </c>
      <c r="R15" s="45">
        <v>7.8399999999999997E-2</v>
      </c>
    </row>
    <row r="16" spans="1:18" ht="18" x14ac:dyDescent="0.25">
      <c r="A16" s="12" t="s">
        <v>46</v>
      </c>
      <c r="B16" s="2">
        <v>251</v>
      </c>
      <c r="C16" s="3">
        <v>252</v>
      </c>
      <c r="D16" s="3">
        <v>0</v>
      </c>
      <c r="E16" s="3">
        <v>0</v>
      </c>
      <c r="F16" s="40">
        <v>252</v>
      </c>
      <c r="G16" s="40">
        <v>94</v>
      </c>
      <c r="H16" s="41">
        <v>0.373</v>
      </c>
      <c r="I16" s="40">
        <v>87</v>
      </c>
      <c r="J16" s="41">
        <v>0.34520000000000001</v>
      </c>
      <c r="K16" s="40">
        <v>3</v>
      </c>
      <c r="L16" s="41">
        <v>1.1900000000000001E-2</v>
      </c>
      <c r="M16" s="40">
        <v>18</v>
      </c>
      <c r="N16" s="41">
        <v>7.1400000000000005E-2</v>
      </c>
      <c r="O16" s="40">
        <v>0</v>
      </c>
      <c r="P16" s="41">
        <v>0</v>
      </c>
      <c r="Q16" s="40">
        <v>50</v>
      </c>
      <c r="R16" s="45">
        <v>0.19839999999999999</v>
      </c>
    </row>
    <row r="17" spans="1:18" ht="18" x14ac:dyDescent="0.25">
      <c r="A17" s="12" t="s">
        <v>53</v>
      </c>
      <c r="B17" s="2">
        <v>4</v>
      </c>
      <c r="C17" s="3">
        <v>6</v>
      </c>
      <c r="D17" s="3">
        <v>0</v>
      </c>
      <c r="E17" s="3">
        <v>0</v>
      </c>
      <c r="F17" s="40">
        <v>6</v>
      </c>
      <c r="G17" s="40">
        <v>0</v>
      </c>
      <c r="H17" s="41">
        <v>0</v>
      </c>
      <c r="I17" s="40">
        <v>4</v>
      </c>
      <c r="J17" s="41">
        <v>0.66669999999999996</v>
      </c>
      <c r="K17" s="40">
        <v>0</v>
      </c>
      <c r="L17" s="41">
        <v>0</v>
      </c>
      <c r="M17" s="40">
        <v>0</v>
      </c>
      <c r="N17" s="41">
        <v>0</v>
      </c>
      <c r="O17" s="40">
        <v>0</v>
      </c>
      <c r="P17" s="41">
        <v>0</v>
      </c>
      <c r="Q17" s="40">
        <v>2</v>
      </c>
      <c r="R17" s="45">
        <v>0.33329999999999999</v>
      </c>
    </row>
    <row r="18" spans="1:18" ht="18.75" thickBot="1" x14ac:dyDescent="0.3">
      <c r="A18" s="14" t="s">
        <v>54</v>
      </c>
      <c r="B18" s="15">
        <v>96</v>
      </c>
      <c r="C18" s="16">
        <v>95</v>
      </c>
      <c r="D18" s="16">
        <v>0</v>
      </c>
      <c r="E18" s="16">
        <v>0</v>
      </c>
      <c r="F18" s="49">
        <v>1069</v>
      </c>
      <c r="G18" s="49">
        <v>198</v>
      </c>
      <c r="H18" s="50">
        <v>0.1852</v>
      </c>
      <c r="I18" s="49">
        <v>490</v>
      </c>
      <c r="J18" s="50">
        <v>0.45839999999999997</v>
      </c>
      <c r="K18" s="49">
        <v>4</v>
      </c>
      <c r="L18" s="50">
        <v>3.7000000000000002E-3</v>
      </c>
      <c r="M18" s="49">
        <v>86</v>
      </c>
      <c r="N18" s="50">
        <v>8.0399999999999999E-2</v>
      </c>
      <c r="O18" s="49">
        <v>0</v>
      </c>
      <c r="P18" s="50">
        <v>0</v>
      </c>
      <c r="Q18" s="49">
        <v>291</v>
      </c>
      <c r="R18" s="51">
        <v>0.2722</v>
      </c>
    </row>
    <row r="19" spans="1:18" ht="42.6" customHeight="1" thickBot="1" x14ac:dyDescent="0.3">
      <c r="A19" s="33" t="s">
        <v>95</v>
      </c>
      <c r="B19" s="34">
        <f t="shared" ref="B19:G19" si="0">SUM(B9:B18)</f>
        <v>10494</v>
      </c>
      <c r="C19" s="35">
        <f t="shared" si="0"/>
        <v>9884</v>
      </c>
      <c r="D19" s="34">
        <f t="shared" si="0"/>
        <v>0</v>
      </c>
      <c r="E19" s="35">
        <f t="shared" si="0"/>
        <v>0</v>
      </c>
      <c r="F19" s="34">
        <f t="shared" si="0"/>
        <v>8747</v>
      </c>
      <c r="G19" s="35">
        <f t="shared" si="0"/>
        <v>2397</v>
      </c>
      <c r="H19" s="36">
        <f>G19/F19</f>
        <v>0.27403681262147023</v>
      </c>
      <c r="I19" s="35">
        <f>SUM(I9:I18)</f>
        <v>3158</v>
      </c>
      <c r="J19" s="36">
        <f>I19/F19</f>
        <v>0.36103807019549561</v>
      </c>
      <c r="K19" s="35">
        <f>SUM(K9:K18)</f>
        <v>116</v>
      </c>
      <c r="L19" s="36">
        <f>K19/F19</f>
        <v>1.3261689722190466E-2</v>
      </c>
      <c r="M19" s="35">
        <f>SUM(M9:M18)</f>
        <v>800</v>
      </c>
      <c r="N19" s="36">
        <f>M19/F19</f>
        <v>9.1459929118554939E-2</v>
      </c>
      <c r="O19" s="35">
        <f>SUM(O9:O18)</f>
        <v>0</v>
      </c>
      <c r="P19" s="36">
        <f>O19/F19</f>
        <v>0</v>
      </c>
      <c r="Q19" s="35">
        <f>SUM(Q9:Q18)</f>
        <v>2276</v>
      </c>
      <c r="R19" s="37">
        <f>Q19/F19</f>
        <v>0.26020349834228879</v>
      </c>
    </row>
    <row r="20" spans="1:18" ht="15.75" x14ac:dyDescent="0.25">
      <c r="A20" s="81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3"/>
    </row>
    <row r="21" spans="1:18" ht="17.45" customHeight="1" x14ac:dyDescent="0.25">
      <c r="A21" s="93" t="s">
        <v>96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</row>
    <row r="22" spans="1:18" ht="15.75" x14ac:dyDescent="0.25">
      <c r="A22" s="17"/>
      <c r="B22" s="84" t="s">
        <v>97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5"/>
    </row>
    <row r="23" spans="1:18" x14ac:dyDescent="0.25">
      <c r="A23" s="86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8"/>
    </row>
    <row r="24" spans="1:18" ht="15.75" x14ac:dyDescent="0.25">
      <c r="A24" s="89" t="s">
        <v>98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5"/>
    </row>
    <row r="25" spans="1:18" ht="16.5" thickBot="1" x14ac:dyDescent="0.3">
      <c r="A25" s="90" t="s">
        <v>99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2"/>
    </row>
  </sheetData>
  <mergeCells count="11">
    <mergeCell ref="B22:R22"/>
    <mergeCell ref="A23:R23"/>
    <mergeCell ref="A24:R24"/>
    <mergeCell ref="A25:R25"/>
    <mergeCell ref="A21:R21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P19" formula="1"/>
    <ignoredError sqref="H19 J19 L19 N19" evalError="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2" sqref="A2:XFD2"/>
    </sheetView>
  </sheetViews>
  <sheetFormatPr defaultRowHeight="15" x14ac:dyDescent="0.25"/>
  <cols>
    <col min="1" max="1" width="13" customWidth="1"/>
    <col min="2" max="2" width="10.140625" customWidth="1"/>
    <col min="3" max="3" width="14.28515625" customWidth="1"/>
    <col min="4" max="4" width="11.28515625" customWidth="1"/>
    <col min="5" max="8" width="14.7109375" customWidth="1"/>
    <col min="9" max="9" width="13.7109375" customWidth="1"/>
    <col min="10" max="10" width="13.85546875" customWidth="1"/>
    <col min="11" max="12" width="13.7109375" customWidth="1"/>
    <col min="13" max="14" width="13.85546875" customWidth="1"/>
    <col min="15" max="15" width="11.28515625" customWidth="1"/>
    <col min="16" max="16" width="13.140625" customWidth="1"/>
    <col min="17" max="17" width="10.7109375" customWidth="1"/>
    <col min="18" max="18" width="12.7109375" customWidth="1"/>
  </cols>
  <sheetData>
    <row r="1" spans="1:18" ht="24" thickBot="1" x14ac:dyDescent="0.4">
      <c r="A1" s="56" t="s">
        <v>61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ht="18.75" thickBot="1" x14ac:dyDescent="0.3">
      <c r="A2" s="58" t="s">
        <v>60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60"/>
    </row>
    <row r="3" spans="1:18" ht="18.75" thickBot="1" x14ac:dyDescent="0.3">
      <c r="A3" s="18"/>
      <c r="B3" s="79" t="s">
        <v>62</v>
      </c>
      <c r="C3" s="80"/>
      <c r="D3" s="79" t="s">
        <v>87</v>
      </c>
      <c r="E3" s="80"/>
      <c r="F3" s="61" t="s">
        <v>72</v>
      </c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3"/>
    </row>
    <row r="4" spans="1:18" ht="18" x14ac:dyDescent="0.25">
      <c r="A4" s="23"/>
      <c r="B4" s="24"/>
      <c r="C4" s="24" t="s">
        <v>66</v>
      </c>
      <c r="D4" s="24"/>
      <c r="E4" s="24" t="s">
        <v>66</v>
      </c>
      <c r="F4" s="24"/>
      <c r="G4" s="25"/>
      <c r="H4" s="24"/>
      <c r="I4" s="24"/>
      <c r="J4" s="24"/>
      <c r="K4" s="25" t="s">
        <v>79</v>
      </c>
      <c r="L4" s="24" t="s">
        <v>1</v>
      </c>
      <c r="M4" s="24"/>
      <c r="N4" s="24"/>
      <c r="O4" s="25"/>
      <c r="P4" s="24"/>
      <c r="Q4" s="26"/>
      <c r="R4" s="27"/>
    </row>
    <row r="5" spans="1:18" ht="18" x14ac:dyDescent="0.25">
      <c r="A5" s="28"/>
      <c r="B5" s="29" t="s">
        <v>63</v>
      </c>
      <c r="C5" s="29" t="s">
        <v>2</v>
      </c>
      <c r="D5" s="29" t="s">
        <v>63</v>
      </c>
      <c r="E5" s="29" t="s">
        <v>2</v>
      </c>
      <c r="F5" s="29" t="s">
        <v>0</v>
      </c>
      <c r="G5" s="30"/>
      <c r="H5" s="29"/>
      <c r="I5" s="29"/>
      <c r="J5" s="29"/>
      <c r="K5" s="30" t="s">
        <v>2</v>
      </c>
      <c r="L5" s="29" t="s">
        <v>79</v>
      </c>
      <c r="M5" s="29" t="s">
        <v>83</v>
      </c>
      <c r="N5" s="29" t="s">
        <v>1</v>
      </c>
      <c r="O5" s="30"/>
      <c r="P5" s="29"/>
      <c r="Q5" s="31"/>
      <c r="R5" s="32"/>
    </row>
    <row r="6" spans="1:18" ht="18" x14ac:dyDescent="0.25">
      <c r="A6" s="28"/>
      <c r="B6" s="29" t="s">
        <v>64</v>
      </c>
      <c r="C6" s="29" t="s">
        <v>67</v>
      </c>
      <c r="D6" s="29" t="s">
        <v>64</v>
      </c>
      <c r="E6" s="29" t="s">
        <v>67</v>
      </c>
      <c r="F6" s="29" t="s">
        <v>69</v>
      </c>
      <c r="G6" s="30" t="s">
        <v>73</v>
      </c>
      <c r="H6" s="29" t="s">
        <v>1</v>
      </c>
      <c r="I6" s="29" t="s">
        <v>76</v>
      </c>
      <c r="J6" s="29" t="s">
        <v>1</v>
      </c>
      <c r="K6" s="30" t="s">
        <v>80</v>
      </c>
      <c r="L6" s="29" t="s">
        <v>2</v>
      </c>
      <c r="M6" s="29" t="s">
        <v>84</v>
      </c>
      <c r="N6" s="29" t="s">
        <v>83</v>
      </c>
      <c r="O6" s="30" t="s">
        <v>90</v>
      </c>
      <c r="P6" s="29" t="s">
        <v>1</v>
      </c>
      <c r="Q6" s="31" t="s">
        <v>93</v>
      </c>
      <c r="R6" s="32"/>
    </row>
    <row r="7" spans="1:18" ht="18" x14ac:dyDescent="0.25">
      <c r="A7" s="28"/>
      <c r="B7" s="29" t="s">
        <v>65</v>
      </c>
      <c r="C7" s="29" t="s">
        <v>65</v>
      </c>
      <c r="D7" s="29" t="s">
        <v>65</v>
      </c>
      <c r="E7" s="29" t="s">
        <v>65</v>
      </c>
      <c r="F7" s="29" t="s">
        <v>70</v>
      </c>
      <c r="G7" s="30" t="s">
        <v>74</v>
      </c>
      <c r="H7" s="29" t="s">
        <v>73</v>
      </c>
      <c r="I7" s="29" t="s">
        <v>77</v>
      </c>
      <c r="J7" s="29" t="s">
        <v>76</v>
      </c>
      <c r="K7" s="30" t="s">
        <v>81</v>
      </c>
      <c r="L7" s="29" t="s">
        <v>80</v>
      </c>
      <c r="M7" s="29" t="s">
        <v>85</v>
      </c>
      <c r="N7" s="29" t="s">
        <v>84</v>
      </c>
      <c r="O7" s="30" t="s">
        <v>91</v>
      </c>
      <c r="P7" s="29" t="s">
        <v>90</v>
      </c>
      <c r="Q7" s="31"/>
      <c r="R7" s="32" t="s">
        <v>1</v>
      </c>
    </row>
    <row r="8" spans="1:18" ht="18.75" thickBot="1" x14ac:dyDescent="0.3">
      <c r="A8" s="31" t="s">
        <v>3</v>
      </c>
      <c r="B8" s="29" t="s">
        <v>5</v>
      </c>
      <c r="C8" s="29" t="s">
        <v>68</v>
      </c>
      <c r="D8" s="29" t="s">
        <v>88</v>
      </c>
      <c r="E8" s="29" t="s">
        <v>89</v>
      </c>
      <c r="F8" s="29" t="s">
        <v>71</v>
      </c>
      <c r="G8" s="30" t="s">
        <v>75</v>
      </c>
      <c r="H8" s="29" t="s">
        <v>74</v>
      </c>
      <c r="I8" s="29" t="s">
        <v>78</v>
      </c>
      <c r="J8" s="29" t="s">
        <v>77</v>
      </c>
      <c r="K8" s="30" t="s">
        <v>82</v>
      </c>
      <c r="L8" s="29" t="s">
        <v>81</v>
      </c>
      <c r="M8" s="29" t="s">
        <v>86</v>
      </c>
      <c r="N8" s="29" t="s">
        <v>85</v>
      </c>
      <c r="O8" s="30" t="s">
        <v>92</v>
      </c>
      <c r="P8" s="29" t="s">
        <v>91</v>
      </c>
      <c r="Q8" s="31" t="s">
        <v>94</v>
      </c>
      <c r="R8" s="32" t="s">
        <v>93</v>
      </c>
    </row>
    <row r="9" spans="1:18" ht="18" x14ac:dyDescent="0.25">
      <c r="A9" s="52" t="s">
        <v>13</v>
      </c>
      <c r="B9" s="53">
        <v>174</v>
      </c>
      <c r="C9" s="9">
        <v>186</v>
      </c>
      <c r="D9" s="9">
        <v>0</v>
      </c>
      <c r="E9" s="9">
        <v>0</v>
      </c>
      <c r="F9" s="42">
        <v>227</v>
      </c>
      <c r="G9" s="42">
        <v>33</v>
      </c>
      <c r="H9" s="43">
        <v>0.1454</v>
      </c>
      <c r="I9" s="42">
        <v>105</v>
      </c>
      <c r="J9" s="43">
        <v>0.46260000000000001</v>
      </c>
      <c r="K9" s="42">
        <v>0</v>
      </c>
      <c r="L9" s="43">
        <v>0</v>
      </c>
      <c r="M9" s="42">
        <v>4</v>
      </c>
      <c r="N9" s="43">
        <v>1.7600000000000001E-2</v>
      </c>
      <c r="O9" s="42">
        <v>0</v>
      </c>
      <c r="P9" s="43">
        <v>0</v>
      </c>
      <c r="Q9" s="42">
        <v>85</v>
      </c>
      <c r="R9" s="44">
        <v>0.37440000000000001</v>
      </c>
    </row>
    <row r="10" spans="1:18" ht="18" x14ac:dyDescent="0.25">
      <c r="A10" s="52" t="s">
        <v>14</v>
      </c>
      <c r="B10" s="54">
        <v>188</v>
      </c>
      <c r="C10" s="3">
        <v>227</v>
      </c>
      <c r="D10" s="3">
        <v>0</v>
      </c>
      <c r="E10" s="3">
        <v>0</v>
      </c>
      <c r="F10" s="40">
        <v>186</v>
      </c>
      <c r="G10" s="40">
        <v>20</v>
      </c>
      <c r="H10" s="41">
        <v>0.1075</v>
      </c>
      <c r="I10" s="40">
        <v>73</v>
      </c>
      <c r="J10" s="41">
        <v>0.39250000000000002</v>
      </c>
      <c r="K10" s="40">
        <v>0</v>
      </c>
      <c r="L10" s="41">
        <v>0</v>
      </c>
      <c r="M10" s="40">
        <v>2</v>
      </c>
      <c r="N10" s="41">
        <v>1.0800000000000001E-2</v>
      </c>
      <c r="O10" s="40">
        <v>0</v>
      </c>
      <c r="P10" s="41">
        <v>0</v>
      </c>
      <c r="Q10" s="40">
        <v>91</v>
      </c>
      <c r="R10" s="45">
        <v>0.48920000000000002</v>
      </c>
    </row>
    <row r="11" spans="1:18" ht="18" x14ac:dyDescent="0.25">
      <c r="A11" s="52" t="s">
        <v>26</v>
      </c>
      <c r="B11" s="54">
        <v>1756</v>
      </c>
      <c r="C11" s="3">
        <v>1775</v>
      </c>
      <c r="D11" s="3">
        <v>0</v>
      </c>
      <c r="E11" s="3">
        <v>0</v>
      </c>
      <c r="F11" s="40">
        <v>1738</v>
      </c>
      <c r="G11" s="40">
        <v>394</v>
      </c>
      <c r="H11" s="41">
        <v>0.22670000000000001</v>
      </c>
      <c r="I11" s="40">
        <v>773</v>
      </c>
      <c r="J11" s="41">
        <v>0.44479999999999997</v>
      </c>
      <c r="K11" s="40">
        <v>10</v>
      </c>
      <c r="L11" s="41">
        <v>5.7999999999999996E-3</v>
      </c>
      <c r="M11" s="40">
        <v>235</v>
      </c>
      <c r="N11" s="41">
        <v>0.13519999999999999</v>
      </c>
      <c r="O11" s="40">
        <v>0</v>
      </c>
      <c r="P11" s="41">
        <v>0</v>
      </c>
      <c r="Q11" s="40">
        <v>326</v>
      </c>
      <c r="R11" s="45">
        <v>0.18759999999999999</v>
      </c>
    </row>
    <row r="12" spans="1:18" ht="18" x14ac:dyDescent="0.25">
      <c r="A12" s="52" t="s">
        <v>44</v>
      </c>
      <c r="B12" s="54">
        <v>5344</v>
      </c>
      <c r="C12" s="3">
        <v>5253</v>
      </c>
      <c r="D12" s="3">
        <v>0</v>
      </c>
      <c r="E12" s="3">
        <v>0</v>
      </c>
      <c r="F12" s="40">
        <v>5253</v>
      </c>
      <c r="G12" s="40">
        <v>867</v>
      </c>
      <c r="H12" s="41">
        <v>0.16500000000000001</v>
      </c>
      <c r="I12" s="40">
        <v>1517</v>
      </c>
      <c r="J12" s="41">
        <v>0.2888</v>
      </c>
      <c r="K12" s="40">
        <v>10</v>
      </c>
      <c r="L12" s="41">
        <v>1.9E-3</v>
      </c>
      <c r="M12" s="40">
        <v>347</v>
      </c>
      <c r="N12" s="41">
        <v>6.6100000000000006E-2</v>
      </c>
      <c r="O12" s="40">
        <v>0</v>
      </c>
      <c r="P12" s="41">
        <v>0</v>
      </c>
      <c r="Q12" s="40">
        <v>2512</v>
      </c>
      <c r="R12" s="45">
        <v>0.47820000000000001</v>
      </c>
    </row>
    <row r="13" spans="1:18" ht="18" x14ac:dyDescent="0.25">
      <c r="A13" s="52" t="s">
        <v>52</v>
      </c>
      <c r="B13" s="54">
        <v>980</v>
      </c>
      <c r="C13" s="3">
        <v>1069</v>
      </c>
      <c r="D13" s="3">
        <v>0</v>
      </c>
      <c r="E13" s="3">
        <v>0</v>
      </c>
      <c r="F13" s="40">
        <v>95</v>
      </c>
      <c r="G13" s="40">
        <v>11</v>
      </c>
      <c r="H13" s="41">
        <v>0.1158</v>
      </c>
      <c r="I13" s="40">
        <v>39</v>
      </c>
      <c r="J13" s="41">
        <v>0.41049999999999998</v>
      </c>
      <c r="K13" s="40">
        <v>3</v>
      </c>
      <c r="L13" s="41">
        <v>3.1600000000000003E-2</v>
      </c>
      <c r="M13" s="40">
        <v>9</v>
      </c>
      <c r="N13" s="41">
        <v>9.4700000000000006E-2</v>
      </c>
      <c r="O13" s="40">
        <v>0</v>
      </c>
      <c r="P13" s="41">
        <v>0</v>
      </c>
      <c r="Q13" s="40">
        <v>33</v>
      </c>
      <c r="R13" s="45">
        <v>0.34739999999999999</v>
      </c>
    </row>
    <row r="14" spans="1:18" ht="18.75" thickBot="1" x14ac:dyDescent="0.3">
      <c r="A14" s="52" t="s">
        <v>57</v>
      </c>
      <c r="B14" s="55">
        <v>279</v>
      </c>
      <c r="C14" s="16">
        <v>300</v>
      </c>
      <c r="D14" s="16">
        <v>0</v>
      </c>
      <c r="E14" s="16">
        <v>0</v>
      </c>
      <c r="F14" s="49">
        <v>1290</v>
      </c>
      <c r="G14" s="49">
        <v>96</v>
      </c>
      <c r="H14" s="50">
        <v>7.4399999999999994E-2</v>
      </c>
      <c r="I14" s="49">
        <v>220</v>
      </c>
      <c r="J14" s="50">
        <v>0.17050000000000001</v>
      </c>
      <c r="K14" s="49">
        <v>0</v>
      </c>
      <c r="L14" s="50">
        <v>0</v>
      </c>
      <c r="M14" s="49">
        <v>65</v>
      </c>
      <c r="N14" s="50">
        <v>5.04E-2</v>
      </c>
      <c r="O14" s="49">
        <v>0</v>
      </c>
      <c r="P14" s="50">
        <v>0</v>
      </c>
      <c r="Q14" s="49">
        <v>909</v>
      </c>
      <c r="R14" s="51">
        <v>0.70469999999999999</v>
      </c>
    </row>
    <row r="15" spans="1:18" ht="36.75" thickBot="1" x14ac:dyDescent="0.3">
      <c r="A15" s="33" t="s">
        <v>95</v>
      </c>
      <c r="B15" s="34">
        <f t="shared" ref="B15:G15" si="0">SUM(B9:B14)</f>
        <v>8721</v>
      </c>
      <c r="C15" s="35">
        <f t="shared" si="0"/>
        <v>8810</v>
      </c>
      <c r="D15" s="34">
        <f t="shared" si="0"/>
        <v>0</v>
      </c>
      <c r="E15" s="35">
        <f t="shared" si="0"/>
        <v>0</v>
      </c>
      <c r="F15" s="34">
        <f t="shared" si="0"/>
        <v>8789</v>
      </c>
      <c r="G15" s="35">
        <f t="shared" si="0"/>
        <v>1421</v>
      </c>
      <c r="H15" s="36">
        <f>G15/F15</f>
        <v>0.16167937194220047</v>
      </c>
      <c r="I15" s="35">
        <f>SUM(I9:I14)</f>
        <v>2727</v>
      </c>
      <c r="J15" s="36">
        <f>I15/F15</f>
        <v>0.3102742063943566</v>
      </c>
      <c r="K15" s="35">
        <f>SUM(K9:K14)</f>
        <v>23</v>
      </c>
      <c r="L15" s="36">
        <f>K15/F15</f>
        <v>2.6169074980088749E-3</v>
      </c>
      <c r="M15" s="35">
        <f>SUM(M9:M14)</f>
        <v>662</v>
      </c>
      <c r="N15" s="36">
        <f>M15/F15</f>
        <v>7.5321424507907617E-2</v>
      </c>
      <c r="O15" s="35">
        <f>SUM(O9:O14)</f>
        <v>0</v>
      </c>
      <c r="P15" s="36">
        <f>O15/F15</f>
        <v>0</v>
      </c>
      <c r="Q15" s="35">
        <f>SUM(Q9:Q14)</f>
        <v>3956</v>
      </c>
      <c r="R15" s="37">
        <f>Q15/F15</f>
        <v>0.45010808965752647</v>
      </c>
    </row>
    <row r="16" spans="1:18" ht="15.75" x14ac:dyDescent="0.25">
      <c r="A16" s="81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3"/>
    </row>
    <row r="17" spans="1:18" ht="17.45" customHeight="1" x14ac:dyDescent="0.25">
      <c r="A17" s="93" t="s">
        <v>96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5"/>
    </row>
    <row r="18" spans="1:18" ht="15.75" x14ac:dyDescent="0.25">
      <c r="A18" s="17"/>
      <c r="B18" s="84" t="s">
        <v>97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5"/>
    </row>
    <row r="19" spans="1:18" x14ac:dyDescent="0.25">
      <c r="A19" s="86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8"/>
    </row>
    <row r="20" spans="1:18" ht="15.75" x14ac:dyDescent="0.25">
      <c r="A20" s="89" t="s">
        <v>98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5"/>
    </row>
    <row r="21" spans="1:18" ht="16.5" thickBot="1" x14ac:dyDescent="0.3">
      <c r="A21" s="90" t="s">
        <v>99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</sheetData>
  <mergeCells count="11">
    <mergeCell ref="B18:R18"/>
    <mergeCell ref="A19:R19"/>
    <mergeCell ref="A20:R20"/>
    <mergeCell ref="A21:R21"/>
    <mergeCell ref="A17:R17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r:id="rId1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2" sqref="A2:XFD2"/>
    </sheetView>
  </sheetViews>
  <sheetFormatPr defaultRowHeight="15" x14ac:dyDescent="0.25"/>
  <cols>
    <col min="1" max="1" width="13" customWidth="1"/>
    <col min="2" max="2" width="10.140625" customWidth="1"/>
    <col min="3" max="3" width="14.5703125" customWidth="1"/>
    <col min="4" max="4" width="11.28515625" customWidth="1"/>
    <col min="5" max="5" width="14.7109375" customWidth="1"/>
    <col min="6" max="6" width="14.5703125" customWidth="1"/>
    <col min="7" max="7" width="14.7109375" customWidth="1"/>
    <col min="8" max="8" width="14.85546875" customWidth="1"/>
    <col min="9" max="9" width="12.85546875" customWidth="1"/>
    <col min="10" max="10" width="13.140625" customWidth="1"/>
    <col min="11" max="12" width="12.85546875" customWidth="1"/>
    <col min="13" max="14" width="14.7109375" customWidth="1"/>
    <col min="15" max="16" width="12.7109375" customWidth="1"/>
    <col min="17" max="17" width="10.7109375" customWidth="1"/>
    <col min="18" max="18" width="12.85546875" customWidth="1"/>
  </cols>
  <sheetData>
    <row r="1" spans="1:18" ht="24" thickBot="1" x14ac:dyDescent="0.4">
      <c r="A1" s="56" t="s">
        <v>61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ht="18.75" thickBot="1" x14ac:dyDescent="0.3">
      <c r="A2" s="58" t="s">
        <v>60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60"/>
    </row>
    <row r="3" spans="1:18" ht="18.75" thickBot="1" x14ac:dyDescent="0.3">
      <c r="A3" s="18"/>
      <c r="B3" s="79" t="s">
        <v>62</v>
      </c>
      <c r="C3" s="80"/>
      <c r="D3" s="79" t="s">
        <v>87</v>
      </c>
      <c r="E3" s="80"/>
      <c r="F3" s="61" t="s">
        <v>72</v>
      </c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3"/>
    </row>
    <row r="4" spans="1:18" ht="18" x14ac:dyDescent="0.25">
      <c r="A4" s="23"/>
      <c r="B4" s="24"/>
      <c r="C4" s="24" t="s">
        <v>66</v>
      </c>
      <c r="D4" s="24"/>
      <c r="E4" s="24" t="s">
        <v>66</v>
      </c>
      <c r="F4" s="24"/>
      <c r="G4" s="25"/>
      <c r="H4" s="24"/>
      <c r="I4" s="24"/>
      <c r="J4" s="24"/>
      <c r="K4" s="25" t="s">
        <v>79</v>
      </c>
      <c r="L4" s="24" t="s">
        <v>1</v>
      </c>
      <c r="M4" s="24"/>
      <c r="N4" s="24"/>
      <c r="O4" s="25"/>
      <c r="P4" s="24"/>
      <c r="Q4" s="26"/>
      <c r="R4" s="27"/>
    </row>
    <row r="5" spans="1:18" ht="18" x14ac:dyDescent="0.25">
      <c r="A5" s="28"/>
      <c r="B5" s="29" t="s">
        <v>63</v>
      </c>
      <c r="C5" s="29" t="s">
        <v>2</v>
      </c>
      <c r="D5" s="29" t="s">
        <v>63</v>
      </c>
      <c r="E5" s="29" t="s">
        <v>2</v>
      </c>
      <c r="F5" s="29" t="s">
        <v>0</v>
      </c>
      <c r="G5" s="30"/>
      <c r="H5" s="29"/>
      <c r="I5" s="29"/>
      <c r="J5" s="29"/>
      <c r="K5" s="30" t="s">
        <v>2</v>
      </c>
      <c r="L5" s="29" t="s">
        <v>79</v>
      </c>
      <c r="M5" s="29" t="s">
        <v>83</v>
      </c>
      <c r="N5" s="29" t="s">
        <v>1</v>
      </c>
      <c r="O5" s="30"/>
      <c r="P5" s="29"/>
      <c r="Q5" s="31"/>
      <c r="R5" s="32"/>
    </row>
    <row r="6" spans="1:18" ht="18" x14ac:dyDescent="0.25">
      <c r="A6" s="28"/>
      <c r="B6" s="29" t="s">
        <v>64</v>
      </c>
      <c r="C6" s="29" t="s">
        <v>67</v>
      </c>
      <c r="D6" s="29" t="s">
        <v>64</v>
      </c>
      <c r="E6" s="29" t="s">
        <v>67</v>
      </c>
      <c r="F6" s="29" t="s">
        <v>69</v>
      </c>
      <c r="G6" s="30" t="s">
        <v>73</v>
      </c>
      <c r="H6" s="29" t="s">
        <v>1</v>
      </c>
      <c r="I6" s="29" t="s">
        <v>76</v>
      </c>
      <c r="J6" s="29" t="s">
        <v>1</v>
      </c>
      <c r="K6" s="30" t="s">
        <v>80</v>
      </c>
      <c r="L6" s="29" t="s">
        <v>2</v>
      </c>
      <c r="M6" s="29" t="s">
        <v>84</v>
      </c>
      <c r="N6" s="29" t="s">
        <v>83</v>
      </c>
      <c r="O6" s="30" t="s">
        <v>90</v>
      </c>
      <c r="P6" s="29" t="s">
        <v>1</v>
      </c>
      <c r="Q6" s="31" t="s">
        <v>93</v>
      </c>
      <c r="R6" s="32"/>
    </row>
    <row r="7" spans="1:18" ht="18" x14ac:dyDescent="0.25">
      <c r="A7" s="28"/>
      <c r="B7" s="29" t="s">
        <v>65</v>
      </c>
      <c r="C7" s="29" t="s">
        <v>65</v>
      </c>
      <c r="D7" s="29" t="s">
        <v>65</v>
      </c>
      <c r="E7" s="29" t="s">
        <v>65</v>
      </c>
      <c r="F7" s="29" t="s">
        <v>70</v>
      </c>
      <c r="G7" s="30" t="s">
        <v>74</v>
      </c>
      <c r="H7" s="29" t="s">
        <v>73</v>
      </c>
      <c r="I7" s="29" t="s">
        <v>77</v>
      </c>
      <c r="J7" s="29" t="s">
        <v>76</v>
      </c>
      <c r="K7" s="30" t="s">
        <v>81</v>
      </c>
      <c r="L7" s="29" t="s">
        <v>80</v>
      </c>
      <c r="M7" s="29" t="s">
        <v>85</v>
      </c>
      <c r="N7" s="29" t="s">
        <v>84</v>
      </c>
      <c r="O7" s="30" t="s">
        <v>91</v>
      </c>
      <c r="P7" s="29" t="s">
        <v>90</v>
      </c>
      <c r="Q7" s="31"/>
      <c r="R7" s="32" t="s">
        <v>1</v>
      </c>
    </row>
    <row r="8" spans="1:18" ht="18.75" thickBot="1" x14ac:dyDescent="0.3">
      <c r="A8" s="31" t="s">
        <v>3</v>
      </c>
      <c r="B8" s="29" t="s">
        <v>5</v>
      </c>
      <c r="C8" s="29" t="s">
        <v>68</v>
      </c>
      <c r="D8" s="29" t="s">
        <v>88</v>
      </c>
      <c r="E8" s="29" t="s">
        <v>89</v>
      </c>
      <c r="F8" s="29" t="s">
        <v>71</v>
      </c>
      <c r="G8" s="30" t="s">
        <v>75</v>
      </c>
      <c r="H8" s="29" t="s">
        <v>74</v>
      </c>
      <c r="I8" s="29" t="s">
        <v>78</v>
      </c>
      <c r="J8" s="29" t="s">
        <v>77</v>
      </c>
      <c r="K8" s="30" t="s">
        <v>82</v>
      </c>
      <c r="L8" s="29" t="s">
        <v>81</v>
      </c>
      <c r="M8" s="29" t="s">
        <v>86</v>
      </c>
      <c r="N8" s="29" t="s">
        <v>85</v>
      </c>
      <c r="O8" s="30" t="s">
        <v>92</v>
      </c>
      <c r="P8" s="29" t="s">
        <v>91</v>
      </c>
      <c r="Q8" s="31" t="s">
        <v>94</v>
      </c>
      <c r="R8" s="32" t="s">
        <v>93</v>
      </c>
    </row>
    <row r="9" spans="1:18" ht="18" x14ac:dyDescent="0.25">
      <c r="A9" s="1" t="s">
        <v>7</v>
      </c>
      <c r="B9" s="8">
        <v>714</v>
      </c>
      <c r="C9" s="9">
        <v>733</v>
      </c>
      <c r="D9" s="9">
        <v>0</v>
      </c>
      <c r="E9" s="9">
        <v>0</v>
      </c>
      <c r="F9" s="9">
        <v>108</v>
      </c>
      <c r="G9" s="9">
        <v>30</v>
      </c>
      <c r="H9" s="10">
        <v>0.27779999999999999</v>
      </c>
      <c r="I9" s="9">
        <v>33</v>
      </c>
      <c r="J9" s="10">
        <v>0.30559999999999998</v>
      </c>
      <c r="K9" s="9">
        <v>1</v>
      </c>
      <c r="L9" s="10">
        <v>9.2999999999999992E-3</v>
      </c>
      <c r="M9" s="9">
        <v>20</v>
      </c>
      <c r="N9" s="10">
        <v>0.1852</v>
      </c>
      <c r="O9" s="9">
        <v>0</v>
      </c>
      <c r="P9" s="10">
        <v>0</v>
      </c>
      <c r="Q9" s="9">
        <v>24</v>
      </c>
      <c r="R9" s="11">
        <v>0.22220000000000001</v>
      </c>
    </row>
    <row r="10" spans="1:18" ht="18" x14ac:dyDescent="0.25">
      <c r="A10" s="1" t="s">
        <v>15</v>
      </c>
      <c r="B10" s="2">
        <v>3634</v>
      </c>
      <c r="C10" s="3">
        <v>4499</v>
      </c>
      <c r="D10" s="3">
        <v>0</v>
      </c>
      <c r="E10" s="3">
        <v>0</v>
      </c>
      <c r="F10" s="3">
        <v>4476</v>
      </c>
      <c r="G10" s="3">
        <v>916</v>
      </c>
      <c r="H10" s="4">
        <v>0.2046</v>
      </c>
      <c r="I10" s="3">
        <v>1503</v>
      </c>
      <c r="J10" s="4">
        <v>0.33579999999999999</v>
      </c>
      <c r="K10" s="3">
        <v>13</v>
      </c>
      <c r="L10" s="4">
        <v>2.8999999999999998E-3</v>
      </c>
      <c r="M10" s="3">
        <v>0</v>
      </c>
      <c r="N10" s="4">
        <v>0</v>
      </c>
      <c r="O10" s="3">
        <v>0</v>
      </c>
      <c r="P10" s="4">
        <v>0</v>
      </c>
      <c r="Q10" s="3">
        <v>2044</v>
      </c>
      <c r="R10" s="13">
        <v>0.45669999999999999</v>
      </c>
    </row>
    <row r="11" spans="1:18" ht="18" x14ac:dyDescent="0.25">
      <c r="A11" s="1" t="s">
        <v>16</v>
      </c>
      <c r="B11" s="2">
        <v>2204</v>
      </c>
      <c r="C11" s="3">
        <v>1803</v>
      </c>
      <c r="D11" s="3">
        <v>0</v>
      </c>
      <c r="E11" s="3">
        <v>0</v>
      </c>
      <c r="F11" s="3">
        <v>1803</v>
      </c>
      <c r="G11" s="3">
        <v>224</v>
      </c>
      <c r="H11" s="4">
        <v>0.1242</v>
      </c>
      <c r="I11" s="3">
        <v>1206</v>
      </c>
      <c r="J11" s="4">
        <v>0.66890000000000005</v>
      </c>
      <c r="K11" s="3">
        <v>4</v>
      </c>
      <c r="L11" s="4">
        <v>2.2000000000000001E-3</v>
      </c>
      <c r="M11" s="3">
        <v>286</v>
      </c>
      <c r="N11" s="4">
        <v>0.15859999999999999</v>
      </c>
      <c r="O11" s="3">
        <v>20</v>
      </c>
      <c r="P11" s="4">
        <v>1.11E-2</v>
      </c>
      <c r="Q11" s="3">
        <v>63</v>
      </c>
      <c r="R11" s="13">
        <v>3.49E-2</v>
      </c>
    </row>
    <row r="12" spans="1:18" ht="18" x14ac:dyDescent="0.25">
      <c r="A12" s="1" t="s">
        <v>23</v>
      </c>
      <c r="B12" s="2">
        <v>1067</v>
      </c>
      <c r="C12" s="3">
        <v>942</v>
      </c>
      <c r="D12" s="3">
        <v>0</v>
      </c>
      <c r="E12" s="3">
        <v>0</v>
      </c>
      <c r="F12" s="3">
        <v>942</v>
      </c>
      <c r="G12" s="3">
        <v>104</v>
      </c>
      <c r="H12" s="4">
        <v>0.1104</v>
      </c>
      <c r="I12" s="3">
        <v>433</v>
      </c>
      <c r="J12" s="4">
        <v>0.4597</v>
      </c>
      <c r="K12" s="3">
        <v>6</v>
      </c>
      <c r="L12" s="4">
        <v>6.4000000000000003E-3</v>
      </c>
      <c r="M12" s="3">
        <v>27</v>
      </c>
      <c r="N12" s="4">
        <v>2.87E-2</v>
      </c>
      <c r="O12" s="3">
        <v>0</v>
      </c>
      <c r="P12" s="4">
        <v>0</v>
      </c>
      <c r="Q12" s="3">
        <v>372</v>
      </c>
      <c r="R12" s="13">
        <v>0.39489999999999997</v>
      </c>
    </row>
    <row r="13" spans="1:18" ht="18" x14ac:dyDescent="0.25">
      <c r="A13" s="1" t="s">
        <v>31</v>
      </c>
      <c r="B13" s="2">
        <v>817</v>
      </c>
      <c r="C13" s="3">
        <v>763</v>
      </c>
      <c r="D13" s="3">
        <v>0</v>
      </c>
      <c r="E13" s="3">
        <v>0</v>
      </c>
      <c r="F13" s="3">
        <v>1558</v>
      </c>
      <c r="G13" s="3">
        <v>296</v>
      </c>
      <c r="H13" s="4">
        <v>0.19</v>
      </c>
      <c r="I13" s="3">
        <v>580</v>
      </c>
      <c r="J13" s="4">
        <v>0.37230000000000002</v>
      </c>
      <c r="K13" s="3">
        <v>5</v>
      </c>
      <c r="L13" s="4">
        <v>3.2000000000000002E-3</v>
      </c>
      <c r="M13" s="3">
        <v>276</v>
      </c>
      <c r="N13" s="4">
        <v>0.1772</v>
      </c>
      <c r="O13" s="3">
        <v>0</v>
      </c>
      <c r="P13" s="4">
        <v>0</v>
      </c>
      <c r="Q13" s="3">
        <v>401</v>
      </c>
      <c r="R13" s="13">
        <v>0.25740000000000002</v>
      </c>
    </row>
    <row r="14" spans="1:18" ht="18" x14ac:dyDescent="0.25">
      <c r="A14" s="1" t="s">
        <v>33</v>
      </c>
      <c r="B14" s="2">
        <v>1770</v>
      </c>
      <c r="C14" s="3">
        <v>1387</v>
      </c>
      <c r="D14" s="3">
        <v>0</v>
      </c>
      <c r="E14" s="3">
        <v>0</v>
      </c>
      <c r="F14" s="3">
        <v>312</v>
      </c>
      <c r="G14" s="3">
        <v>101</v>
      </c>
      <c r="H14" s="4">
        <v>0.32369999999999999</v>
      </c>
      <c r="I14" s="3">
        <v>115</v>
      </c>
      <c r="J14" s="4">
        <v>0.36859999999999998</v>
      </c>
      <c r="K14" s="3">
        <v>0</v>
      </c>
      <c r="L14" s="4">
        <v>0</v>
      </c>
      <c r="M14" s="3">
        <v>25</v>
      </c>
      <c r="N14" s="4">
        <v>8.0100000000000005E-2</v>
      </c>
      <c r="O14" s="3">
        <v>0</v>
      </c>
      <c r="P14" s="4">
        <v>0</v>
      </c>
      <c r="Q14" s="3">
        <v>71</v>
      </c>
      <c r="R14" s="13">
        <v>0.2276</v>
      </c>
    </row>
    <row r="15" spans="1:18" ht="18" x14ac:dyDescent="0.25">
      <c r="A15" s="1" t="s">
        <v>47</v>
      </c>
      <c r="B15" s="2">
        <v>1571</v>
      </c>
      <c r="C15" s="3">
        <v>1499</v>
      </c>
      <c r="D15" s="3">
        <v>0</v>
      </c>
      <c r="E15" s="3">
        <v>0</v>
      </c>
      <c r="F15" s="3">
        <v>1499</v>
      </c>
      <c r="G15" s="3">
        <v>144</v>
      </c>
      <c r="H15" s="4">
        <v>9.6100000000000005E-2</v>
      </c>
      <c r="I15" s="3">
        <v>760</v>
      </c>
      <c r="J15" s="4">
        <v>0.50700000000000001</v>
      </c>
      <c r="K15" s="3">
        <v>0</v>
      </c>
      <c r="L15" s="4">
        <v>0</v>
      </c>
      <c r="M15" s="3">
        <v>365</v>
      </c>
      <c r="N15" s="4">
        <v>0.24349999999999999</v>
      </c>
      <c r="O15" s="3">
        <v>0</v>
      </c>
      <c r="P15" s="4">
        <v>0</v>
      </c>
      <c r="Q15" s="3">
        <v>230</v>
      </c>
      <c r="R15" s="13">
        <v>0.15340000000000001</v>
      </c>
    </row>
    <row r="16" spans="1:18" ht="18.75" thickBot="1" x14ac:dyDescent="0.3">
      <c r="A16" s="1" t="s">
        <v>49</v>
      </c>
      <c r="B16" s="2">
        <v>1513</v>
      </c>
      <c r="C16" s="3">
        <v>1328</v>
      </c>
      <c r="D16" s="3">
        <v>0</v>
      </c>
      <c r="E16" s="3">
        <v>0</v>
      </c>
      <c r="F16" s="3">
        <v>1328</v>
      </c>
      <c r="G16" s="3">
        <v>158</v>
      </c>
      <c r="H16" s="4">
        <v>0.11899999999999999</v>
      </c>
      <c r="I16" s="3">
        <v>347</v>
      </c>
      <c r="J16" s="4">
        <v>0.26129999999999998</v>
      </c>
      <c r="K16" s="3">
        <v>2</v>
      </c>
      <c r="L16" s="4">
        <v>1.5E-3</v>
      </c>
      <c r="M16" s="3">
        <v>276</v>
      </c>
      <c r="N16" s="4">
        <v>0.20780000000000001</v>
      </c>
      <c r="O16" s="3">
        <v>0</v>
      </c>
      <c r="P16" s="4">
        <v>0</v>
      </c>
      <c r="Q16" s="3">
        <v>545</v>
      </c>
      <c r="R16" s="13">
        <v>0.41039999999999999</v>
      </c>
    </row>
    <row r="17" spans="1:18" ht="36.75" thickBot="1" x14ac:dyDescent="0.3">
      <c r="A17" s="33" t="s">
        <v>95</v>
      </c>
      <c r="B17" s="34">
        <f t="shared" ref="B17:G17" si="0">SUM(B9:B16)</f>
        <v>13290</v>
      </c>
      <c r="C17" s="35">
        <f t="shared" si="0"/>
        <v>12954</v>
      </c>
      <c r="D17" s="34">
        <f t="shared" si="0"/>
        <v>0</v>
      </c>
      <c r="E17" s="35">
        <f t="shared" si="0"/>
        <v>0</v>
      </c>
      <c r="F17" s="34">
        <f t="shared" si="0"/>
        <v>12026</v>
      </c>
      <c r="G17" s="35">
        <f t="shared" si="0"/>
        <v>1973</v>
      </c>
      <c r="H17" s="36">
        <f>G17/F17</f>
        <v>0.16406120073174787</v>
      </c>
      <c r="I17" s="35">
        <f>SUM(I9:I16)</f>
        <v>4977</v>
      </c>
      <c r="J17" s="36">
        <f>I17/F17</f>
        <v>0.41385331781140861</v>
      </c>
      <c r="K17" s="35">
        <f>SUM(K9:K16)</f>
        <v>31</v>
      </c>
      <c r="L17" s="36">
        <f>K17/F17</f>
        <v>2.5777482122068852E-3</v>
      </c>
      <c r="M17" s="35">
        <f>SUM(M9:M16)</f>
        <v>1275</v>
      </c>
      <c r="N17" s="36">
        <f>M17/F17</f>
        <v>0.10602028937302511</v>
      </c>
      <c r="O17" s="35">
        <f>SUM(O9:O16)</f>
        <v>20</v>
      </c>
      <c r="P17" s="36">
        <f>O17/F17</f>
        <v>1.6630633627141194E-3</v>
      </c>
      <c r="Q17" s="35">
        <f>SUM(Q9:Q16)</f>
        <v>3750</v>
      </c>
      <c r="R17" s="37">
        <f>Q17/F17</f>
        <v>0.31182438050889738</v>
      </c>
    </row>
    <row r="18" spans="1:18" ht="15.75" x14ac:dyDescent="0.25">
      <c r="A18" s="81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3"/>
    </row>
    <row r="19" spans="1:18" ht="17.45" customHeight="1" x14ac:dyDescent="0.25">
      <c r="A19" s="93" t="s">
        <v>96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5"/>
    </row>
    <row r="20" spans="1:18" ht="15.75" x14ac:dyDescent="0.25">
      <c r="A20" s="17"/>
      <c r="B20" s="84" t="s">
        <v>97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5"/>
    </row>
    <row r="21" spans="1:18" x14ac:dyDescent="0.25">
      <c r="A21" s="86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8"/>
    </row>
    <row r="22" spans="1:18" ht="15.75" x14ac:dyDescent="0.25">
      <c r="A22" s="89" t="s">
        <v>98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5"/>
    </row>
    <row r="23" spans="1:18" ht="16.5" thickBot="1" x14ac:dyDescent="0.3">
      <c r="A23" s="90" t="s">
        <v>99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</sheetData>
  <mergeCells count="11">
    <mergeCell ref="B20:R20"/>
    <mergeCell ref="A21:R21"/>
    <mergeCell ref="A22:R22"/>
    <mergeCell ref="A23:R23"/>
    <mergeCell ref="A19:R19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2" sqref="A2:XFD2"/>
    </sheetView>
  </sheetViews>
  <sheetFormatPr defaultRowHeight="15" x14ac:dyDescent="0.25"/>
  <cols>
    <col min="1" max="1" width="13" customWidth="1"/>
    <col min="2" max="2" width="10.140625" customWidth="1"/>
    <col min="3" max="3" width="14.28515625" customWidth="1"/>
    <col min="4" max="4" width="11.28515625" customWidth="1"/>
    <col min="5" max="8" width="14.7109375" customWidth="1"/>
    <col min="9" max="11" width="13.7109375" customWidth="1"/>
    <col min="12" max="12" width="14.7109375" customWidth="1"/>
    <col min="13" max="14" width="13.85546875" customWidth="1"/>
    <col min="15" max="15" width="12.140625" customWidth="1"/>
    <col min="16" max="16" width="12.7109375" customWidth="1"/>
    <col min="17" max="17" width="10.7109375" customWidth="1"/>
    <col min="18" max="18" width="12.7109375" customWidth="1"/>
  </cols>
  <sheetData>
    <row r="1" spans="1:18" ht="24" thickBot="1" x14ac:dyDescent="0.4">
      <c r="A1" s="56" t="s">
        <v>61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ht="18.75" thickBot="1" x14ac:dyDescent="0.3">
      <c r="A2" s="58" t="s">
        <v>60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60"/>
    </row>
    <row r="3" spans="1:18" ht="18.75" thickBot="1" x14ac:dyDescent="0.3">
      <c r="A3" s="18"/>
      <c r="B3" s="79" t="s">
        <v>62</v>
      </c>
      <c r="C3" s="80"/>
      <c r="D3" s="79" t="s">
        <v>87</v>
      </c>
      <c r="E3" s="80"/>
      <c r="F3" s="61" t="s">
        <v>72</v>
      </c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3"/>
    </row>
    <row r="4" spans="1:18" ht="18" x14ac:dyDescent="0.25">
      <c r="A4" s="23"/>
      <c r="B4" s="24"/>
      <c r="C4" s="24" t="s">
        <v>66</v>
      </c>
      <c r="D4" s="24"/>
      <c r="E4" s="24" t="s">
        <v>66</v>
      </c>
      <c r="F4" s="24"/>
      <c r="G4" s="25"/>
      <c r="H4" s="24"/>
      <c r="I4" s="24"/>
      <c r="J4" s="24"/>
      <c r="K4" s="25" t="s">
        <v>79</v>
      </c>
      <c r="L4" s="24" t="s">
        <v>1</v>
      </c>
      <c r="M4" s="24"/>
      <c r="N4" s="24"/>
      <c r="O4" s="25"/>
      <c r="P4" s="24"/>
      <c r="Q4" s="26"/>
      <c r="R4" s="27"/>
    </row>
    <row r="5" spans="1:18" ht="18" x14ac:dyDescent="0.25">
      <c r="A5" s="28"/>
      <c r="B5" s="29" t="s">
        <v>63</v>
      </c>
      <c r="C5" s="29" t="s">
        <v>2</v>
      </c>
      <c r="D5" s="29" t="s">
        <v>63</v>
      </c>
      <c r="E5" s="29" t="s">
        <v>2</v>
      </c>
      <c r="F5" s="29" t="s">
        <v>0</v>
      </c>
      <c r="G5" s="30"/>
      <c r="H5" s="29"/>
      <c r="I5" s="29"/>
      <c r="J5" s="29"/>
      <c r="K5" s="30" t="s">
        <v>2</v>
      </c>
      <c r="L5" s="29" t="s">
        <v>79</v>
      </c>
      <c r="M5" s="29" t="s">
        <v>83</v>
      </c>
      <c r="N5" s="29" t="s">
        <v>1</v>
      </c>
      <c r="O5" s="30"/>
      <c r="P5" s="29"/>
      <c r="Q5" s="31"/>
      <c r="R5" s="32"/>
    </row>
    <row r="6" spans="1:18" ht="18" x14ac:dyDescent="0.25">
      <c r="A6" s="28"/>
      <c r="B6" s="29" t="s">
        <v>64</v>
      </c>
      <c r="C6" s="29" t="s">
        <v>67</v>
      </c>
      <c r="D6" s="29" t="s">
        <v>64</v>
      </c>
      <c r="E6" s="29" t="s">
        <v>67</v>
      </c>
      <c r="F6" s="29" t="s">
        <v>69</v>
      </c>
      <c r="G6" s="30" t="s">
        <v>73</v>
      </c>
      <c r="H6" s="29" t="s">
        <v>1</v>
      </c>
      <c r="I6" s="29" t="s">
        <v>76</v>
      </c>
      <c r="J6" s="29" t="s">
        <v>1</v>
      </c>
      <c r="K6" s="30" t="s">
        <v>80</v>
      </c>
      <c r="L6" s="29" t="s">
        <v>2</v>
      </c>
      <c r="M6" s="29" t="s">
        <v>84</v>
      </c>
      <c r="N6" s="29" t="s">
        <v>83</v>
      </c>
      <c r="O6" s="30" t="s">
        <v>90</v>
      </c>
      <c r="P6" s="29" t="s">
        <v>1</v>
      </c>
      <c r="Q6" s="31" t="s">
        <v>93</v>
      </c>
      <c r="R6" s="32"/>
    </row>
    <row r="7" spans="1:18" ht="18" x14ac:dyDescent="0.25">
      <c r="A7" s="28"/>
      <c r="B7" s="29" t="s">
        <v>65</v>
      </c>
      <c r="C7" s="29" t="s">
        <v>65</v>
      </c>
      <c r="D7" s="29" t="s">
        <v>65</v>
      </c>
      <c r="E7" s="29" t="s">
        <v>65</v>
      </c>
      <c r="F7" s="29" t="s">
        <v>70</v>
      </c>
      <c r="G7" s="30" t="s">
        <v>74</v>
      </c>
      <c r="H7" s="29" t="s">
        <v>73</v>
      </c>
      <c r="I7" s="29" t="s">
        <v>77</v>
      </c>
      <c r="J7" s="29" t="s">
        <v>76</v>
      </c>
      <c r="K7" s="30" t="s">
        <v>81</v>
      </c>
      <c r="L7" s="29" t="s">
        <v>80</v>
      </c>
      <c r="M7" s="29" t="s">
        <v>85</v>
      </c>
      <c r="N7" s="29" t="s">
        <v>84</v>
      </c>
      <c r="O7" s="30" t="s">
        <v>91</v>
      </c>
      <c r="P7" s="29" t="s">
        <v>90</v>
      </c>
      <c r="Q7" s="31"/>
      <c r="R7" s="32" t="s">
        <v>1</v>
      </c>
    </row>
    <row r="8" spans="1:18" ht="18.75" thickBot="1" x14ac:dyDescent="0.3">
      <c r="A8" s="31" t="s">
        <v>3</v>
      </c>
      <c r="B8" s="29" t="s">
        <v>5</v>
      </c>
      <c r="C8" s="29" t="s">
        <v>68</v>
      </c>
      <c r="D8" s="29" t="s">
        <v>88</v>
      </c>
      <c r="E8" s="29" t="s">
        <v>89</v>
      </c>
      <c r="F8" s="29" t="s">
        <v>71</v>
      </c>
      <c r="G8" s="30" t="s">
        <v>75</v>
      </c>
      <c r="H8" s="29" t="s">
        <v>74</v>
      </c>
      <c r="I8" s="29" t="s">
        <v>78</v>
      </c>
      <c r="J8" s="29" t="s">
        <v>77</v>
      </c>
      <c r="K8" s="30" t="s">
        <v>82</v>
      </c>
      <c r="L8" s="29" t="s">
        <v>81</v>
      </c>
      <c r="M8" s="29" t="s">
        <v>86</v>
      </c>
      <c r="N8" s="29" t="s">
        <v>85</v>
      </c>
      <c r="O8" s="30" t="s">
        <v>92</v>
      </c>
      <c r="P8" s="29" t="s">
        <v>91</v>
      </c>
      <c r="Q8" s="31" t="s">
        <v>94</v>
      </c>
      <c r="R8" s="32" t="s">
        <v>93</v>
      </c>
    </row>
    <row r="9" spans="1:18" ht="18" x14ac:dyDescent="0.25">
      <c r="A9" s="1" t="s">
        <v>8</v>
      </c>
      <c r="B9" s="8">
        <v>638</v>
      </c>
      <c r="C9" s="9">
        <v>620</v>
      </c>
      <c r="D9" s="9">
        <v>0</v>
      </c>
      <c r="E9" s="9">
        <v>0</v>
      </c>
      <c r="F9" s="42">
        <v>1273</v>
      </c>
      <c r="G9" s="42">
        <v>185</v>
      </c>
      <c r="H9" s="43">
        <v>0.14530000000000001</v>
      </c>
      <c r="I9" s="42">
        <v>460</v>
      </c>
      <c r="J9" s="43">
        <v>0.3614</v>
      </c>
      <c r="K9" s="42">
        <v>1</v>
      </c>
      <c r="L9" s="43">
        <v>8.0000000000000004E-4</v>
      </c>
      <c r="M9" s="42">
        <v>80</v>
      </c>
      <c r="N9" s="43">
        <v>6.2799999999999995E-2</v>
      </c>
      <c r="O9" s="42">
        <v>0</v>
      </c>
      <c r="P9" s="43">
        <v>0</v>
      </c>
      <c r="Q9" s="42">
        <v>547</v>
      </c>
      <c r="R9" s="44">
        <v>0.42970000000000003</v>
      </c>
    </row>
    <row r="10" spans="1:18" ht="18" x14ac:dyDescent="0.25">
      <c r="A10" s="1" t="s">
        <v>11</v>
      </c>
      <c r="B10" s="2">
        <v>1404</v>
      </c>
      <c r="C10" s="3">
        <v>1361</v>
      </c>
      <c r="D10" s="3">
        <v>0</v>
      </c>
      <c r="E10" s="3">
        <v>0</v>
      </c>
      <c r="F10" s="40">
        <v>1361</v>
      </c>
      <c r="G10" s="40">
        <v>340</v>
      </c>
      <c r="H10" s="41">
        <v>0.24979999999999999</v>
      </c>
      <c r="I10" s="40">
        <v>427</v>
      </c>
      <c r="J10" s="41">
        <v>0.31369999999999998</v>
      </c>
      <c r="K10" s="40">
        <v>14</v>
      </c>
      <c r="L10" s="41">
        <v>1.03E-2</v>
      </c>
      <c r="M10" s="40">
        <v>72</v>
      </c>
      <c r="N10" s="41">
        <v>5.2900000000000003E-2</v>
      </c>
      <c r="O10" s="40">
        <v>0</v>
      </c>
      <c r="P10" s="41">
        <v>0</v>
      </c>
      <c r="Q10" s="40">
        <v>508</v>
      </c>
      <c r="R10" s="45">
        <v>0.37330000000000002</v>
      </c>
    </row>
    <row r="11" spans="1:18" ht="18" x14ac:dyDescent="0.25">
      <c r="A11" s="1" t="s">
        <v>24</v>
      </c>
      <c r="B11" s="2">
        <v>874</v>
      </c>
      <c r="C11" s="3">
        <v>1067</v>
      </c>
      <c r="D11" s="3">
        <v>0</v>
      </c>
      <c r="E11" s="3">
        <v>0</v>
      </c>
      <c r="F11" s="40">
        <v>1067</v>
      </c>
      <c r="G11" s="40">
        <v>117</v>
      </c>
      <c r="H11" s="41">
        <v>0.10970000000000001</v>
      </c>
      <c r="I11" s="40">
        <v>425</v>
      </c>
      <c r="J11" s="41">
        <v>0.39829999999999999</v>
      </c>
      <c r="K11" s="40">
        <v>1</v>
      </c>
      <c r="L11" s="41">
        <v>8.9999999999999998E-4</v>
      </c>
      <c r="M11" s="40">
        <v>59</v>
      </c>
      <c r="N11" s="41">
        <v>5.5300000000000002E-2</v>
      </c>
      <c r="O11" s="40">
        <v>0</v>
      </c>
      <c r="P11" s="41">
        <v>0</v>
      </c>
      <c r="Q11" s="40">
        <v>465</v>
      </c>
      <c r="R11" s="45">
        <v>0.43580000000000002</v>
      </c>
    </row>
    <row r="12" spans="1:18" ht="18" x14ac:dyDescent="0.25">
      <c r="A12" s="1" t="s">
        <v>32</v>
      </c>
      <c r="B12" s="2">
        <v>93</v>
      </c>
      <c r="C12" s="3">
        <v>109</v>
      </c>
      <c r="D12" s="3">
        <v>0</v>
      </c>
      <c r="E12" s="3">
        <v>0</v>
      </c>
      <c r="F12" s="40">
        <v>109</v>
      </c>
      <c r="G12" s="40">
        <v>30</v>
      </c>
      <c r="H12" s="41">
        <v>0.2752</v>
      </c>
      <c r="I12" s="40">
        <v>29</v>
      </c>
      <c r="J12" s="41">
        <v>0.2661</v>
      </c>
      <c r="K12" s="40">
        <v>0</v>
      </c>
      <c r="L12" s="41">
        <v>0</v>
      </c>
      <c r="M12" s="40">
        <v>22</v>
      </c>
      <c r="N12" s="41">
        <v>0.20180000000000001</v>
      </c>
      <c r="O12" s="40">
        <v>0</v>
      </c>
      <c r="P12" s="41">
        <v>0</v>
      </c>
      <c r="Q12" s="40">
        <v>28</v>
      </c>
      <c r="R12" s="45">
        <v>0.25690000000000002</v>
      </c>
    </row>
    <row r="13" spans="1:18" ht="18" x14ac:dyDescent="0.25">
      <c r="A13" s="1" t="s">
        <v>34</v>
      </c>
      <c r="B13" s="2">
        <v>230</v>
      </c>
      <c r="C13" s="3">
        <v>298</v>
      </c>
      <c r="D13" s="3">
        <v>0</v>
      </c>
      <c r="E13" s="3">
        <v>0</v>
      </c>
      <c r="F13" s="40">
        <v>627</v>
      </c>
      <c r="G13" s="40">
        <v>119</v>
      </c>
      <c r="H13" s="41">
        <v>0.1898</v>
      </c>
      <c r="I13" s="40">
        <v>322</v>
      </c>
      <c r="J13" s="41">
        <v>0.51359999999999995</v>
      </c>
      <c r="K13" s="40">
        <v>9</v>
      </c>
      <c r="L13" s="41">
        <v>1.44E-2</v>
      </c>
      <c r="M13" s="40">
        <v>75</v>
      </c>
      <c r="N13" s="41">
        <v>0.1196</v>
      </c>
      <c r="O13" s="40">
        <v>0</v>
      </c>
      <c r="P13" s="41">
        <v>0</v>
      </c>
      <c r="Q13" s="40">
        <v>102</v>
      </c>
      <c r="R13" s="45">
        <v>0.16270000000000001</v>
      </c>
    </row>
    <row r="14" spans="1:18" ht="18" x14ac:dyDescent="0.25">
      <c r="A14" s="1" t="s">
        <v>38</v>
      </c>
      <c r="B14" s="2">
        <v>704</v>
      </c>
      <c r="C14" s="3">
        <v>676</v>
      </c>
      <c r="D14" s="3">
        <v>0</v>
      </c>
      <c r="E14" s="3">
        <v>0</v>
      </c>
      <c r="F14" s="40">
        <v>2871</v>
      </c>
      <c r="G14" s="40">
        <v>437</v>
      </c>
      <c r="H14" s="41">
        <v>0.1522</v>
      </c>
      <c r="I14" s="40">
        <v>644</v>
      </c>
      <c r="J14" s="41">
        <v>0.2243</v>
      </c>
      <c r="K14" s="40">
        <v>33</v>
      </c>
      <c r="L14" s="41">
        <v>1.15E-2</v>
      </c>
      <c r="M14" s="40">
        <v>116</v>
      </c>
      <c r="N14" s="41">
        <v>4.0399999999999998E-2</v>
      </c>
      <c r="O14" s="40">
        <v>0</v>
      </c>
      <c r="P14" s="41">
        <v>0</v>
      </c>
      <c r="Q14" s="40">
        <v>1641</v>
      </c>
      <c r="R14" s="45">
        <v>0.5716</v>
      </c>
    </row>
    <row r="15" spans="1:18" ht="18" x14ac:dyDescent="0.25">
      <c r="A15" s="1" t="s">
        <v>42</v>
      </c>
      <c r="B15" s="2">
        <v>576</v>
      </c>
      <c r="C15" s="3">
        <v>739</v>
      </c>
      <c r="D15" s="3">
        <v>0</v>
      </c>
      <c r="E15" s="3">
        <v>0</v>
      </c>
      <c r="F15" s="40">
        <v>737</v>
      </c>
      <c r="G15" s="40">
        <v>140</v>
      </c>
      <c r="H15" s="41">
        <v>0.19</v>
      </c>
      <c r="I15" s="40">
        <v>444</v>
      </c>
      <c r="J15" s="41">
        <v>0.60240000000000005</v>
      </c>
      <c r="K15" s="40">
        <v>9</v>
      </c>
      <c r="L15" s="41">
        <v>1.2200000000000001E-2</v>
      </c>
      <c r="M15" s="40">
        <v>39</v>
      </c>
      <c r="N15" s="41">
        <v>5.2900000000000003E-2</v>
      </c>
      <c r="O15" s="40">
        <v>0</v>
      </c>
      <c r="P15" s="41">
        <v>0</v>
      </c>
      <c r="Q15" s="40">
        <v>105</v>
      </c>
      <c r="R15" s="45">
        <v>0.14249999999999999</v>
      </c>
    </row>
    <row r="16" spans="1:18" ht="18" x14ac:dyDescent="0.25">
      <c r="A16" s="1" t="s">
        <v>48</v>
      </c>
      <c r="B16" s="2">
        <v>55</v>
      </c>
      <c r="C16" s="3">
        <v>49</v>
      </c>
      <c r="D16" s="3">
        <v>0</v>
      </c>
      <c r="E16" s="3">
        <v>0</v>
      </c>
      <c r="F16" s="40">
        <v>49</v>
      </c>
      <c r="G16" s="40">
        <v>11</v>
      </c>
      <c r="H16" s="41">
        <v>0.22450000000000001</v>
      </c>
      <c r="I16" s="40">
        <v>24</v>
      </c>
      <c r="J16" s="41">
        <v>0.48980000000000001</v>
      </c>
      <c r="K16" s="40">
        <v>0</v>
      </c>
      <c r="L16" s="41">
        <v>0</v>
      </c>
      <c r="M16" s="40">
        <v>3</v>
      </c>
      <c r="N16" s="41">
        <v>6.1199999999999997E-2</v>
      </c>
      <c r="O16" s="40">
        <v>0</v>
      </c>
      <c r="P16" s="41">
        <v>0</v>
      </c>
      <c r="Q16" s="40">
        <v>11</v>
      </c>
      <c r="R16" s="45">
        <v>0.22450000000000001</v>
      </c>
    </row>
    <row r="17" spans="1:18" ht="18" x14ac:dyDescent="0.25">
      <c r="A17" s="1" t="s">
        <v>50</v>
      </c>
      <c r="B17" s="2">
        <v>8290</v>
      </c>
      <c r="C17" s="3">
        <v>9510</v>
      </c>
      <c r="D17" s="3">
        <v>0</v>
      </c>
      <c r="E17" s="3">
        <v>0</v>
      </c>
      <c r="F17" s="40">
        <v>9510</v>
      </c>
      <c r="G17" s="40">
        <v>2003</v>
      </c>
      <c r="H17" s="41">
        <v>0.21060000000000001</v>
      </c>
      <c r="I17" s="40">
        <v>4074</v>
      </c>
      <c r="J17" s="41">
        <v>0.4284</v>
      </c>
      <c r="K17" s="40">
        <v>23</v>
      </c>
      <c r="L17" s="41">
        <v>2.3999999999999998E-3</v>
      </c>
      <c r="M17" s="40">
        <v>667</v>
      </c>
      <c r="N17" s="41">
        <v>7.0099999999999996E-2</v>
      </c>
      <c r="O17" s="40">
        <v>0</v>
      </c>
      <c r="P17" s="41">
        <v>0</v>
      </c>
      <c r="Q17" s="40">
        <v>2743</v>
      </c>
      <c r="R17" s="45">
        <v>0.28839999999999999</v>
      </c>
    </row>
    <row r="18" spans="1:18" ht="18" x14ac:dyDescent="0.25">
      <c r="A18" s="1" t="s">
        <v>51</v>
      </c>
      <c r="B18" s="6">
        <v>538</v>
      </c>
      <c r="C18" s="5">
        <v>646</v>
      </c>
      <c r="D18" s="5">
        <v>0</v>
      </c>
      <c r="E18" s="5">
        <v>0</v>
      </c>
      <c r="F18" s="46">
        <v>646</v>
      </c>
      <c r="G18" s="46">
        <v>90</v>
      </c>
      <c r="H18" s="47">
        <v>0.13930000000000001</v>
      </c>
      <c r="I18" s="46">
        <v>235</v>
      </c>
      <c r="J18" s="47">
        <v>0.36380000000000001</v>
      </c>
      <c r="K18" s="46">
        <v>6</v>
      </c>
      <c r="L18" s="47">
        <v>9.2999999999999992E-3</v>
      </c>
      <c r="M18" s="46">
        <v>86</v>
      </c>
      <c r="N18" s="47">
        <v>0.1331</v>
      </c>
      <c r="O18" s="46">
        <v>0</v>
      </c>
      <c r="P18" s="47">
        <v>0</v>
      </c>
      <c r="Q18" s="46">
        <v>229</v>
      </c>
      <c r="R18" s="48">
        <v>0.35449999999999998</v>
      </c>
    </row>
    <row r="19" spans="1:18" ht="18.75" thickBot="1" x14ac:dyDescent="0.3">
      <c r="A19" s="1" t="s">
        <v>58</v>
      </c>
      <c r="B19" s="15">
        <v>123</v>
      </c>
      <c r="C19" s="16">
        <v>137</v>
      </c>
      <c r="D19" s="16">
        <v>0</v>
      </c>
      <c r="E19" s="16">
        <v>0</v>
      </c>
      <c r="F19" s="49">
        <v>137</v>
      </c>
      <c r="G19" s="49">
        <v>32</v>
      </c>
      <c r="H19" s="50">
        <v>0.2336</v>
      </c>
      <c r="I19" s="49">
        <v>59</v>
      </c>
      <c r="J19" s="50">
        <v>0.43070000000000003</v>
      </c>
      <c r="K19" s="49">
        <v>0</v>
      </c>
      <c r="L19" s="50">
        <v>0</v>
      </c>
      <c r="M19" s="49">
        <v>5</v>
      </c>
      <c r="N19" s="50">
        <v>3.6499999999999998E-2</v>
      </c>
      <c r="O19" s="49">
        <v>0</v>
      </c>
      <c r="P19" s="50">
        <v>0</v>
      </c>
      <c r="Q19" s="49">
        <v>41</v>
      </c>
      <c r="R19" s="51">
        <v>0.29930000000000001</v>
      </c>
    </row>
    <row r="20" spans="1:18" ht="36.75" thickBot="1" x14ac:dyDescent="0.3">
      <c r="A20" s="33" t="s">
        <v>95</v>
      </c>
      <c r="B20" s="34">
        <f t="shared" ref="B20:G20" si="0">SUM(B9:B19)</f>
        <v>13525</v>
      </c>
      <c r="C20" s="35">
        <f t="shared" si="0"/>
        <v>15212</v>
      </c>
      <c r="D20" s="34">
        <f t="shared" si="0"/>
        <v>0</v>
      </c>
      <c r="E20" s="35">
        <f t="shared" si="0"/>
        <v>0</v>
      </c>
      <c r="F20" s="34">
        <f t="shared" si="0"/>
        <v>18387</v>
      </c>
      <c r="G20" s="35">
        <f t="shared" si="0"/>
        <v>3504</v>
      </c>
      <c r="H20" s="36">
        <f>G20/F20</f>
        <v>0.19056942404960026</v>
      </c>
      <c r="I20" s="35">
        <f>SUM(I9:I19)</f>
        <v>7143</v>
      </c>
      <c r="J20" s="36">
        <f>I20/F20</f>
        <v>0.38848099200522107</v>
      </c>
      <c r="K20" s="35">
        <f>SUM(K9:K19)</f>
        <v>96</v>
      </c>
      <c r="L20" s="36">
        <f>K20/F20</f>
        <v>5.2210801109479526E-3</v>
      </c>
      <c r="M20" s="35">
        <f>SUM(M9:M19)</f>
        <v>1224</v>
      </c>
      <c r="N20" s="36">
        <f>M20/F20</f>
        <v>6.6568771414586392E-2</v>
      </c>
      <c r="O20" s="35">
        <f>SUM(O9:O19)</f>
        <v>0</v>
      </c>
      <c r="P20" s="36">
        <f>O20/F20</f>
        <v>0</v>
      </c>
      <c r="Q20" s="35">
        <f>SUM(Q9:Q19)</f>
        <v>6420</v>
      </c>
      <c r="R20" s="37">
        <f>Q20/F20</f>
        <v>0.34915973241964432</v>
      </c>
    </row>
    <row r="21" spans="1:18" ht="15.75" x14ac:dyDescent="0.25">
      <c r="A21" s="81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3"/>
    </row>
    <row r="22" spans="1:18" ht="17.45" customHeight="1" x14ac:dyDescent="0.25">
      <c r="A22" s="93" t="s">
        <v>96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5"/>
    </row>
    <row r="23" spans="1:18" ht="15.75" x14ac:dyDescent="0.25">
      <c r="A23" s="17"/>
      <c r="B23" s="84" t="s">
        <v>97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5"/>
    </row>
    <row r="24" spans="1:18" x14ac:dyDescent="0.25">
      <c r="A24" s="86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8"/>
    </row>
    <row r="25" spans="1:18" ht="15.75" x14ac:dyDescent="0.25">
      <c r="A25" s="89" t="s">
        <v>98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5"/>
    </row>
    <row r="26" spans="1:18" ht="16.5" thickBot="1" x14ac:dyDescent="0.3">
      <c r="A26" s="90" t="s">
        <v>99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2"/>
    </row>
  </sheetData>
  <mergeCells count="11">
    <mergeCell ref="A21:R21"/>
    <mergeCell ref="B23:R23"/>
    <mergeCell ref="A24:R24"/>
    <mergeCell ref="A25:R25"/>
    <mergeCell ref="A26:R26"/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2" sqref="A2:XFD2"/>
    </sheetView>
  </sheetViews>
  <sheetFormatPr defaultRowHeight="15" x14ac:dyDescent="0.25"/>
  <cols>
    <col min="1" max="1" width="13" customWidth="1"/>
    <col min="2" max="2" width="10.140625" customWidth="1"/>
    <col min="3" max="3" width="14.7109375" customWidth="1"/>
    <col min="4" max="4" width="11.28515625" customWidth="1"/>
    <col min="5" max="7" width="14.7109375" customWidth="1"/>
    <col min="8" max="8" width="15" customWidth="1"/>
    <col min="9" max="10" width="13.85546875" customWidth="1"/>
    <col min="11" max="11" width="12.85546875" customWidth="1"/>
    <col min="12" max="12" width="14" customWidth="1"/>
    <col min="13" max="14" width="13.85546875" customWidth="1"/>
    <col min="15" max="16" width="13.7109375" customWidth="1"/>
    <col min="17" max="17" width="10.7109375" customWidth="1"/>
    <col min="18" max="18" width="13.7109375" customWidth="1"/>
  </cols>
  <sheetData>
    <row r="1" spans="1:18" ht="24" thickBot="1" x14ac:dyDescent="0.4">
      <c r="A1" s="96" t="s">
        <v>61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8"/>
    </row>
    <row r="2" spans="1:18" ht="18.75" thickBot="1" x14ac:dyDescent="0.3">
      <c r="A2" s="58" t="s">
        <v>60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60"/>
    </row>
    <row r="3" spans="1:18" ht="18.75" thickBot="1" x14ac:dyDescent="0.3">
      <c r="A3" s="18"/>
      <c r="B3" s="79" t="s">
        <v>62</v>
      </c>
      <c r="C3" s="80"/>
      <c r="D3" s="79" t="s">
        <v>87</v>
      </c>
      <c r="E3" s="80"/>
      <c r="F3" s="61" t="s">
        <v>72</v>
      </c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3"/>
    </row>
    <row r="4" spans="1:18" ht="18" x14ac:dyDescent="0.25">
      <c r="A4" s="23"/>
      <c r="B4" s="24"/>
      <c r="C4" s="24" t="s">
        <v>66</v>
      </c>
      <c r="D4" s="24"/>
      <c r="E4" s="24" t="s">
        <v>66</v>
      </c>
      <c r="F4" s="24"/>
      <c r="G4" s="25"/>
      <c r="H4" s="24"/>
      <c r="I4" s="24"/>
      <c r="J4" s="24"/>
      <c r="K4" s="25" t="s">
        <v>79</v>
      </c>
      <c r="L4" s="24" t="s">
        <v>1</v>
      </c>
      <c r="M4" s="24"/>
      <c r="N4" s="24"/>
      <c r="O4" s="25"/>
      <c r="P4" s="24"/>
      <c r="Q4" s="26"/>
      <c r="R4" s="27"/>
    </row>
    <row r="5" spans="1:18" ht="18" x14ac:dyDescent="0.25">
      <c r="A5" s="28"/>
      <c r="B5" s="29" t="s">
        <v>63</v>
      </c>
      <c r="C5" s="29" t="s">
        <v>2</v>
      </c>
      <c r="D5" s="29" t="s">
        <v>63</v>
      </c>
      <c r="E5" s="29" t="s">
        <v>2</v>
      </c>
      <c r="F5" s="29" t="s">
        <v>0</v>
      </c>
      <c r="G5" s="30"/>
      <c r="H5" s="29"/>
      <c r="I5" s="29"/>
      <c r="J5" s="29"/>
      <c r="K5" s="30" t="s">
        <v>2</v>
      </c>
      <c r="L5" s="29" t="s">
        <v>79</v>
      </c>
      <c r="M5" s="29" t="s">
        <v>83</v>
      </c>
      <c r="N5" s="29" t="s">
        <v>1</v>
      </c>
      <c r="O5" s="30"/>
      <c r="P5" s="29"/>
      <c r="Q5" s="31"/>
      <c r="R5" s="32"/>
    </row>
    <row r="6" spans="1:18" ht="18" x14ac:dyDescent="0.25">
      <c r="A6" s="28"/>
      <c r="B6" s="29" t="s">
        <v>64</v>
      </c>
      <c r="C6" s="29" t="s">
        <v>67</v>
      </c>
      <c r="D6" s="29" t="s">
        <v>64</v>
      </c>
      <c r="E6" s="29" t="s">
        <v>67</v>
      </c>
      <c r="F6" s="29" t="s">
        <v>69</v>
      </c>
      <c r="G6" s="30" t="s">
        <v>73</v>
      </c>
      <c r="H6" s="29" t="s">
        <v>1</v>
      </c>
      <c r="I6" s="29" t="s">
        <v>76</v>
      </c>
      <c r="J6" s="29" t="s">
        <v>1</v>
      </c>
      <c r="K6" s="30" t="s">
        <v>80</v>
      </c>
      <c r="L6" s="29" t="s">
        <v>2</v>
      </c>
      <c r="M6" s="29" t="s">
        <v>84</v>
      </c>
      <c r="N6" s="29" t="s">
        <v>83</v>
      </c>
      <c r="O6" s="30" t="s">
        <v>90</v>
      </c>
      <c r="P6" s="29" t="s">
        <v>1</v>
      </c>
      <c r="Q6" s="31" t="s">
        <v>93</v>
      </c>
      <c r="R6" s="32"/>
    </row>
    <row r="7" spans="1:18" ht="18" x14ac:dyDescent="0.25">
      <c r="A7" s="28"/>
      <c r="B7" s="29" t="s">
        <v>65</v>
      </c>
      <c r="C7" s="29" t="s">
        <v>65</v>
      </c>
      <c r="D7" s="29" t="s">
        <v>65</v>
      </c>
      <c r="E7" s="29" t="s">
        <v>65</v>
      </c>
      <c r="F7" s="29" t="s">
        <v>70</v>
      </c>
      <c r="G7" s="30" t="s">
        <v>74</v>
      </c>
      <c r="H7" s="29" t="s">
        <v>73</v>
      </c>
      <c r="I7" s="29" t="s">
        <v>77</v>
      </c>
      <c r="J7" s="29" t="s">
        <v>76</v>
      </c>
      <c r="K7" s="30" t="s">
        <v>81</v>
      </c>
      <c r="L7" s="29" t="s">
        <v>80</v>
      </c>
      <c r="M7" s="29" t="s">
        <v>85</v>
      </c>
      <c r="N7" s="29" t="s">
        <v>84</v>
      </c>
      <c r="O7" s="30" t="s">
        <v>91</v>
      </c>
      <c r="P7" s="29" t="s">
        <v>90</v>
      </c>
      <c r="Q7" s="31"/>
      <c r="R7" s="32" t="s">
        <v>1</v>
      </c>
    </row>
    <row r="8" spans="1:18" ht="18.75" thickBot="1" x14ac:dyDescent="0.3">
      <c r="A8" s="31" t="s">
        <v>3</v>
      </c>
      <c r="B8" s="29" t="s">
        <v>5</v>
      </c>
      <c r="C8" s="29" t="s">
        <v>68</v>
      </c>
      <c r="D8" s="29" t="s">
        <v>88</v>
      </c>
      <c r="E8" s="29" t="s">
        <v>89</v>
      </c>
      <c r="F8" s="29" t="s">
        <v>71</v>
      </c>
      <c r="G8" s="30" t="s">
        <v>75</v>
      </c>
      <c r="H8" s="29" t="s">
        <v>74</v>
      </c>
      <c r="I8" s="29" t="s">
        <v>78</v>
      </c>
      <c r="J8" s="29" t="s">
        <v>77</v>
      </c>
      <c r="K8" s="30" t="s">
        <v>82</v>
      </c>
      <c r="L8" s="29" t="s">
        <v>81</v>
      </c>
      <c r="M8" s="29" t="s">
        <v>86</v>
      </c>
      <c r="N8" s="29" t="s">
        <v>85</v>
      </c>
      <c r="O8" s="30" t="s">
        <v>92</v>
      </c>
      <c r="P8" s="29" t="s">
        <v>91</v>
      </c>
      <c r="Q8" s="31" t="s">
        <v>94</v>
      </c>
      <c r="R8" s="32" t="s">
        <v>93</v>
      </c>
    </row>
    <row r="9" spans="1:18" ht="18" x14ac:dyDescent="0.25">
      <c r="A9" s="7" t="s">
        <v>18</v>
      </c>
      <c r="B9" s="8">
        <v>881</v>
      </c>
      <c r="C9" s="9">
        <v>930</v>
      </c>
      <c r="D9" s="9">
        <v>0</v>
      </c>
      <c r="E9" s="9">
        <v>0</v>
      </c>
      <c r="F9" s="42">
        <v>337</v>
      </c>
      <c r="G9" s="42">
        <v>54</v>
      </c>
      <c r="H9" s="43">
        <v>0.16020000000000001</v>
      </c>
      <c r="I9" s="42">
        <v>86</v>
      </c>
      <c r="J9" s="43">
        <v>0.25519999999999998</v>
      </c>
      <c r="K9" s="42">
        <v>3</v>
      </c>
      <c r="L9" s="43">
        <v>8.8999999999999999E-3</v>
      </c>
      <c r="M9" s="42">
        <v>120</v>
      </c>
      <c r="N9" s="43">
        <v>0.35610000000000003</v>
      </c>
      <c r="O9" s="42">
        <v>0</v>
      </c>
      <c r="P9" s="43">
        <v>0</v>
      </c>
      <c r="Q9" s="42">
        <v>74</v>
      </c>
      <c r="R9" s="44">
        <v>0.21959999999999999</v>
      </c>
    </row>
    <row r="10" spans="1:18" ht="18" x14ac:dyDescent="0.25">
      <c r="A10" s="12" t="s">
        <v>20</v>
      </c>
      <c r="B10" s="2">
        <v>2977</v>
      </c>
      <c r="C10" s="3">
        <v>3808</v>
      </c>
      <c r="D10" s="3">
        <v>0</v>
      </c>
      <c r="E10" s="3">
        <v>0</v>
      </c>
      <c r="F10" s="40">
        <v>911</v>
      </c>
      <c r="G10" s="40">
        <v>112</v>
      </c>
      <c r="H10" s="41">
        <v>0.1229</v>
      </c>
      <c r="I10" s="40">
        <v>388</v>
      </c>
      <c r="J10" s="41">
        <v>0.4259</v>
      </c>
      <c r="K10" s="40">
        <v>7</v>
      </c>
      <c r="L10" s="41">
        <v>7.7000000000000002E-3</v>
      </c>
      <c r="M10" s="40">
        <v>34</v>
      </c>
      <c r="N10" s="41">
        <v>3.73E-2</v>
      </c>
      <c r="O10" s="40">
        <v>0</v>
      </c>
      <c r="P10" s="41">
        <v>0</v>
      </c>
      <c r="Q10" s="40">
        <v>370</v>
      </c>
      <c r="R10" s="45">
        <v>0.40610000000000002</v>
      </c>
    </row>
    <row r="11" spans="1:18" ht="18" x14ac:dyDescent="0.25">
      <c r="A11" s="12" t="s">
        <v>21</v>
      </c>
      <c r="B11" s="2">
        <v>973</v>
      </c>
      <c r="C11" s="3">
        <v>911</v>
      </c>
      <c r="D11" s="3">
        <v>0</v>
      </c>
      <c r="E11" s="3">
        <v>0</v>
      </c>
      <c r="F11" s="40">
        <v>930</v>
      </c>
      <c r="G11" s="40">
        <v>104</v>
      </c>
      <c r="H11" s="41">
        <v>0.1118</v>
      </c>
      <c r="I11" s="40">
        <v>396</v>
      </c>
      <c r="J11" s="41">
        <v>0.42580000000000001</v>
      </c>
      <c r="K11" s="40">
        <v>1</v>
      </c>
      <c r="L11" s="41">
        <v>1.1000000000000001E-3</v>
      </c>
      <c r="M11" s="40">
        <v>127</v>
      </c>
      <c r="N11" s="41">
        <v>0.1366</v>
      </c>
      <c r="O11" s="40">
        <v>0</v>
      </c>
      <c r="P11" s="41">
        <v>0</v>
      </c>
      <c r="Q11" s="40">
        <v>302</v>
      </c>
      <c r="R11" s="45">
        <v>0.32469999999999999</v>
      </c>
    </row>
    <row r="12" spans="1:18" ht="18" x14ac:dyDescent="0.25">
      <c r="A12" s="12" t="s">
        <v>22</v>
      </c>
      <c r="B12" s="2">
        <v>600</v>
      </c>
      <c r="C12" s="3">
        <v>561</v>
      </c>
      <c r="D12" s="3">
        <v>0</v>
      </c>
      <c r="E12" s="3">
        <v>0</v>
      </c>
      <c r="F12" s="40">
        <v>561</v>
      </c>
      <c r="G12" s="40">
        <v>130</v>
      </c>
      <c r="H12" s="41">
        <v>0.23169999999999999</v>
      </c>
      <c r="I12" s="40">
        <v>262</v>
      </c>
      <c r="J12" s="41">
        <v>0.46700000000000003</v>
      </c>
      <c r="K12" s="40">
        <v>9</v>
      </c>
      <c r="L12" s="41">
        <v>1.6E-2</v>
      </c>
      <c r="M12" s="40">
        <v>72</v>
      </c>
      <c r="N12" s="41">
        <v>0.1283</v>
      </c>
      <c r="O12" s="40">
        <v>0</v>
      </c>
      <c r="P12" s="41">
        <v>0</v>
      </c>
      <c r="Q12" s="40">
        <v>88</v>
      </c>
      <c r="R12" s="45">
        <v>0.15690000000000001</v>
      </c>
    </row>
    <row r="13" spans="1:18" ht="18" x14ac:dyDescent="0.25">
      <c r="A13" s="12" t="s">
        <v>28</v>
      </c>
      <c r="B13" s="2">
        <v>1950</v>
      </c>
      <c r="C13" s="3">
        <v>2166</v>
      </c>
      <c r="D13" s="3">
        <v>0</v>
      </c>
      <c r="E13" s="3">
        <v>0</v>
      </c>
      <c r="F13" s="40">
        <v>2166</v>
      </c>
      <c r="G13" s="40">
        <v>298</v>
      </c>
      <c r="H13" s="41">
        <v>0.1376</v>
      </c>
      <c r="I13" s="40">
        <v>535</v>
      </c>
      <c r="J13" s="41">
        <v>0.247</v>
      </c>
      <c r="K13" s="40">
        <v>13</v>
      </c>
      <c r="L13" s="41">
        <v>6.0000000000000001E-3</v>
      </c>
      <c r="M13" s="40">
        <v>86</v>
      </c>
      <c r="N13" s="41">
        <v>3.9699999999999999E-2</v>
      </c>
      <c r="O13" s="40">
        <v>0</v>
      </c>
      <c r="P13" s="41">
        <v>0</v>
      </c>
      <c r="Q13" s="40">
        <v>1234</v>
      </c>
      <c r="R13" s="45">
        <v>0.56969999999999998</v>
      </c>
    </row>
    <row r="14" spans="1:18" ht="18" x14ac:dyDescent="0.25">
      <c r="A14" s="12" t="s">
        <v>29</v>
      </c>
      <c r="B14" s="2">
        <v>1445</v>
      </c>
      <c r="C14" s="3">
        <v>1390</v>
      </c>
      <c r="D14" s="3">
        <v>0</v>
      </c>
      <c r="E14" s="3">
        <v>0</v>
      </c>
      <c r="F14" s="40">
        <v>1399</v>
      </c>
      <c r="G14" s="40">
        <v>276</v>
      </c>
      <c r="H14" s="41">
        <v>0.1973</v>
      </c>
      <c r="I14" s="40">
        <v>500</v>
      </c>
      <c r="J14" s="41">
        <v>0.3574</v>
      </c>
      <c r="K14" s="40">
        <v>16</v>
      </c>
      <c r="L14" s="41">
        <v>1.14E-2</v>
      </c>
      <c r="M14" s="40">
        <v>171</v>
      </c>
      <c r="N14" s="41">
        <v>0.1222</v>
      </c>
      <c r="O14" s="40">
        <v>0</v>
      </c>
      <c r="P14" s="41">
        <v>0</v>
      </c>
      <c r="Q14" s="40">
        <v>436</v>
      </c>
      <c r="R14" s="45">
        <v>0.31169999999999998</v>
      </c>
    </row>
    <row r="15" spans="1:18" ht="18" x14ac:dyDescent="0.25">
      <c r="A15" s="12" t="s">
        <v>30</v>
      </c>
      <c r="B15" s="2">
        <v>1525</v>
      </c>
      <c r="C15" s="3">
        <v>1558</v>
      </c>
      <c r="D15" s="3">
        <v>0</v>
      </c>
      <c r="E15" s="3">
        <v>0</v>
      </c>
      <c r="F15" s="40">
        <v>763</v>
      </c>
      <c r="G15" s="40">
        <v>101</v>
      </c>
      <c r="H15" s="41">
        <v>0.13239999999999999</v>
      </c>
      <c r="I15" s="40">
        <v>290</v>
      </c>
      <c r="J15" s="41">
        <v>0.38009999999999999</v>
      </c>
      <c r="K15" s="40">
        <v>5</v>
      </c>
      <c r="L15" s="41">
        <v>6.6E-3</v>
      </c>
      <c r="M15" s="40">
        <v>67</v>
      </c>
      <c r="N15" s="41">
        <v>8.7800000000000003E-2</v>
      </c>
      <c r="O15" s="40">
        <v>0</v>
      </c>
      <c r="P15" s="41">
        <v>0</v>
      </c>
      <c r="Q15" s="40">
        <v>300</v>
      </c>
      <c r="R15" s="45">
        <v>0.39319999999999999</v>
      </c>
    </row>
    <row r="16" spans="1:18" ht="18" x14ac:dyDescent="0.25">
      <c r="A16" s="12" t="s">
        <v>35</v>
      </c>
      <c r="B16" s="2">
        <v>432</v>
      </c>
      <c r="C16" s="3">
        <v>314</v>
      </c>
      <c r="D16" s="3">
        <v>0</v>
      </c>
      <c r="E16" s="3">
        <v>0</v>
      </c>
      <c r="F16" s="40">
        <v>212</v>
      </c>
      <c r="G16" s="40">
        <v>40</v>
      </c>
      <c r="H16" s="41">
        <v>0.18870000000000001</v>
      </c>
      <c r="I16" s="40">
        <v>51</v>
      </c>
      <c r="J16" s="41">
        <v>0.24060000000000001</v>
      </c>
      <c r="K16" s="40">
        <v>1</v>
      </c>
      <c r="L16" s="41">
        <v>4.7000000000000002E-3</v>
      </c>
      <c r="M16" s="40">
        <v>27</v>
      </c>
      <c r="N16" s="41">
        <v>0.12740000000000001</v>
      </c>
      <c r="O16" s="40">
        <v>0</v>
      </c>
      <c r="P16" s="41">
        <v>0</v>
      </c>
      <c r="Q16" s="40">
        <v>93</v>
      </c>
      <c r="R16" s="45">
        <v>0.43869999999999998</v>
      </c>
    </row>
    <row r="17" spans="1:18" ht="18" x14ac:dyDescent="0.25">
      <c r="A17" s="12" t="s">
        <v>41</v>
      </c>
      <c r="B17" s="2">
        <v>1270</v>
      </c>
      <c r="C17" s="3">
        <v>1249</v>
      </c>
      <c r="D17" s="3">
        <v>0</v>
      </c>
      <c r="E17" s="3">
        <v>0</v>
      </c>
      <c r="F17" s="40">
        <v>1249</v>
      </c>
      <c r="G17" s="40">
        <v>83</v>
      </c>
      <c r="H17" s="41">
        <v>6.6500000000000004E-2</v>
      </c>
      <c r="I17" s="40">
        <v>420</v>
      </c>
      <c r="J17" s="41">
        <v>0.33629999999999999</v>
      </c>
      <c r="K17" s="40">
        <v>9</v>
      </c>
      <c r="L17" s="41">
        <v>7.1999999999999998E-3</v>
      </c>
      <c r="M17" s="40">
        <v>260</v>
      </c>
      <c r="N17" s="41">
        <v>0.2082</v>
      </c>
      <c r="O17" s="40">
        <v>0</v>
      </c>
      <c r="P17" s="41">
        <v>0</v>
      </c>
      <c r="Q17" s="40">
        <v>477</v>
      </c>
      <c r="R17" s="45">
        <v>0.38190000000000002</v>
      </c>
    </row>
    <row r="18" spans="1:18" ht="18.75" thickBot="1" x14ac:dyDescent="0.3">
      <c r="A18" s="14" t="s">
        <v>56</v>
      </c>
      <c r="B18" s="15">
        <v>1465</v>
      </c>
      <c r="C18" s="16">
        <v>1290</v>
      </c>
      <c r="D18" s="16">
        <v>0</v>
      </c>
      <c r="E18" s="16">
        <v>0</v>
      </c>
      <c r="F18" s="49">
        <v>300</v>
      </c>
      <c r="G18" s="49">
        <v>77</v>
      </c>
      <c r="H18" s="50">
        <v>0.25669999999999998</v>
      </c>
      <c r="I18" s="49">
        <v>174</v>
      </c>
      <c r="J18" s="50">
        <v>0.57999999999999996</v>
      </c>
      <c r="K18" s="49">
        <v>2</v>
      </c>
      <c r="L18" s="50">
        <v>6.7000000000000002E-3</v>
      </c>
      <c r="M18" s="49">
        <v>11</v>
      </c>
      <c r="N18" s="50">
        <v>3.6700000000000003E-2</v>
      </c>
      <c r="O18" s="49">
        <v>0</v>
      </c>
      <c r="P18" s="50">
        <v>0</v>
      </c>
      <c r="Q18" s="49">
        <v>36</v>
      </c>
      <c r="R18" s="51">
        <v>0.12</v>
      </c>
    </row>
    <row r="19" spans="1:18" ht="36.75" thickBot="1" x14ac:dyDescent="0.3">
      <c r="A19" s="33" t="s">
        <v>95</v>
      </c>
      <c r="B19" s="34">
        <f t="shared" ref="B19:G19" si="0">SUM(B9:B18)</f>
        <v>13518</v>
      </c>
      <c r="C19" s="35">
        <f t="shared" si="0"/>
        <v>14177</v>
      </c>
      <c r="D19" s="35">
        <f t="shared" si="0"/>
        <v>0</v>
      </c>
      <c r="E19" s="34">
        <f t="shared" si="0"/>
        <v>0</v>
      </c>
      <c r="F19" s="35">
        <f t="shared" si="0"/>
        <v>8828</v>
      </c>
      <c r="G19" s="34">
        <f t="shared" si="0"/>
        <v>1275</v>
      </c>
      <c r="H19" s="37">
        <f>G19/F19</f>
        <v>0.14442682374263707</v>
      </c>
      <c r="I19" s="34">
        <f>SUM(I9:I18)</f>
        <v>3102</v>
      </c>
      <c r="J19" s="37">
        <f>I19/F19</f>
        <v>0.35138196647032172</v>
      </c>
      <c r="K19" s="34">
        <f>SUM(K9:K18)</f>
        <v>66</v>
      </c>
      <c r="L19" s="37">
        <f>K19/F19</f>
        <v>7.4762120525600365E-3</v>
      </c>
      <c r="M19" s="34">
        <f>SUM(M9:M18)</f>
        <v>975</v>
      </c>
      <c r="N19" s="37">
        <f>M19/F19</f>
        <v>0.11044404168554599</v>
      </c>
      <c r="O19" s="34">
        <f>SUM(O9:O18)</f>
        <v>0</v>
      </c>
      <c r="P19" s="37">
        <f>O19/F19</f>
        <v>0</v>
      </c>
      <c r="Q19" s="35">
        <f>SUM(Q9:Q18)</f>
        <v>3410</v>
      </c>
      <c r="R19" s="38">
        <f>Q19/F19</f>
        <v>0.38627095604893519</v>
      </c>
    </row>
    <row r="20" spans="1:18" ht="15.75" x14ac:dyDescent="0.25">
      <c r="A20" s="81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3"/>
    </row>
    <row r="21" spans="1:18" ht="17.45" customHeight="1" x14ac:dyDescent="0.25">
      <c r="A21" s="93" t="s">
        <v>96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</row>
    <row r="22" spans="1:18" ht="15.75" x14ac:dyDescent="0.25">
      <c r="A22" s="17"/>
      <c r="B22" s="84" t="s">
        <v>97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5"/>
    </row>
    <row r="23" spans="1:18" x14ac:dyDescent="0.25">
      <c r="A23" s="86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8"/>
    </row>
    <row r="24" spans="1:18" ht="15.75" x14ac:dyDescent="0.25">
      <c r="A24" s="89" t="s">
        <v>98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5"/>
    </row>
    <row r="25" spans="1:18" ht="16.5" thickBot="1" x14ac:dyDescent="0.3">
      <c r="A25" s="90" t="s">
        <v>99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2"/>
    </row>
  </sheetData>
  <mergeCells count="11">
    <mergeCell ref="A24:R24"/>
    <mergeCell ref="A25:R25"/>
    <mergeCell ref="A1:R1"/>
    <mergeCell ref="A2:R2"/>
    <mergeCell ref="B3:C3"/>
    <mergeCell ref="D3:E3"/>
    <mergeCell ref="F3:R3"/>
    <mergeCell ref="A21:R21"/>
    <mergeCell ref="A20:R20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workbookViewId="0">
      <selection activeCell="A2" sqref="A2:XFD2"/>
    </sheetView>
  </sheetViews>
  <sheetFormatPr defaultRowHeight="15" x14ac:dyDescent="0.25"/>
  <cols>
    <col min="1" max="1" width="13" customWidth="1"/>
    <col min="2" max="2" width="10.140625" customWidth="1"/>
    <col min="3" max="3" width="14.7109375" customWidth="1"/>
    <col min="4" max="4" width="11.28515625" customWidth="1"/>
    <col min="5" max="8" width="14.7109375" customWidth="1"/>
    <col min="9" max="9" width="14.140625" customWidth="1"/>
    <col min="10" max="10" width="14.7109375" customWidth="1"/>
    <col min="11" max="13" width="13.85546875" customWidth="1"/>
    <col min="14" max="14" width="14.140625" customWidth="1"/>
    <col min="15" max="16" width="13.140625" customWidth="1"/>
    <col min="17" max="17" width="10.7109375" customWidth="1"/>
    <col min="18" max="18" width="13.140625" customWidth="1"/>
  </cols>
  <sheetData>
    <row r="1" spans="1:18" ht="24" thickBot="1" x14ac:dyDescent="0.4">
      <c r="A1" s="56" t="s">
        <v>61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ht="18.75" thickBot="1" x14ac:dyDescent="0.3">
      <c r="A2" s="58" t="s">
        <v>60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60"/>
    </row>
    <row r="3" spans="1:18" ht="18.75" thickBot="1" x14ac:dyDescent="0.3">
      <c r="A3" s="18"/>
      <c r="B3" s="79" t="s">
        <v>62</v>
      </c>
      <c r="C3" s="80"/>
      <c r="D3" s="79" t="s">
        <v>87</v>
      </c>
      <c r="E3" s="80"/>
      <c r="F3" s="61" t="s">
        <v>72</v>
      </c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3"/>
    </row>
    <row r="4" spans="1:18" ht="18" x14ac:dyDescent="0.25">
      <c r="A4" s="23"/>
      <c r="B4" s="24"/>
      <c r="C4" s="24" t="s">
        <v>66</v>
      </c>
      <c r="D4" s="24"/>
      <c r="E4" s="24" t="s">
        <v>66</v>
      </c>
      <c r="F4" s="24"/>
      <c r="G4" s="25"/>
      <c r="H4" s="24"/>
      <c r="I4" s="24"/>
      <c r="J4" s="24"/>
      <c r="K4" s="25" t="s">
        <v>79</v>
      </c>
      <c r="L4" s="24" t="s">
        <v>1</v>
      </c>
      <c r="M4" s="24"/>
      <c r="N4" s="24"/>
      <c r="O4" s="25"/>
      <c r="P4" s="24"/>
      <c r="Q4" s="26"/>
      <c r="R4" s="27"/>
    </row>
    <row r="5" spans="1:18" ht="18" x14ac:dyDescent="0.25">
      <c r="A5" s="28"/>
      <c r="B5" s="29" t="s">
        <v>63</v>
      </c>
      <c r="C5" s="29" t="s">
        <v>2</v>
      </c>
      <c r="D5" s="29" t="s">
        <v>63</v>
      </c>
      <c r="E5" s="29" t="s">
        <v>2</v>
      </c>
      <c r="F5" s="29" t="s">
        <v>0</v>
      </c>
      <c r="G5" s="30"/>
      <c r="H5" s="29"/>
      <c r="I5" s="29"/>
      <c r="J5" s="29"/>
      <c r="K5" s="30" t="s">
        <v>2</v>
      </c>
      <c r="L5" s="29" t="s">
        <v>79</v>
      </c>
      <c r="M5" s="29" t="s">
        <v>83</v>
      </c>
      <c r="N5" s="29" t="s">
        <v>1</v>
      </c>
      <c r="O5" s="30"/>
      <c r="P5" s="29"/>
      <c r="Q5" s="31"/>
      <c r="R5" s="32"/>
    </row>
    <row r="6" spans="1:18" ht="18" x14ac:dyDescent="0.25">
      <c r="A6" s="28"/>
      <c r="B6" s="29" t="s">
        <v>64</v>
      </c>
      <c r="C6" s="29" t="s">
        <v>67</v>
      </c>
      <c r="D6" s="29" t="s">
        <v>64</v>
      </c>
      <c r="E6" s="29" t="s">
        <v>67</v>
      </c>
      <c r="F6" s="29" t="s">
        <v>69</v>
      </c>
      <c r="G6" s="30" t="s">
        <v>73</v>
      </c>
      <c r="H6" s="29" t="s">
        <v>1</v>
      </c>
      <c r="I6" s="29" t="s">
        <v>76</v>
      </c>
      <c r="J6" s="29" t="s">
        <v>1</v>
      </c>
      <c r="K6" s="30" t="s">
        <v>80</v>
      </c>
      <c r="L6" s="29" t="s">
        <v>2</v>
      </c>
      <c r="M6" s="29" t="s">
        <v>84</v>
      </c>
      <c r="N6" s="29" t="s">
        <v>83</v>
      </c>
      <c r="O6" s="30" t="s">
        <v>90</v>
      </c>
      <c r="P6" s="29" t="s">
        <v>1</v>
      </c>
      <c r="Q6" s="31" t="s">
        <v>93</v>
      </c>
      <c r="R6" s="32"/>
    </row>
    <row r="7" spans="1:18" ht="18" x14ac:dyDescent="0.25">
      <c r="A7" s="28"/>
      <c r="B7" s="29" t="s">
        <v>65</v>
      </c>
      <c r="C7" s="29" t="s">
        <v>65</v>
      </c>
      <c r="D7" s="29" t="s">
        <v>65</v>
      </c>
      <c r="E7" s="29" t="s">
        <v>65</v>
      </c>
      <c r="F7" s="29" t="s">
        <v>70</v>
      </c>
      <c r="G7" s="30" t="s">
        <v>74</v>
      </c>
      <c r="H7" s="29" t="s">
        <v>73</v>
      </c>
      <c r="I7" s="29" t="s">
        <v>77</v>
      </c>
      <c r="J7" s="29" t="s">
        <v>76</v>
      </c>
      <c r="K7" s="30" t="s">
        <v>81</v>
      </c>
      <c r="L7" s="29" t="s">
        <v>80</v>
      </c>
      <c r="M7" s="29" t="s">
        <v>85</v>
      </c>
      <c r="N7" s="29" t="s">
        <v>84</v>
      </c>
      <c r="O7" s="30" t="s">
        <v>91</v>
      </c>
      <c r="P7" s="29" t="s">
        <v>90</v>
      </c>
      <c r="Q7" s="31"/>
      <c r="R7" s="32" t="s">
        <v>1</v>
      </c>
    </row>
    <row r="8" spans="1:18" ht="18.75" thickBot="1" x14ac:dyDescent="0.3">
      <c r="A8" s="31" t="s">
        <v>3</v>
      </c>
      <c r="B8" s="29" t="s">
        <v>5</v>
      </c>
      <c r="C8" s="29" t="s">
        <v>68</v>
      </c>
      <c r="D8" s="29" t="s">
        <v>88</v>
      </c>
      <c r="E8" s="29" t="s">
        <v>89</v>
      </c>
      <c r="F8" s="29" t="s">
        <v>71</v>
      </c>
      <c r="G8" s="30" t="s">
        <v>75</v>
      </c>
      <c r="H8" s="29" t="s">
        <v>74</v>
      </c>
      <c r="I8" s="29" t="s">
        <v>78</v>
      </c>
      <c r="J8" s="29" t="s">
        <v>77</v>
      </c>
      <c r="K8" s="30" t="s">
        <v>82</v>
      </c>
      <c r="L8" s="29" t="s">
        <v>81</v>
      </c>
      <c r="M8" s="29" t="s">
        <v>86</v>
      </c>
      <c r="N8" s="29" t="s">
        <v>85</v>
      </c>
      <c r="O8" s="30" t="s">
        <v>92</v>
      </c>
      <c r="P8" s="29" t="s">
        <v>91</v>
      </c>
      <c r="Q8" s="31" t="s">
        <v>94</v>
      </c>
      <c r="R8" s="32" t="s">
        <v>93</v>
      </c>
    </row>
    <row r="9" spans="1:18" ht="18" x14ac:dyDescent="0.25">
      <c r="A9" s="1" t="s">
        <v>6</v>
      </c>
      <c r="B9" s="8">
        <v>95</v>
      </c>
      <c r="C9" s="9">
        <v>108</v>
      </c>
      <c r="D9" s="9">
        <v>0</v>
      </c>
      <c r="E9" s="9">
        <v>0</v>
      </c>
      <c r="F9" s="9">
        <v>733</v>
      </c>
      <c r="G9" s="9">
        <v>109</v>
      </c>
      <c r="H9" s="10">
        <v>0.1487</v>
      </c>
      <c r="I9" s="9">
        <v>377</v>
      </c>
      <c r="J9" s="10">
        <v>0.51429999999999998</v>
      </c>
      <c r="K9" s="9">
        <v>3</v>
      </c>
      <c r="L9" s="10">
        <v>4.1000000000000003E-3</v>
      </c>
      <c r="M9" s="9">
        <v>33</v>
      </c>
      <c r="N9" s="10">
        <v>4.4999999999999998E-2</v>
      </c>
      <c r="O9" s="9">
        <v>0</v>
      </c>
      <c r="P9" s="10">
        <v>0</v>
      </c>
      <c r="Q9" s="9">
        <v>211</v>
      </c>
      <c r="R9" s="11">
        <v>0.28789999999999999</v>
      </c>
    </row>
    <row r="10" spans="1:18" ht="18" x14ac:dyDescent="0.25">
      <c r="A10" s="1" t="s">
        <v>9</v>
      </c>
      <c r="B10" s="2">
        <v>1322</v>
      </c>
      <c r="C10" s="3">
        <v>1273</v>
      </c>
      <c r="D10" s="3">
        <v>0</v>
      </c>
      <c r="E10" s="3">
        <v>0</v>
      </c>
      <c r="F10" s="3">
        <v>620</v>
      </c>
      <c r="G10" s="3">
        <v>91</v>
      </c>
      <c r="H10" s="4">
        <v>0.14680000000000001</v>
      </c>
      <c r="I10" s="3">
        <v>309</v>
      </c>
      <c r="J10" s="4">
        <v>0.49840000000000001</v>
      </c>
      <c r="K10" s="3">
        <v>3</v>
      </c>
      <c r="L10" s="4">
        <v>4.7999999999999996E-3</v>
      </c>
      <c r="M10" s="3">
        <v>32</v>
      </c>
      <c r="N10" s="4">
        <v>5.16E-2</v>
      </c>
      <c r="O10" s="3">
        <v>0</v>
      </c>
      <c r="P10" s="4">
        <v>0</v>
      </c>
      <c r="Q10" s="3">
        <v>185</v>
      </c>
      <c r="R10" s="13">
        <v>0.2984</v>
      </c>
    </row>
    <row r="11" spans="1:18" ht="18" x14ac:dyDescent="0.25">
      <c r="A11" s="1" t="s">
        <v>10</v>
      </c>
      <c r="B11" s="2">
        <v>16304</v>
      </c>
      <c r="C11" s="3">
        <v>13935</v>
      </c>
      <c r="D11" s="3">
        <v>0</v>
      </c>
      <c r="E11" s="3">
        <v>0</v>
      </c>
      <c r="F11" s="3">
        <v>13935</v>
      </c>
      <c r="G11" s="3">
        <v>1176</v>
      </c>
      <c r="H11" s="4">
        <v>8.4400000000000003E-2</v>
      </c>
      <c r="I11" s="3">
        <v>1616</v>
      </c>
      <c r="J11" s="4">
        <v>0.11600000000000001</v>
      </c>
      <c r="K11" s="3">
        <v>26</v>
      </c>
      <c r="L11" s="4">
        <v>1.9E-3</v>
      </c>
      <c r="M11" s="3">
        <v>823</v>
      </c>
      <c r="N11" s="4">
        <v>5.91E-2</v>
      </c>
      <c r="O11" s="3">
        <v>1</v>
      </c>
      <c r="P11" s="4">
        <v>1E-4</v>
      </c>
      <c r="Q11" s="3">
        <v>10293</v>
      </c>
      <c r="R11" s="13">
        <v>0.73860000000000003</v>
      </c>
    </row>
    <row r="12" spans="1:18" ht="18" x14ac:dyDescent="0.25">
      <c r="A12" s="1" t="s">
        <v>17</v>
      </c>
      <c r="B12" s="2">
        <v>311</v>
      </c>
      <c r="C12" s="3">
        <v>353</v>
      </c>
      <c r="D12" s="3">
        <v>0</v>
      </c>
      <c r="E12" s="3">
        <v>0</v>
      </c>
      <c r="F12" s="3">
        <v>353</v>
      </c>
      <c r="G12" s="3">
        <v>71</v>
      </c>
      <c r="H12" s="4">
        <v>0.2011</v>
      </c>
      <c r="I12" s="3">
        <v>71</v>
      </c>
      <c r="J12" s="4">
        <v>0.2011</v>
      </c>
      <c r="K12" s="3">
        <v>1</v>
      </c>
      <c r="L12" s="4">
        <v>2.8E-3</v>
      </c>
      <c r="M12" s="3">
        <v>37</v>
      </c>
      <c r="N12" s="4">
        <v>0.1048</v>
      </c>
      <c r="O12" s="3">
        <v>0</v>
      </c>
      <c r="P12" s="4">
        <v>0</v>
      </c>
      <c r="Q12" s="3">
        <v>173</v>
      </c>
      <c r="R12" s="13">
        <v>0.49009999999999998</v>
      </c>
    </row>
    <row r="13" spans="1:18" ht="18" x14ac:dyDescent="0.25">
      <c r="A13" s="1" t="s">
        <v>19</v>
      </c>
      <c r="B13" s="2">
        <v>244</v>
      </c>
      <c r="C13" s="3">
        <v>337</v>
      </c>
      <c r="D13" s="3">
        <v>0</v>
      </c>
      <c r="E13" s="3">
        <v>0</v>
      </c>
      <c r="F13" s="3">
        <v>3808</v>
      </c>
      <c r="G13" s="3">
        <v>649</v>
      </c>
      <c r="H13" s="4">
        <v>0.1704</v>
      </c>
      <c r="I13" s="3">
        <v>1561</v>
      </c>
      <c r="J13" s="4">
        <v>0.40989999999999999</v>
      </c>
      <c r="K13" s="3">
        <v>27</v>
      </c>
      <c r="L13" s="4">
        <v>7.1000000000000004E-3</v>
      </c>
      <c r="M13" s="3">
        <v>666</v>
      </c>
      <c r="N13" s="4">
        <v>0.1749</v>
      </c>
      <c r="O13" s="3">
        <v>0</v>
      </c>
      <c r="P13" s="4">
        <v>0</v>
      </c>
      <c r="Q13" s="3">
        <v>905</v>
      </c>
      <c r="R13" s="13">
        <v>0.23769999999999999</v>
      </c>
    </row>
    <row r="14" spans="1:18" ht="18" x14ac:dyDescent="0.25">
      <c r="A14" s="1" t="s">
        <v>39</v>
      </c>
      <c r="B14" s="2">
        <v>660</v>
      </c>
      <c r="C14" s="3">
        <v>627</v>
      </c>
      <c r="D14" s="3">
        <v>0</v>
      </c>
      <c r="E14" s="3">
        <v>0</v>
      </c>
      <c r="F14" s="3">
        <v>1387</v>
      </c>
      <c r="G14" s="3">
        <v>116</v>
      </c>
      <c r="H14" s="4">
        <v>8.3599999999999994E-2</v>
      </c>
      <c r="I14" s="3">
        <v>870</v>
      </c>
      <c r="J14" s="4">
        <v>0.62729999999999997</v>
      </c>
      <c r="K14" s="3">
        <v>3</v>
      </c>
      <c r="L14" s="4">
        <v>2.2000000000000001E-3</v>
      </c>
      <c r="M14" s="3">
        <v>132</v>
      </c>
      <c r="N14" s="4">
        <v>9.5200000000000007E-2</v>
      </c>
      <c r="O14" s="3">
        <v>0</v>
      </c>
      <c r="P14" s="4">
        <v>0</v>
      </c>
      <c r="Q14" s="3">
        <v>266</v>
      </c>
      <c r="R14" s="13">
        <v>0.1918</v>
      </c>
    </row>
    <row r="15" spans="1:18" ht="18" x14ac:dyDescent="0.25">
      <c r="A15" s="1" t="s">
        <v>43</v>
      </c>
      <c r="B15" s="2">
        <v>983</v>
      </c>
      <c r="C15" s="3">
        <v>1031</v>
      </c>
      <c r="D15" s="3">
        <v>0</v>
      </c>
      <c r="E15" s="3">
        <v>0</v>
      </c>
      <c r="F15" s="3">
        <v>1031</v>
      </c>
      <c r="G15" s="3">
        <v>225</v>
      </c>
      <c r="H15" s="4">
        <v>0.21820000000000001</v>
      </c>
      <c r="I15" s="3">
        <v>405</v>
      </c>
      <c r="J15" s="4">
        <v>0.39279999999999998</v>
      </c>
      <c r="K15" s="3">
        <v>5</v>
      </c>
      <c r="L15" s="4">
        <v>4.7999999999999996E-3</v>
      </c>
      <c r="M15" s="3">
        <v>180</v>
      </c>
      <c r="N15" s="4">
        <v>0.17460000000000001</v>
      </c>
      <c r="O15" s="3">
        <v>0</v>
      </c>
      <c r="P15" s="4">
        <v>0</v>
      </c>
      <c r="Q15" s="3">
        <v>216</v>
      </c>
      <c r="R15" s="13">
        <v>0.20949999999999999</v>
      </c>
    </row>
    <row r="16" spans="1:18" ht="18.75" thickBot="1" x14ac:dyDescent="0.3">
      <c r="A16" s="1" t="s">
        <v>55</v>
      </c>
      <c r="B16" s="2">
        <v>2402</v>
      </c>
      <c r="C16" s="3">
        <v>2853</v>
      </c>
      <c r="D16" s="3">
        <v>0</v>
      </c>
      <c r="E16" s="3">
        <v>0</v>
      </c>
      <c r="F16" s="3">
        <v>2853</v>
      </c>
      <c r="G16" s="3">
        <v>695</v>
      </c>
      <c r="H16" s="4">
        <v>0.24360000000000001</v>
      </c>
      <c r="I16" s="3">
        <v>597</v>
      </c>
      <c r="J16" s="4">
        <v>0.20930000000000001</v>
      </c>
      <c r="K16" s="3">
        <v>13</v>
      </c>
      <c r="L16" s="4">
        <v>4.5999999999999999E-3</v>
      </c>
      <c r="M16" s="3">
        <v>851</v>
      </c>
      <c r="N16" s="4">
        <v>0.29830000000000001</v>
      </c>
      <c r="O16" s="3">
        <v>5</v>
      </c>
      <c r="P16" s="4">
        <v>1.8E-3</v>
      </c>
      <c r="Q16" s="3">
        <v>692</v>
      </c>
      <c r="R16" s="13">
        <v>0.24260000000000001</v>
      </c>
    </row>
    <row r="17" spans="1:18" ht="36.75" thickBot="1" x14ac:dyDescent="0.3">
      <c r="A17" s="33" t="s">
        <v>95</v>
      </c>
      <c r="B17" s="34">
        <f t="shared" ref="B17:G17" si="0">SUM(B9:B16)</f>
        <v>22321</v>
      </c>
      <c r="C17" s="35">
        <f t="shared" si="0"/>
        <v>20517</v>
      </c>
      <c r="D17" s="34">
        <f t="shared" si="0"/>
        <v>0</v>
      </c>
      <c r="E17" s="35">
        <f t="shared" si="0"/>
        <v>0</v>
      </c>
      <c r="F17" s="34">
        <f t="shared" si="0"/>
        <v>24720</v>
      </c>
      <c r="G17" s="35">
        <f t="shared" si="0"/>
        <v>3132</v>
      </c>
      <c r="H17" s="36">
        <f>G17/F17</f>
        <v>0.12669902912621359</v>
      </c>
      <c r="I17" s="35">
        <f>SUM(I9:I16)</f>
        <v>5806</v>
      </c>
      <c r="J17" s="36">
        <f>I17/F17</f>
        <v>0.2348705501618123</v>
      </c>
      <c r="K17" s="35">
        <f>SUM(K9:K16)</f>
        <v>81</v>
      </c>
      <c r="L17" s="36">
        <f>K17/F17</f>
        <v>3.2766990291262137E-3</v>
      </c>
      <c r="M17" s="35">
        <f>SUM(M9:M16)</f>
        <v>2754</v>
      </c>
      <c r="N17" s="36">
        <f>M17/F17</f>
        <v>0.11140776699029126</v>
      </c>
      <c r="O17" s="35">
        <f>SUM(O9:O16)</f>
        <v>6</v>
      </c>
      <c r="P17" s="36">
        <f>O17/F17</f>
        <v>2.4271844660194174E-4</v>
      </c>
      <c r="Q17" s="35">
        <f>SUM(Q9:Q16)</f>
        <v>12941</v>
      </c>
      <c r="R17" s="37">
        <f>Q17/F17</f>
        <v>0.52350323624595474</v>
      </c>
    </row>
    <row r="18" spans="1:18" ht="15.75" x14ac:dyDescent="0.25">
      <c r="A18" s="81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3"/>
    </row>
    <row r="19" spans="1:18" ht="17.45" customHeight="1" x14ac:dyDescent="0.25">
      <c r="A19" s="93" t="s">
        <v>96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5"/>
    </row>
    <row r="20" spans="1:18" ht="15.75" x14ac:dyDescent="0.25">
      <c r="A20" s="17"/>
      <c r="B20" s="84" t="s">
        <v>97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5"/>
    </row>
    <row r="21" spans="1:18" x14ac:dyDescent="0.25">
      <c r="A21" s="86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8"/>
    </row>
    <row r="22" spans="1:18" ht="15.75" x14ac:dyDescent="0.25">
      <c r="A22" s="89" t="s">
        <v>98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5"/>
    </row>
    <row r="23" spans="1:18" ht="16.5" thickBot="1" x14ac:dyDescent="0.3">
      <c r="A23" s="90" t="s">
        <v>99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</sheetData>
  <mergeCells count="11">
    <mergeCell ref="B20:R20"/>
    <mergeCell ref="A21:R21"/>
    <mergeCell ref="A22:R22"/>
    <mergeCell ref="A23:R23"/>
    <mergeCell ref="A19:R19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2019-06-24T20:27:49Z</dcterms:modified>
</cp:coreProperties>
</file>