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<sst xmlns="http://schemas.openxmlformats.org/spreadsheetml/2006/main" count="618" uniqueCount="101">
  <si>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</si>
  <si>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</si>
  <si>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</si>
  <si>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</si>
  <si>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</si>
  <si>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</si>
  <si>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</si>
  <si>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</si>
  <si>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</si>
  <si>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</si>
  <si>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</si>
  <si>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</si>
  <si>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</si>
  <si>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</si>
  <si>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</si>
  <si>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</si>
  <si>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</si>
  <si>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</si>
  <si>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</si>
  <si>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</si>
  <si>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</si>
  <si>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</si>
  <si>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</si>
  <si>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</si>
  <si>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</si>
  <si>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</si>
  <si>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</si>
  <si>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</si>
  <si>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</si>
  <si>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</si>
  <si>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</si>
  <si>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</si>
  <si>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</si>
  <si>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</si>
  <si>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</si>
  <si>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</si>
  <si>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</si>
  <si>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</si>
  <si>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</si>
  <si>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</si>
  <si>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</si>
  <si>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</si>
  <si>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</si>
  <si>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</si>
  <si>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</si>
  <si>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</si>
  <si>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</si>
  <si>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</si>
  <si>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</si>
  <si>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</si>
  <si>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</si>
  <si>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</si>
  <si>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</si>
  <si>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</si>
  <si>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</si>
  <si>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</si>
  <si>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</si>
  <si>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</si>
  <si>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</si>
  <si>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</si>
  <si>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</si>
  <si>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</si>
  <si>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</si>
  <si>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</si>
  <si>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</si>
  <si>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</si>
  <si>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</si>
  <si>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</si>
  <si>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</si>
  <si>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</si>
  <si>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</si>
  <si>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</si>
  <si>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</si>
  <si>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</si>
  <si>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</si>
  <si>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</si>
  <si>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</si>
  <si>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</si>
  <si>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</si>
  <si>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</si>
  <si>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</si>
  <si>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</si>
  <si>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</si>
  <si>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</si>
  <si>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</si>
  <si>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</si>
  <si>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</si>
  <si>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</si>
  <si>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</si>
  <si>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</si>
  <si>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</si>
  <si>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</si>
  <si>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</si>
  <si>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</si>
  <si>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</si>
  <si>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</si>
  <si>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</si>
  <si>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</si>
  <si>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</si>
  <si>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8/13/2019.</t>
  </si>
  <si>
    <t>Prepared by Office of Unemployment Insurance, Division of Performance Management 8/13/2019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</si>
</sst>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3" fontId="3" fillId="3" borderId="10" xfId="0" applyNumberFormat="1" applyFont="1" applyFill="1" applyBorder="1"/>
    <xf numFmtId="164" fontId="3" fillId="3" borderId="10" xfId="0" applyNumberFormat="1" applyFont="1" applyFill="1" applyBorder="1"/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4" fillId="4" borderId="26" xfId="0" applyFont="1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</row>
    <row r="2" spans="1:19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9"/>
    </row>
    <row r="3" spans="1:19" ht="18.5" thickBot="1" x14ac:dyDescent="0.45">
      <c r="A3" s="19"/>
      <c r="B3" s="20"/>
      <c r="C3" s="65" t="s">
        <v>62</v>
      </c>
      <c r="D3" s="66"/>
      <c r="E3" s="65" t="s">
        <v>87</v>
      </c>
      <c r="F3" s="66"/>
      <c r="G3" s="70" t="s">
        <v>72</v>
      </c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2"/>
    </row>
    <row r="4" spans="1:19" ht="18" x14ac:dyDescent="0.4">
      <c r="A4" s="24"/>
      <c r="B4" s="24"/>
      <c r="C4" s="25"/>
      <c r="D4" s="25" t="s">
        <v>66</v>
      </c>
      <c r="E4" s="25"/>
      <c r="F4" s="25" t="s">
        <v>66</v>
      </c>
      <c r="G4" s="25"/>
      <c r="H4" s="26"/>
      <c r="I4" s="25"/>
      <c r="J4" s="25"/>
      <c r="K4" s="25"/>
      <c r="L4" s="26" t="s">
        <v>79</v>
      </c>
      <c r="M4" s="25" t="s">
        <v>1</v>
      </c>
      <c r="N4" s="25"/>
      <c r="O4" s="25"/>
      <c r="P4" s="26"/>
      <c r="Q4" s="25"/>
      <c r="R4" s="27"/>
      <c r="S4" s="28"/>
    </row>
    <row r="5" spans="1:19" ht="18" x14ac:dyDescent="0.4">
      <c r="A5" s="29"/>
      <c r="B5" s="29"/>
      <c r="C5" s="30" t="s">
        <v>63</v>
      </c>
      <c r="D5" s="30" t="s">
        <v>2</v>
      </c>
      <c r="E5" s="30" t="s">
        <v>63</v>
      </c>
      <c r="F5" s="30" t="s">
        <v>2</v>
      </c>
      <c r="G5" s="30" t="s">
        <v>0</v>
      </c>
      <c r="H5" s="31"/>
      <c r="I5" s="30"/>
      <c r="J5" s="30"/>
      <c r="K5" s="30"/>
      <c r="L5" s="31" t="s">
        <v>2</v>
      </c>
      <c r="M5" s="30" t="s">
        <v>79</v>
      </c>
      <c r="N5" s="30" t="s">
        <v>83</v>
      </c>
      <c r="O5" s="30" t="s">
        <v>1</v>
      </c>
      <c r="P5" s="31"/>
      <c r="Q5" s="30"/>
      <c r="R5" s="32"/>
      <c r="S5" s="33"/>
    </row>
    <row r="6" spans="1:19" ht="18" x14ac:dyDescent="0.4">
      <c r="A6" s="29"/>
      <c r="B6" s="29"/>
      <c r="C6" s="30" t="s">
        <v>64</v>
      </c>
      <c r="D6" s="30" t="s">
        <v>67</v>
      </c>
      <c r="E6" s="30" t="s">
        <v>64</v>
      </c>
      <c r="F6" s="30" t="s">
        <v>67</v>
      </c>
      <c r="G6" s="30" t="s">
        <v>69</v>
      </c>
      <c r="H6" s="31" t="s">
        <v>73</v>
      </c>
      <c r="I6" s="30" t="s">
        <v>1</v>
      </c>
      <c r="J6" s="30" t="s">
        <v>76</v>
      </c>
      <c r="K6" s="30" t="s">
        <v>1</v>
      </c>
      <c r="L6" s="31" t="s">
        <v>80</v>
      </c>
      <c r="M6" s="30" t="s">
        <v>2</v>
      </c>
      <c r="N6" s="30" t="s">
        <v>84</v>
      </c>
      <c r="O6" s="30" t="s">
        <v>83</v>
      </c>
      <c r="P6" s="31" t="s">
        <v>90</v>
      </c>
      <c r="Q6" s="30" t="s">
        <v>1</v>
      </c>
      <c r="R6" s="32" t="s">
        <v>93</v>
      </c>
      <c r="S6" s="33"/>
    </row>
    <row r="7" spans="1:19" ht="18" x14ac:dyDescent="0.4">
      <c r="A7" s="29"/>
      <c r="B7" s="29"/>
      <c r="C7" s="30" t="s">
        <v>65</v>
      </c>
      <c r="D7" s="30" t="s">
        <v>65</v>
      </c>
      <c r="E7" s="30" t="s">
        <v>65</v>
      </c>
      <c r="F7" s="30" t="s">
        <v>65</v>
      </c>
      <c r="G7" s="30" t="s">
        <v>70</v>
      </c>
      <c r="H7" s="31" t="s">
        <v>74</v>
      </c>
      <c r="I7" s="30" t="s">
        <v>73</v>
      </c>
      <c r="J7" s="30" t="s">
        <v>77</v>
      </c>
      <c r="K7" s="30" t="s">
        <v>76</v>
      </c>
      <c r="L7" s="31" t="s">
        <v>81</v>
      </c>
      <c r="M7" s="30" t="s">
        <v>80</v>
      </c>
      <c r="N7" s="30" t="s">
        <v>85</v>
      </c>
      <c r="O7" s="30" t="s">
        <v>84</v>
      </c>
      <c r="P7" s="31" t="s">
        <v>91</v>
      </c>
      <c r="Q7" s="30" t="s">
        <v>90</v>
      </c>
      <c r="R7" s="32"/>
      <c r="S7" s="33" t="s">
        <v>1</v>
      </c>
    </row>
    <row r="8" spans="1:19" ht="18" x14ac:dyDescent="0.4">
      <c r="A8" s="32" t="s">
        <v>3</v>
      </c>
      <c r="B8" s="32" t="s">
        <v>4</v>
      </c>
      <c r="C8" s="30" t="s">
        <v>5</v>
      </c>
      <c r="D8" s="30" t="s">
        <v>68</v>
      </c>
      <c r="E8" s="30" t="s">
        <v>88</v>
      </c>
      <c r="F8" s="30" t="s">
        <v>89</v>
      </c>
      <c r="G8" s="30" t="s">
        <v>71</v>
      </c>
      <c r="H8" s="31" t="s">
        <v>75</v>
      </c>
      <c r="I8" s="30" t="s">
        <v>74</v>
      </c>
      <c r="J8" s="30" t="s">
        <v>78</v>
      </c>
      <c r="K8" s="30" t="s">
        <v>77</v>
      </c>
      <c r="L8" s="31" t="s">
        <v>82</v>
      </c>
      <c r="M8" s="30" t="s">
        <v>81</v>
      </c>
      <c r="N8" s="30" t="s">
        <v>86</v>
      </c>
      <c r="O8" s="30" t="s">
        <v>85</v>
      </c>
      <c r="P8" s="31" t="s">
        <v>92</v>
      </c>
      <c r="Q8" s="30" t="s">
        <v>91</v>
      </c>
      <c r="R8" s="32" t="s">
        <v>94</v>
      </c>
      <c r="S8" s="33" t="s">
        <v>93</v>
      </c>
    </row>
    <row r="9" spans="1:19" ht="17.5" x14ac:dyDescent="0.35">
      <c r="A9" s="1" t="s">
        <v>6</v>
      </c>
      <c r="B9" s="1">
        <v>6</v>
      </c>
      <c r="C9" s="2">
        <v>83</v>
      </c>
      <c r="D9" s="41">
        <v>91</v>
      </c>
      <c r="E9" s="41">
        <v>0</v>
      </c>
      <c r="F9" s="41">
        <v>0</v>
      </c>
      <c r="G9" s="41">
        <v>91</v>
      </c>
      <c r="H9" s="41">
        <v>24</v>
      </c>
      <c r="I9" s="42">
        <v>0.26369999999999999</v>
      </c>
      <c r="J9" s="41">
        <v>28</v>
      </c>
      <c r="K9" s="42">
        <v>0.30769999999999997</v>
      </c>
      <c r="L9" s="41">
        <v>1</v>
      </c>
      <c r="M9" s="42">
        <v>1.0999999999999999E-2</v>
      </c>
      <c r="N9" s="41">
        <v>20</v>
      </c>
      <c r="O9" s="42">
        <v>0.2198</v>
      </c>
      <c r="P9" s="41">
        <v>0</v>
      </c>
      <c r="Q9" s="42">
        <v>0</v>
      </c>
      <c r="R9" s="41">
        <v>18</v>
      </c>
      <c r="S9" s="42">
        <v>0.1978</v>
      </c>
    </row>
    <row r="10" spans="1:19" ht="17.5" x14ac:dyDescent="0.35">
      <c r="A10" s="1" t="s">
        <v>7</v>
      </c>
      <c r="B10" s="1">
        <v>3</v>
      </c>
      <c r="C10" s="2">
        <v>737</v>
      </c>
      <c r="D10" s="41">
        <v>719</v>
      </c>
      <c r="E10" s="41">
        <v>0</v>
      </c>
      <c r="F10" s="41">
        <v>0</v>
      </c>
      <c r="G10" s="41">
        <v>719</v>
      </c>
      <c r="H10" s="41">
        <v>112</v>
      </c>
      <c r="I10" s="42">
        <v>0.15579999999999999</v>
      </c>
      <c r="J10" s="41">
        <v>366</v>
      </c>
      <c r="K10" s="42">
        <v>0.50900000000000001</v>
      </c>
      <c r="L10" s="41">
        <v>6</v>
      </c>
      <c r="M10" s="42">
        <v>8.3000000000000001E-3</v>
      </c>
      <c r="N10" s="41">
        <v>35</v>
      </c>
      <c r="O10" s="42">
        <v>4.87E-2</v>
      </c>
      <c r="P10" s="41">
        <v>0</v>
      </c>
      <c r="Q10" s="42">
        <v>0</v>
      </c>
      <c r="R10" s="41">
        <v>200</v>
      </c>
      <c r="S10" s="42">
        <v>0.2782</v>
      </c>
    </row>
    <row r="11" spans="1:19" ht="17.5" x14ac:dyDescent="0.35">
      <c r="A11" s="1" t="s">
        <v>8</v>
      </c>
      <c r="B11" s="1">
        <v>4</v>
      </c>
      <c r="C11" s="2">
        <v>685</v>
      </c>
      <c r="D11" s="41">
        <v>633</v>
      </c>
      <c r="E11" s="41">
        <v>0</v>
      </c>
      <c r="F11" s="41">
        <v>0</v>
      </c>
      <c r="G11" s="41">
        <v>633</v>
      </c>
      <c r="H11" s="41">
        <v>116</v>
      </c>
      <c r="I11" s="42">
        <v>0.18329999999999999</v>
      </c>
      <c r="J11" s="41">
        <v>305</v>
      </c>
      <c r="K11" s="42">
        <v>0.48180000000000001</v>
      </c>
      <c r="L11" s="41">
        <v>2</v>
      </c>
      <c r="M11" s="42">
        <v>3.2000000000000002E-3</v>
      </c>
      <c r="N11" s="41">
        <v>29</v>
      </c>
      <c r="O11" s="42">
        <v>4.58E-2</v>
      </c>
      <c r="P11" s="41">
        <v>0</v>
      </c>
      <c r="Q11" s="42">
        <v>0</v>
      </c>
      <c r="R11" s="41">
        <v>181</v>
      </c>
      <c r="S11" s="42">
        <v>0.28589999999999999</v>
      </c>
    </row>
    <row r="12" spans="1:19" ht="17.5" x14ac:dyDescent="0.35">
      <c r="A12" s="1" t="s">
        <v>9</v>
      </c>
      <c r="B12" s="1">
        <v>6</v>
      </c>
      <c r="C12" s="2">
        <v>1725</v>
      </c>
      <c r="D12" s="41">
        <v>1386</v>
      </c>
      <c r="E12" s="41">
        <v>0</v>
      </c>
      <c r="F12" s="41">
        <v>0</v>
      </c>
      <c r="G12" s="41">
        <v>1386</v>
      </c>
      <c r="H12" s="41">
        <v>202</v>
      </c>
      <c r="I12" s="42">
        <v>0.1457</v>
      </c>
      <c r="J12" s="41">
        <v>438</v>
      </c>
      <c r="K12" s="42">
        <v>0.316</v>
      </c>
      <c r="L12" s="41">
        <v>3</v>
      </c>
      <c r="M12" s="42">
        <v>2.2000000000000001E-3</v>
      </c>
      <c r="N12" s="41">
        <v>87</v>
      </c>
      <c r="O12" s="42">
        <v>6.2799999999999995E-2</v>
      </c>
      <c r="P12" s="41">
        <v>0</v>
      </c>
      <c r="Q12" s="42">
        <v>0</v>
      </c>
      <c r="R12" s="41">
        <v>656</v>
      </c>
      <c r="S12" s="42">
        <v>0.4733</v>
      </c>
    </row>
    <row r="13" spans="1:19" ht="17.5" x14ac:dyDescent="0.35">
      <c r="A13" s="1" t="s">
        <v>10</v>
      </c>
      <c r="B13" s="1">
        <v>6</v>
      </c>
      <c r="C13" s="2">
        <v>15593</v>
      </c>
      <c r="D13" s="41">
        <v>14316</v>
      </c>
      <c r="E13" s="41">
        <v>0</v>
      </c>
      <c r="F13" s="41">
        <v>0</v>
      </c>
      <c r="G13" s="41">
        <v>14316</v>
      </c>
      <c r="H13" s="41">
        <v>1181</v>
      </c>
      <c r="I13" s="42">
        <v>8.2500000000000004E-2</v>
      </c>
      <c r="J13" s="41">
        <v>1735</v>
      </c>
      <c r="K13" s="42">
        <v>0.1212</v>
      </c>
      <c r="L13" s="41">
        <v>29</v>
      </c>
      <c r="M13" s="42">
        <v>2E-3</v>
      </c>
      <c r="N13" s="41">
        <v>864</v>
      </c>
      <c r="O13" s="42">
        <v>6.0400000000000002E-2</v>
      </c>
      <c r="P13" s="41">
        <v>1</v>
      </c>
      <c r="Q13" s="42">
        <v>1E-4</v>
      </c>
      <c r="R13" s="41">
        <v>10506</v>
      </c>
      <c r="S13" s="42">
        <v>0.7339</v>
      </c>
    </row>
    <row r="14" spans="1:19" ht="17.5" x14ac:dyDescent="0.35">
      <c r="A14" s="1" t="s">
        <v>11</v>
      </c>
      <c r="B14" s="1">
        <v>4</v>
      </c>
      <c r="C14" s="2">
        <v>1393</v>
      </c>
      <c r="D14" s="41">
        <v>1391</v>
      </c>
      <c r="E14" s="41">
        <v>0</v>
      </c>
      <c r="F14" s="41">
        <v>0</v>
      </c>
      <c r="G14" s="41">
        <v>1391</v>
      </c>
      <c r="H14" s="41">
        <v>405</v>
      </c>
      <c r="I14" s="42">
        <v>0.29120000000000001</v>
      </c>
      <c r="J14" s="41">
        <v>511</v>
      </c>
      <c r="K14" s="42">
        <v>0.3674</v>
      </c>
      <c r="L14" s="41">
        <v>4</v>
      </c>
      <c r="M14" s="42">
        <v>2.8999999999999998E-3</v>
      </c>
      <c r="N14" s="41">
        <v>56</v>
      </c>
      <c r="O14" s="42">
        <v>4.0300000000000002E-2</v>
      </c>
      <c r="P14" s="41">
        <v>0</v>
      </c>
      <c r="Q14" s="42">
        <v>0</v>
      </c>
      <c r="R14" s="41">
        <v>415</v>
      </c>
      <c r="S14" s="42">
        <v>0.29830000000000001</v>
      </c>
    </row>
    <row r="15" spans="1:19" ht="17.5" x14ac:dyDescent="0.35">
      <c r="A15" s="1" t="s">
        <v>12</v>
      </c>
      <c r="B15" s="1">
        <v>1</v>
      </c>
      <c r="C15" s="2">
        <v>1204</v>
      </c>
      <c r="D15" s="41">
        <v>1118</v>
      </c>
      <c r="E15" s="41">
        <v>0</v>
      </c>
      <c r="F15" s="41">
        <v>0</v>
      </c>
      <c r="G15" s="41">
        <v>1108</v>
      </c>
      <c r="H15" s="41">
        <v>232</v>
      </c>
      <c r="I15" s="42">
        <v>0.2094</v>
      </c>
      <c r="J15" s="41">
        <v>585</v>
      </c>
      <c r="K15" s="42">
        <v>0.52800000000000002</v>
      </c>
      <c r="L15" s="41">
        <v>16</v>
      </c>
      <c r="M15" s="42">
        <v>1.44E-2</v>
      </c>
      <c r="N15" s="41">
        <v>114</v>
      </c>
      <c r="O15" s="42">
        <v>0.10290000000000001</v>
      </c>
      <c r="P15" s="41">
        <v>0</v>
      </c>
      <c r="Q15" s="42">
        <v>0</v>
      </c>
      <c r="R15" s="41">
        <v>161</v>
      </c>
      <c r="S15" s="42">
        <v>0.14530000000000001</v>
      </c>
    </row>
    <row r="16" spans="1:19" ht="17.5" x14ac:dyDescent="0.35">
      <c r="A16" s="1" t="s">
        <v>13</v>
      </c>
      <c r="B16" s="1">
        <v>2</v>
      </c>
      <c r="C16" s="2">
        <v>173</v>
      </c>
      <c r="D16" s="41">
        <v>134</v>
      </c>
      <c r="E16" s="41">
        <v>0</v>
      </c>
      <c r="F16" s="41">
        <v>0</v>
      </c>
      <c r="G16" s="41">
        <v>134</v>
      </c>
      <c r="H16" s="41">
        <v>16</v>
      </c>
      <c r="I16" s="42">
        <v>0.11940000000000001</v>
      </c>
      <c r="J16" s="41">
        <v>66</v>
      </c>
      <c r="K16" s="42">
        <v>0.49249999999999999</v>
      </c>
      <c r="L16" s="41">
        <v>0</v>
      </c>
      <c r="M16" s="42">
        <v>0</v>
      </c>
      <c r="N16" s="41">
        <v>6</v>
      </c>
      <c r="O16" s="42">
        <v>4.48E-2</v>
      </c>
      <c r="P16" s="41">
        <v>0</v>
      </c>
      <c r="Q16" s="42">
        <v>0</v>
      </c>
      <c r="R16" s="41">
        <v>46</v>
      </c>
      <c r="S16" s="42">
        <v>0.34329999999999999</v>
      </c>
    </row>
    <row r="17" spans="1:19" ht="17.5" x14ac:dyDescent="0.35">
      <c r="A17" s="1" t="s">
        <v>14</v>
      </c>
      <c r="B17" s="1">
        <v>2</v>
      </c>
      <c r="C17" s="2">
        <v>202</v>
      </c>
      <c r="D17" s="41">
        <v>197</v>
      </c>
      <c r="E17" s="41">
        <v>0</v>
      </c>
      <c r="F17" s="41">
        <v>0</v>
      </c>
      <c r="G17" s="41">
        <v>197</v>
      </c>
      <c r="H17" s="41">
        <v>29</v>
      </c>
      <c r="I17" s="42">
        <v>0.1472</v>
      </c>
      <c r="J17" s="41">
        <v>110</v>
      </c>
      <c r="K17" s="42">
        <v>0.55840000000000001</v>
      </c>
      <c r="L17" s="41">
        <v>0</v>
      </c>
      <c r="M17" s="42">
        <v>0</v>
      </c>
      <c r="N17" s="41">
        <v>5</v>
      </c>
      <c r="O17" s="42">
        <v>2.5399999999999999E-2</v>
      </c>
      <c r="P17" s="41">
        <v>0</v>
      </c>
      <c r="Q17" s="42">
        <v>0</v>
      </c>
      <c r="R17" s="41">
        <v>53</v>
      </c>
      <c r="S17" s="42">
        <v>0.26900000000000002</v>
      </c>
    </row>
    <row r="18" spans="1:19" ht="17.5" x14ac:dyDescent="0.35">
      <c r="A18" s="1" t="s">
        <v>15</v>
      </c>
      <c r="B18" s="1">
        <v>3</v>
      </c>
      <c r="C18" s="2">
        <v>3830</v>
      </c>
      <c r="D18" s="41">
        <v>3873</v>
      </c>
      <c r="E18" s="41">
        <v>0</v>
      </c>
      <c r="F18" s="41">
        <v>0</v>
      </c>
      <c r="G18" s="41">
        <v>3853</v>
      </c>
      <c r="H18" s="41">
        <v>745</v>
      </c>
      <c r="I18" s="42">
        <v>0.19339999999999999</v>
      </c>
      <c r="J18" s="41">
        <v>1281</v>
      </c>
      <c r="K18" s="42">
        <v>0.33250000000000002</v>
      </c>
      <c r="L18" s="41">
        <v>6</v>
      </c>
      <c r="M18" s="42">
        <v>1.6000000000000001E-3</v>
      </c>
      <c r="N18" s="41">
        <v>0</v>
      </c>
      <c r="O18" s="42">
        <v>0</v>
      </c>
      <c r="P18" s="41">
        <v>0</v>
      </c>
      <c r="Q18" s="42">
        <v>0</v>
      </c>
      <c r="R18" s="41">
        <v>1821</v>
      </c>
      <c r="S18" s="42">
        <v>0.47260000000000002</v>
      </c>
    </row>
    <row r="19" spans="1:19" ht="17.5" x14ac:dyDescent="0.35">
      <c r="A19" s="1" t="s">
        <v>16</v>
      </c>
      <c r="B19" s="1">
        <v>3</v>
      </c>
      <c r="C19" s="2">
        <v>2222</v>
      </c>
      <c r="D19" s="41">
        <v>1923</v>
      </c>
      <c r="E19" s="41">
        <v>0</v>
      </c>
      <c r="F19" s="41">
        <v>0</v>
      </c>
      <c r="G19" s="41">
        <v>1923</v>
      </c>
      <c r="H19" s="41">
        <v>250</v>
      </c>
      <c r="I19" s="42">
        <v>0.13</v>
      </c>
      <c r="J19" s="41">
        <v>1286</v>
      </c>
      <c r="K19" s="42">
        <v>0.66869999999999996</v>
      </c>
      <c r="L19" s="41">
        <v>7</v>
      </c>
      <c r="M19" s="42">
        <v>3.5999999999999999E-3</v>
      </c>
      <c r="N19" s="41">
        <v>310</v>
      </c>
      <c r="O19" s="42">
        <v>0.16120000000000001</v>
      </c>
      <c r="P19" s="41">
        <v>18</v>
      </c>
      <c r="Q19" s="42">
        <v>9.4000000000000004E-3</v>
      </c>
      <c r="R19" s="41">
        <v>52</v>
      </c>
      <c r="S19" s="42">
        <v>2.7E-2</v>
      </c>
    </row>
    <row r="20" spans="1:19" ht="17.5" x14ac:dyDescent="0.35">
      <c r="A20" s="1" t="s">
        <v>17</v>
      </c>
      <c r="B20" s="1">
        <v>6</v>
      </c>
      <c r="C20" s="2">
        <v>307</v>
      </c>
      <c r="D20" s="41">
        <v>412</v>
      </c>
      <c r="E20" s="41">
        <v>0</v>
      </c>
      <c r="F20" s="41">
        <v>0</v>
      </c>
      <c r="G20" s="41">
        <v>412</v>
      </c>
      <c r="H20" s="41">
        <v>51</v>
      </c>
      <c r="I20" s="42">
        <v>0.12379999999999999</v>
      </c>
      <c r="J20" s="41">
        <v>109</v>
      </c>
      <c r="K20" s="42">
        <v>0.2646</v>
      </c>
      <c r="L20" s="41">
        <v>0</v>
      </c>
      <c r="M20" s="42">
        <v>0</v>
      </c>
      <c r="N20" s="41">
        <v>83</v>
      </c>
      <c r="O20" s="42">
        <v>0.20150000000000001</v>
      </c>
      <c r="P20" s="41">
        <v>0</v>
      </c>
      <c r="Q20" s="42">
        <v>0</v>
      </c>
      <c r="R20" s="41">
        <v>169</v>
      </c>
      <c r="S20" s="42">
        <v>0.41020000000000001</v>
      </c>
    </row>
    <row r="21" spans="1:19" ht="17.5" x14ac:dyDescent="0.35">
      <c r="A21" s="1" t="s">
        <v>18</v>
      </c>
      <c r="B21" s="1">
        <v>5</v>
      </c>
      <c r="C21" s="2">
        <v>898</v>
      </c>
      <c r="D21" s="41">
        <v>818</v>
      </c>
      <c r="E21" s="41">
        <v>0</v>
      </c>
      <c r="F21" s="41">
        <v>0</v>
      </c>
      <c r="G21" s="41">
        <v>818</v>
      </c>
      <c r="H21" s="41">
        <v>105</v>
      </c>
      <c r="I21" s="42">
        <v>0.12839999999999999</v>
      </c>
      <c r="J21" s="41">
        <v>328</v>
      </c>
      <c r="K21" s="42">
        <v>0.40100000000000002</v>
      </c>
      <c r="L21" s="41">
        <v>3</v>
      </c>
      <c r="M21" s="42">
        <v>3.7000000000000002E-3</v>
      </c>
      <c r="N21" s="41">
        <v>114</v>
      </c>
      <c r="O21" s="42">
        <v>0.1394</v>
      </c>
      <c r="P21" s="41">
        <v>0</v>
      </c>
      <c r="Q21" s="42">
        <v>0</v>
      </c>
      <c r="R21" s="41">
        <v>268</v>
      </c>
      <c r="S21" s="42">
        <v>0.3276</v>
      </c>
    </row>
    <row r="22" spans="1:19" ht="17.5" x14ac:dyDescent="0.35">
      <c r="A22" s="1" t="s">
        <v>19</v>
      </c>
      <c r="B22" s="1">
        <v>6</v>
      </c>
      <c r="C22" s="2">
        <v>184</v>
      </c>
      <c r="D22" s="41">
        <v>261</v>
      </c>
      <c r="E22" s="41">
        <v>0</v>
      </c>
      <c r="F22" s="41">
        <v>0</v>
      </c>
      <c r="G22" s="41">
        <v>261</v>
      </c>
      <c r="H22" s="41">
        <v>48</v>
      </c>
      <c r="I22" s="42">
        <v>0.18390000000000001</v>
      </c>
      <c r="J22" s="41">
        <v>82</v>
      </c>
      <c r="K22" s="42">
        <v>0.31419999999999998</v>
      </c>
      <c r="L22" s="41">
        <v>0</v>
      </c>
      <c r="M22" s="42">
        <v>0</v>
      </c>
      <c r="N22" s="41">
        <v>74</v>
      </c>
      <c r="O22" s="42">
        <v>0.28349999999999997</v>
      </c>
      <c r="P22" s="41">
        <v>0</v>
      </c>
      <c r="Q22" s="42">
        <v>0</v>
      </c>
      <c r="R22" s="41">
        <v>57</v>
      </c>
      <c r="S22" s="42">
        <v>0.21840000000000001</v>
      </c>
    </row>
    <row r="23" spans="1:19" ht="17.5" x14ac:dyDescent="0.35">
      <c r="A23" s="1" t="s">
        <v>20</v>
      </c>
      <c r="B23" s="1">
        <v>5</v>
      </c>
      <c r="C23" s="2">
        <v>3372</v>
      </c>
      <c r="D23" s="41">
        <v>3863</v>
      </c>
      <c r="E23" s="41">
        <v>0</v>
      </c>
      <c r="F23" s="41">
        <v>0</v>
      </c>
      <c r="G23" s="41">
        <v>3863</v>
      </c>
      <c r="H23" s="41">
        <v>711</v>
      </c>
      <c r="I23" s="42">
        <v>0.18410000000000001</v>
      </c>
      <c r="J23" s="41">
        <v>1709</v>
      </c>
      <c r="K23" s="42">
        <v>0.44240000000000002</v>
      </c>
      <c r="L23" s="41">
        <v>27</v>
      </c>
      <c r="M23" s="42">
        <v>7.0000000000000001E-3</v>
      </c>
      <c r="N23" s="41">
        <v>607</v>
      </c>
      <c r="O23" s="42">
        <v>0.15709999999999999</v>
      </c>
      <c r="P23" s="41">
        <v>0</v>
      </c>
      <c r="Q23" s="42">
        <v>0</v>
      </c>
      <c r="R23" s="41">
        <v>809</v>
      </c>
      <c r="S23" s="42">
        <v>0.2094</v>
      </c>
    </row>
    <row r="24" spans="1:19" ht="17.5" x14ac:dyDescent="0.35">
      <c r="A24" s="1" t="s">
        <v>21</v>
      </c>
      <c r="B24" s="1">
        <v>5</v>
      </c>
      <c r="C24" s="2">
        <v>1126</v>
      </c>
      <c r="D24" s="41">
        <v>1083</v>
      </c>
      <c r="E24" s="41">
        <v>0</v>
      </c>
      <c r="F24" s="41">
        <v>0</v>
      </c>
      <c r="G24" s="41">
        <v>1083</v>
      </c>
      <c r="H24" s="41">
        <v>166</v>
      </c>
      <c r="I24" s="42">
        <v>0.15329999999999999</v>
      </c>
      <c r="J24" s="41">
        <v>510</v>
      </c>
      <c r="K24" s="42">
        <v>0.47089999999999999</v>
      </c>
      <c r="L24" s="41">
        <v>4</v>
      </c>
      <c r="M24" s="42">
        <v>3.7000000000000002E-3</v>
      </c>
      <c r="N24" s="41">
        <v>61</v>
      </c>
      <c r="O24" s="42">
        <v>5.6300000000000003E-2</v>
      </c>
      <c r="P24" s="41">
        <v>0</v>
      </c>
      <c r="Q24" s="42">
        <v>0</v>
      </c>
      <c r="R24" s="41">
        <v>342</v>
      </c>
      <c r="S24" s="42">
        <v>0.31580000000000003</v>
      </c>
    </row>
    <row r="25" spans="1:19" ht="17.5" x14ac:dyDescent="0.35">
      <c r="A25" s="1" t="s">
        <v>22</v>
      </c>
      <c r="B25" s="1">
        <v>5</v>
      </c>
      <c r="C25" s="2">
        <v>539</v>
      </c>
      <c r="D25" s="41">
        <v>584</v>
      </c>
      <c r="E25" s="41">
        <v>0</v>
      </c>
      <c r="F25" s="41">
        <v>0</v>
      </c>
      <c r="G25" s="41">
        <v>584</v>
      </c>
      <c r="H25" s="41">
        <v>123</v>
      </c>
      <c r="I25" s="42">
        <v>0.21060000000000001</v>
      </c>
      <c r="J25" s="41">
        <v>276</v>
      </c>
      <c r="K25" s="42">
        <v>0.47260000000000002</v>
      </c>
      <c r="L25" s="41">
        <v>9</v>
      </c>
      <c r="M25" s="42">
        <v>1.54E-2</v>
      </c>
      <c r="N25" s="41">
        <v>84</v>
      </c>
      <c r="O25" s="42">
        <v>0.14380000000000001</v>
      </c>
      <c r="P25" s="41">
        <v>0</v>
      </c>
      <c r="Q25" s="42">
        <v>0</v>
      </c>
      <c r="R25" s="41">
        <v>92</v>
      </c>
      <c r="S25" s="42">
        <v>0.1575</v>
      </c>
    </row>
    <row r="26" spans="1:19" ht="17.5" x14ac:dyDescent="0.35">
      <c r="A26" s="1" t="s">
        <v>23</v>
      </c>
      <c r="B26" s="1">
        <v>3</v>
      </c>
      <c r="C26" s="2">
        <v>1027</v>
      </c>
      <c r="D26" s="41">
        <v>1080</v>
      </c>
      <c r="E26" s="41">
        <v>0</v>
      </c>
      <c r="F26" s="41">
        <v>0</v>
      </c>
      <c r="G26" s="41">
        <v>1080</v>
      </c>
      <c r="H26" s="41">
        <v>126</v>
      </c>
      <c r="I26" s="42">
        <v>0.1167</v>
      </c>
      <c r="J26" s="41">
        <v>527</v>
      </c>
      <c r="K26" s="42">
        <v>0.48799999999999999</v>
      </c>
      <c r="L26" s="41">
        <v>9</v>
      </c>
      <c r="M26" s="42">
        <v>8.3000000000000001E-3</v>
      </c>
      <c r="N26" s="41">
        <v>27</v>
      </c>
      <c r="O26" s="42">
        <v>2.5000000000000001E-2</v>
      </c>
      <c r="P26" s="41">
        <v>0</v>
      </c>
      <c r="Q26" s="42">
        <v>0</v>
      </c>
      <c r="R26" s="41">
        <v>391</v>
      </c>
      <c r="S26" s="42">
        <v>0.36199999999999999</v>
      </c>
    </row>
    <row r="27" spans="1:19" ht="17.5" x14ac:dyDescent="0.35">
      <c r="A27" s="1" t="s">
        <v>24</v>
      </c>
      <c r="B27" s="1">
        <v>4</v>
      </c>
      <c r="C27" s="2">
        <v>1101</v>
      </c>
      <c r="D27" s="41">
        <v>996</v>
      </c>
      <c r="E27" s="41">
        <v>0</v>
      </c>
      <c r="F27" s="41">
        <v>0</v>
      </c>
      <c r="G27" s="41">
        <v>996</v>
      </c>
      <c r="H27" s="41">
        <v>112</v>
      </c>
      <c r="I27" s="42">
        <v>0.1124</v>
      </c>
      <c r="J27" s="41">
        <v>347</v>
      </c>
      <c r="K27" s="42">
        <v>0.34839999999999999</v>
      </c>
      <c r="L27" s="41">
        <v>0</v>
      </c>
      <c r="M27" s="42">
        <v>0</v>
      </c>
      <c r="N27" s="41">
        <v>49</v>
      </c>
      <c r="O27" s="42">
        <v>4.9200000000000001E-2</v>
      </c>
      <c r="P27" s="41">
        <v>0</v>
      </c>
      <c r="Q27" s="42">
        <v>0</v>
      </c>
      <c r="R27" s="41">
        <v>488</v>
      </c>
      <c r="S27" s="42">
        <v>0.49</v>
      </c>
    </row>
    <row r="28" spans="1:19" ht="17.5" x14ac:dyDescent="0.35">
      <c r="A28" s="1" t="s">
        <v>25</v>
      </c>
      <c r="B28" s="1">
        <v>1</v>
      </c>
      <c r="C28" s="2">
        <v>1777</v>
      </c>
      <c r="D28" s="41">
        <v>1732</v>
      </c>
      <c r="E28" s="41">
        <v>0</v>
      </c>
      <c r="F28" s="41">
        <v>0</v>
      </c>
      <c r="G28" s="41">
        <v>1732</v>
      </c>
      <c r="H28" s="41">
        <v>379</v>
      </c>
      <c r="I28" s="42">
        <v>0.21879999999999999</v>
      </c>
      <c r="J28" s="41">
        <v>484</v>
      </c>
      <c r="K28" s="42">
        <v>0.27939999999999998</v>
      </c>
      <c r="L28" s="41">
        <v>2</v>
      </c>
      <c r="M28" s="42">
        <v>1.1999999999999999E-3</v>
      </c>
      <c r="N28" s="41">
        <v>371</v>
      </c>
      <c r="O28" s="42">
        <v>0.2142</v>
      </c>
      <c r="P28" s="41">
        <v>0</v>
      </c>
      <c r="Q28" s="42">
        <v>0</v>
      </c>
      <c r="R28" s="41">
        <v>496</v>
      </c>
      <c r="S28" s="42">
        <v>0.28639999999999999</v>
      </c>
    </row>
    <row r="29" spans="1:19" ht="17.5" x14ac:dyDescent="0.35">
      <c r="A29" s="1" t="s">
        <v>26</v>
      </c>
      <c r="B29" s="1">
        <v>2</v>
      </c>
      <c r="C29" s="2">
        <v>1551</v>
      </c>
      <c r="D29" s="41">
        <v>1818</v>
      </c>
      <c r="E29" s="41">
        <v>0</v>
      </c>
      <c r="F29" s="41">
        <v>0</v>
      </c>
      <c r="G29" s="41">
        <v>1794</v>
      </c>
      <c r="H29" s="41">
        <v>382</v>
      </c>
      <c r="I29" s="42">
        <v>0.21290000000000001</v>
      </c>
      <c r="J29" s="41">
        <v>882</v>
      </c>
      <c r="K29" s="42">
        <v>0.49159999999999998</v>
      </c>
      <c r="L29" s="41">
        <v>17</v>
      </c>
      <c r="M29" s="42">
        <v>9.4999999999999998E-3</v>
      </c>
      <c r="N29" s="41">
        <v>244</v>
      </c>
      <c r="O29" s="42">
        <v>0.13600000000000001</v>
      </c>
      <c r="P29" s="41">
        <v>0</v>
      </c>
      <c r="Q29" s="42">
        <v>0</v>
      </c>
      <c r="R29" s="41">
        <v>269</v>
      </c>
      <c r="S29" s="42">
        <v>0.14990000000000001</v>
      </c>
    </row>
    <row r="30" spans="1:19" ht="17.5" x14ac:dyDescent="0.35">
      <c r="A30" s="1" t="s">
        <v>27</v>
      </c>
      <c r="B30" s="1">
        <v>1</v>
      </c>
      <c r="C30" s="2">
        <v>283</v>
      </c>
      <c r="D30" s="41">
        <v>437</v>
      </c>
      <c r="E30" s="41">
        <v>0</v>
      </c>
      <c r="F30" s="41">
        <v>0</v>
      </c>
      <c r="G30" s="41">
        <v>437</v>
      </c>
      <c r="H30" s="41">
        <v>94</v>
      </c>
      <c r="I30" s="42">
        <v>0.21510000000000001</v>
      </c>
      <c r="J30" s="41">
        <v>137</v>
      </c>
      <c r="K30" s="42">
        <v>0.3135</v>
      </c>
      <c r="L30" s="41">
        <v>10</v>
      </c>
      <c r="M30" s="42">
        <v>2.29E-2</v>
      </c>
      <c r="N30" s="41">
        <v>79</v>
      </c>
      <c r="O30" s="42">
        <v>0.18079999999999999</v>
      </c>
      <c r="P30" s="41">
        <v>0</v>
      </c>
      <c r="Q30" s="42">
        <v>0</v>
      </c>
      <c r="R30" s="41">
        <v>117</v>
      </c>
      <c r="S30" s="42">
        <v>0.26769999999999999</v>
      </c>
    </row>
    <row r="31" spans="1:19" ht="17.5" x14ac:dyDescent="0.35">
      <c r="A31" s="1" t="s">
        <v>28</v>
      </c>
      <c r="B31" s="1">
        <v>5</v>
      </c>
      <c r="C31" s="2">
        <v>1733</v>
      </c>
      <c r="D31" s="41">
        <v>1750</v>
      </c>
      <c r="E31" s="41">
        <v>0</v>
      </c>
      <c r="F31" s="41">
        <v>0</v>
      </c>
      <c r="G31" s="41">
        <v>1750</v>
      </c>
      <c r="H31" s="41">
        <v>315</v>
      </c>
      <c r="I31" s="42">
        <v>0.18</v>
      </c>
      <c r="J31" s="41">
        <v>550</v>
      </c>
      <c r="K31" s="42">
        <v>0.31430000000000002</v>
      </c>
      <c r="L31" s="41">
        <v>14</v>
      </c>
      <c r="M31" s="42">
        <v>8.0000000000000002E-3</v>
      </c>
      <c r="N31" s="41">
        <v>90</v>
      </c>
      <c r="O31" s="42">
        <v>5.1400000000000001E-2</v>
      </c>
      <c r="P31" s="41">
        <v>0</v>
      </c>
      <c r="Q31" s="42">
        <v>0</v>
      </c>
      <c r="R31" s="41">
        <v>781</v>
      </c>
      <c r="S31" s="42">
        <v>0.44629999999999997</v>
      </c>
    </row>
    <row r="32" spans="1:19" ht="17.5" x14ac:dyDescent="0.35">
      <c r="A32" s="1" t="s">
        <v>29</v>
      </c>
      <c r="B32" s="1">
        <v>5</v>
      </c>
      <c r="C32" s="2">
        <v>1450</v>
      </c>
      <c r="D32" s="41">
        <v>1525</v>
      </c>
      <c r="E32" s="41">
        <v>0</v>
      </c>
      <c r="F32" s="41">
        <v>0</v>
      </c>
      <c r="G32" s="41">
        <v>1537</v>
      </c>
      <c r="H32" s="41">
        <v>295</v>
      </c>
      <c r="I32" s="42">
        <v>0.19189999999999999</v>
      </c>
      <c r="J32" s="41">
        <v>555</v>
      </c>
      <c r="K32" s="42">
        <v>0.36109999999999998</v>
      </c>
      <c r="L32" s="41">
        <v>25</v>
      </c>
      <c r="M32" s="42">
        <v>1.6299999999999999E-2</v>
      </c>
      <c r="N32" s="41">
        <v>170</v>
      </c>
      <c r="O32" s="42">
        <v>0.1106</v>
      </c>
      <c r="P32" s="41">
        <v>0</v>
      </c>
      <c r="Q32" s="42">
        <v>0</v>
      </c>
      <c r="R32" s="41">
        <v>492</v>
      </c>
      <c r="S32" s="42">
        <v>0.3201</v>
      </c>
    </row>
    <row r="33" spans="1:19" ht="17.5" x14ac:dyDescent="0.35">
      <c r="A33" s="1" t="s">
        <v>30</v>
      </c>
      <c r="B33" s="1">
        <v>5</v>
      </c>
      <c r="C33" s="2">
        <v>1280</v>
      </c>
      <c r="D33" s="41">
        <v>1190</v>
      </c>
      <c r="E33" s="41">
        <v>5</v>
      </c>
      <c r="F33" s="41">
        <v>0</v>
      </c>
      <c r="G33" s="41">
        <v>1190</v>
      </c>
      <c r="H33" s="41">
        <v>268</v>
      </c>
      <c r="I33" s="42">
        <v>0.22520000000000001</v>
      </c>
      <c r="J33" s="41">
        <v>512</v>
      </c>
      <c r="K33" s="42">
        <v>0.43030000000000002</v>
      </c>
      <c r="L33" s="41">
        <v>5</v>
      </c>
      <c r="M33" s="42">
        <v>4.1999999999999997E-3</v>
      </c>
      <c r="N33" s="41">
        <v>162</v>
      </c>
      <c r="O33" s="42">
        <v>0.1361</v>
      </c>
      <c r="P33" s="41">
        <v>0</v>
      </c>
      <c r="Q33" s="42">
        <v>0</v>
      </c>
      <c r="R33" s="41">
        <v>243</v>
      </c>
      <c r="S33" s="42">
        <v>0.20419999999999999</v>
      </c>
    </row>
    <row r="34" spans="1:19" ht="17.5" x14ac:dyDescent="0.35">
      <c r="A34" s="1" t="s">
        <v>31</v>
      </c>
      <c r="B34" s="1">
        <v>3</v>
      </c>
      <c r="C34" s="2">
        <v>900</v>
      </c>
      <c r="D34" s="41">
        <v>813</v>
      </c>
      <c r="E34" s="41">
        <v>0</v>
      </c>
      <c r="F34" s="41">
        <v>0</v>
      </c>
      <c r="G34" s="41">
        <v>813</v>
      </c>
      <c r="H34" s="41">
        <v>85</v>
      </c>
      <c r="I34" s="42">
        <v>0.1046</v>
      </c>
      <c r="J34" s="41">
        <v>305</v>
      </c>
      <c r="K34" s="42">
        <v>0.37519999999999998</v>
      </c>
      <c r="L34" s="41">
        <v>2</v>
      </c>
      <c r="M34" s="42">
        <v>2.5000000000000001E-3</v>
      </c>
      <c r="N34" s="41">
        <v>104</v>
      </c>
      <c r="O34" s="42">
        <v>0.12790000000000001</v>
      </c>
      <c r="P34" s="41">
        <v>0</v>
      </c>
      <c r="Q34" s="42">
        <v>0</v>
      </c>
      <c r="R34" s="41">
        <v>317</v>
      </c>
      <c r="S34" s="42">
        <v>0.38990000000000002</v>
      </c>
    </row>
    <row r="35" spans="1:19" ht="17.5" x14ac:dyDescent="0.35">
      <c r="A35" s="1" t="s">
        <v>32</v>
      </c>
      <c r="B35" s="1">
        <v>4</v>
      </c>
      <c r="C35" s="2">
        <v>91</v>
      </c>
      <c r="D35" s="41">
        <v>99</v>
      </c>
      <c r="E35" s="41">
        <v>0</v>
      </c>
      <c r="F35" s="41">
        <v>0</v>
      </c>
      <c r="G35" s="41">
        <v>99</v>
      </c>
      <c r="H35" s="41">
        <v>32</v>
      </c>
      <c r="I35" s="42">
        <v>0.32319999999999999</v>
      </c>
      <c r="J35" s="41">
        <v>25</v>
      </c>
      <c r="K35" s="42">
        <v>0.2525</v>
      </c>
      <c r="L35" s="41">
        <v>0</v>
      </c>
      <c r="M35" s="42">
        <v>0</v>
      </c>
      <c r="N35" s="41">
        <v>12</v>
      </c>
      <c r="O35" s="42">
        <v>0.1212</v>
      </c>
      <c r="P35" s="41">
        <v>0</v>
      </c>
      <c r="Q35" s="42">
        <v>0</v>
      </c>
      <c r="R35" s="41">
        <v>30</v>
      </c>
      <c r="S35" s="42">
        <v>0.30299999999999999</v>
      </c>
    </row>
    <row r="36" spans="1:19" ht="17.5" x14ac:dyDescent="0.35">
      <c r="A36" s="1" t="s">
        <v>33</v>
      </c>
      <c r="B36" s="1">
        <v>3</v>
      </c>
      <c r="C36" s="2">
        <v>1558</v>
      </c>
      <c r="D36" s="41">
        <v>1615</v>
      </c>
      <c r="E36" s="41">
        <v>0</v>
      </c>
      <c r="F36" s="41">
        <v>0</v>
      </c>
      <c r="G36" s="41">
        <v>1615</v>
      </c>
      <c r="H36" s="41">
        <v>179</v>
      </c>
      <c r="I36" s="42">
        <v>0.1108</v>
      </c>
      <c r="J36" s="41">
        <v>947</v>
      </c>
      <c r="K36" s="42">
        <v>0.58640000000000003</v>
      </c>
      <c r="L36" s="41">
        <v>5</v>
      </c>
      <c r="M36" s="42">
        <v>3.0999999999999999E-3</v>
      </c>
      <c r="N36" s="41">
        <v>242</v>
      </c>
      <c r="O36" s="42">
        <v>0.14979999999999999</v>
      </c>
      <c r="P36" s="41">
        <v>2</v>
      </c>
      <c r="Q36" s="42">
        <v>1.1999999999999999E-3</v>
      </c>
      <c r="R36" s="41">
        <v>240</v>
      </c>
      <c r="S36" s="42">
        <v>0.14860000000000001</v>
      </c>
    </row>
    <row r="37" spans="1:19" ht="17.5" x14ac:dyDescent="0.35">
      <c r="A37" s="1" t="s">
        <v>34</v>
      </c>
      <c r="B37" s="1">
        <v>4</v>
      </c>
      <c r="C37" s="2">
        <v>215</v>
      </c>
      <c r="D37" s="41">
        <v>218</v>
      </c>
      <c r="E37" s="41">
        <v>0</v>
      </c>
      <c r="F37" s="41">
        <v>0</v>
      </c>
      <c r="G37" s="41">
        <v>218</v>
      </c>
      <c r="H37" s="41">
        <v>44</v>
      </c>
      <c r="I37" s="42">
        <v>0.20180000000000001</v>
      </c>
      <c r="J37" s="41">
        <v>54</v>
      </c>
      <c r="K37" s="42">
        <v>0.2477</v>
      </c>
      <c r="L37" s="41">
        <v>1</v>
      </c>
      <c r="M37" s="42">
        <v>4.5999999999999999E-3</v>
      </c>
      <c r="N37" s="41">
        <v>43</v>
      </c>
      <c r="O37" s="42">
        <v>0.19719999999999999</v>
      </c>
      <c r="P37" s="41">
        <v>0</v>
      </c>
      <c r="Q37" s="42">
        <v>0</v>
      </c>
      <c r="R37" s="41">
        <v>76</v>
      </c>
      <c r="S37" s="42">
        <v>0.34860000000000002</v>
      </c>
    </row>
    <row r="38" spans="1:19" ht="17.5" x14ac:dyDescent="0.35">
      <c r="A38" s="1" t="s">
        <v>35</v>
      </c>
      <c r="B38" s="1">
        <v>5</v>
      </c>
      <c r="C38" s="2">
        <v>368</v>
      </c>
      <c r="D38" s="41">
        <v>294</v>
      </c>
      <c r="E38" s="41">
        <v>0</v>
      </c>
      <c r="F38" s="41">
        <v>0</v>
      </c>
      <c r="G38" s="41">
        <v>294</v>
      </c>
      <c r="H38" s="41">
        <v>86</v>
      </c>
      <c r="I38" s="42">
        <v>0.29249999999999998</v>
      </c>
      <c r="J38" s="41">
        <v>106</v>
      </c>
      <c r="K38" s="42">
        <v>0.36049999999999999</v>
      </c>
      <c r="L38" s="41">
        <v>2</v>
      </c>
      <c r="M38" s="42">
        <v>6.7999999999999996E-3</v>
      </c>
      <c r="N38" s="41">
        <v>21</v>
      </c>
      <c r="O38" s="42">
        <v>7.1400000000000005E-2</v>
      </c>
      <c r="P38" s="41">
        <v>0</v>
      </c>
      <c r="Q38" s="42">
        <v>0</v>
      </c>
      <c r="R38" s="41">
        <v>79</v>
      </c>
      <c r="S38" s="42">
        <v>0.26869999999999999</v>
      </c>
    </row>
    <row r="39" spans="1:19" ht="17.5" x14ac:dyDescent="0.35">
      <c r="A39" s="1" t="s">
        <v>36</v>
      </c>
      <c r="B39" s="1">
        <v>1</v>
      </c>
      <c r="C39" s="2">
        <v>174</v>
      </c>
      <c r="D39" s="41">
        <v>146</v>
      </c>
      <c r="E39" s="41">
        <v>0</v>
      </c>
      <c r="F39" s="41">
        <v>0</v>
      </c>
      <c r="G39" s="41">
        <v>146</v>
      </c>
      <c r="H39" s="41">
        <v>34</v>
      </c>
      <c r="I39" s="42">
        <v>0.2329</v>
      </c>
      <c r="J39" s="41">
        <v>37</v>
      </c>
      <c r="K39" s="42">
        <v>0.25340000000000001</v>
      </c>
      <c r="L39" s="41">
        <v>2</v>
      </c>
      <c r="M39" s="42">
        <v>1.37E-2</v>
      </c>
      <c r="N39" s="41">
        <v>16</v>
      </c>
      <c r="O39" s="42">
        <v>0.1096</v>
      </c>
      <c r="P39" s="41">
        <v>0</v>
      </c>
      <c r="Q39" s="42">
        <v>0</v>
      </c>
      <c r="R39" s="41">
        <v>57</v>
      </c>
      <c r="S39" s="42">
        <v>0.39040000000000002</v>
      </c>
    </row>
    <row r="40" spans="1:19" ht="17.5" x14ac:dyDescent="0.35">
      <c r="A40" s="1" t="s">
        <v>37</v>
      </c>
      <c r="B40" s="1">
        <v>1</v>
      </c>
      <c r="C40" s="2">
        <v>2603</v>
      </c>
      <c r="D40" s="41">
        <v>3407</v>
      </c>
      <c r="E40" s="41">
        <v>0</v>
      </c>
      <c r="F40" s="41">
        <v>0</v>
      </c>
      <c r="G40" s="41">
        <v>3405</v>
      </c>
      <c r="H40" s="41">
        <v>1279</v>
      </c>
      <c r="I40" s="42">
        <v>0.37559999999999999</v>
      </c>
      <c r="J40" s="41">
        <v>1122</v>
      </c>
      <c r="K40" s="42">
        <v>0.32950000000000002</v>
      </c>
      <c r="L40" s="41">
        <v>81</v>
      </c>
      <c r="M40" s="42">
        <v>2.3800000000000002E-2</v>
      </c>
      <c r="N40" s="41">
        <v>61</v>
      </c>
      <c r="O40" s="42">
        <v>1.7899999999999999E-2</v>
      </c>
      <c r="P40" s="41">
        <v>0</v>
      </c>
      <c r="Q40" s="42">
        <v>0</v>
      </c>
      <c r="R40" s="41">
        <v>862</v>
      </c>
      <c r="S40" s="42">
        <v>0.25319999999999998</v>
      </c>
    </row>
    <row r="41" spans="1:19" ht="17.5" x14ac:dyDescent="0.35">
      <c r="A41" s="1" t="s">
        <v>38</v>
      </c>
      <c r="B41" s="1">
        <v>4</v>
      </c>
      <c r="C41" s="2">
        <v>543</v>
      </c>
      <c r="D41" s="41">
        <v>645</v>
      </c>
      <c r="E41" s="41">
        <v>0</v>
      </c>
      <c r="F41" s="41">
        <v>0</v>
      </c>
      <c r="G41" s="41">
        <v>645</v>
      </c>
      <c r="H41" s="41">
        <v>94</v>
      </c>
      <c r="I41" s="42">
        <v>0.1457</v>
      </c>
      <c r="J41" s="41">
        <v>334</v>
      </c>
      <c r="K41" s="42">
        <v>0.51780000000000004</v>
      </c>
      <c r="L41" s="41">
        <v>8</v>
      </c>
      <c r="M41" s="42">
        <v>1.24E-2</v>
      </c>
      <c r="N41" s="41">
        <v>12</v>
      </c>
      <c r="O41" s="42">
        <v>1.8599999999999998E-2</v>
      </c>
      <c r="P41" s="41">
        <v>0</v>
      </c>
      <c r="Q41" s="42">
        <v>0</v>
      </c>
      <c r="R41" s="41">
        <v>197</v>
      </c>
      <c r="S41" s="42">
        <v>0.3054</v>
      </c>
    </row>
    <row r="42" spans="1:19" ht="17.5" x14ac:dyDescent="0.35">
      <c r="A42" s="1" t="s">
        <v>39</v>
      </c>
      <c r="B42" s="1">
        <v>6</v>
      </c>
      <c r="C42" s="2">
        <v>572</v>
      </c>
      <c r="D42" s="41">
        <v>568</v>
      </c>
      <c r="E42" s="41">
        <v>0</v>
      </c>
      <c r="F42" s="41">
        <v>0</v>
      </c>
      <c r="G42" s="41">
        <v>568</v>
      </c>
      <c r="H42" s="41">
        <v>96</v>
      </c>
      <c r="I42" s="42">
        <v>0.16900000000000001</v>
      </c>
      <c r="J42" s="41">
        <v>332</v>
      </c>
      <c r="K42" s="42">
        <v>0.58450000000000002</v>
      </c>
      <c r="L42" s="41">
        <v>8</v>
      </c>
      <c r="M42" s="42">
        <v>1.41E-2</v>
      </c>
      <c r="N42" s="41">
        <v>60</v>
      </c>
      <c r="O42" s="42">
        <v>0.1056</v>
      </c>
      <c r="P42" s="41">
        <v>0</v>
      </c>
      <c r="Q42" s="42">
        <v>0</v>
      </c>
      <c r="R42" s="41">
        <v>72</v>
      </c>
      <c r="S42" s="42">
        <v>0.1268</v>
      </c>
    </row>
    <row r="43" spans="1:19" ht="17.5" x14ac:dyDescent="0.35">
      <c r="A43" s="1" t="s">
        <v>40</v>
      </c>
      <c r="B43" s="1">
        <v>1</v>
      </c>
      <c r="C43" s="2">
        <v>3295</v>
      </c>
      <c r="D43" s="41">
        <v>3343</v>
      </c>
      <c r="E43" s="41">
        <v>0</v>
      </c>
      <c r="F43" s="41">
        <v>0</v>
      </c>
      <c r="G43" s="41">
        <v>3343</v>
      </c>
      <c r="H43" s="41">
        <v>496</v>
      </c>
      <c r="I43" s="42">
        <v>0.1484</v>
      </c>
      <c r="J43" s="41">
        <v>743</v>
      </c>
      <c r="K43" s="42">
        <v>0.2223</v>
      </c>
      <c r="L43" s="41">
        <v>31</v>
      </c>
      <c r="M43" s="42">
        <v>9.2999999999999992E-3</v>
      </c>
      <c r="N43" s="41">
        <v>136</v>
      </c>
      <c r="O43" s="42">
        <v>4.07E-2</v>
      </c>
      <c r="P43" s="41">
        <v>0</v>
      </c>
      <c r="Q43" s="42">
        <v>0</v>
      </c>
      <c r="R43" s="41">
        <v>1937</v>
      </c>
      <c r="S43" s="42">
        <v>0.57940000000000003</v>
      </c>
    </row>
    <row r="44" spans="1:19" ht="17.5" x14ac:dyDescent="0.35">
      <c r="A44" s="1" t="s">
        <v>41</v>
      </c>
      <c r="B44" s="1">
        <v>5</v>
      </c>
      <c r="C44" s="2">
        <v>1197</v>
      </c>
      <c r="D44" s="41">
        <v>1254</v>
      </c>
      <c r="E44" s="41">
        <v>0</v>
      </c>
      <c r="F44" s="41">
        <v>0</v>
      </c>
      <c r="G44" s="41">
        <v>1254</v>
      </c>
      <c r="H44" s="41">
        <v>96</v>
      </c>
      <c r="I44" s="42">
        <v>7.6600000000000001E-2</v>
      </c>
      <c r="J44" s="41">
        <v>465</v>
      </c>
      <c r="K44" s="42">
        <v>0.37080000000000002</v>
      </c>
      <c r="L44" s="41">
        <v>19</v>
      </c>
      <c r="M44" s="42">
        <v>1.52E-2</v>
      </c>
      <c r="N44" s="41">
        <v>252</v>
      </c>
      <c r="O44" s="42">
        <v>0.20100000000000001</v>
      </c>
      <c r="P44" s="41">
        <v>0</v>
      </c>
      <c r="Q44" s="42">
        <v>0</v>
      </c>
      <c r="R44" s="41">
        <v>422</v>
      </c>
      <c r="S44" s="42">
        <v>0.33650000000000002</v>
      </c>
    </row>
    <row r="45" spans="1:19" ht="17.5" x14ac:dyDescent="0.35">
      <c r="A45" s="1" t="s">
        <v>42</v>
      </c>
      <c r="B45" s="1">
        <v>4</v>
      </c>
      <c r="C45" s="2">
        <v>566</v>
      </c>
      <c r="D45" s="41">
        <v>563</v>
      </c>
      <c r="E45" s="41">
        <v>0</v>
      </c>
      <c r="F45" s="41">
        <v>0</v>
      </c>
      <c r="G45" s="41">
        <v>562</v>
      </c>
      <c r="H45" s="41">
        <v>117</v>
      </c>
      <c r="I45" s="42">
        <v>0.2082</v>
      </c>
      <c r="J45" s="41">
        <v>353</v>
      </c>
      <c r="K45" s="42">
        <v>0.62809999999999999</v>
      </c>
      <c r="L45" s="41">
        <v>4</v>
      </c>
      <c r="M45" s="42">
        <v>7.1000000000000004E-3</v>
      </c>
      <c r="N45" s="41">
        <v>26</v>
      </c>
      <c r="O45" s="42">
        <v>4.6300000000000001E-2</v>
      </c>
      <c r="P45" s="41">
        <v>0</v>
      </c>
      <c r="Q45" s="42">
        <v>0</v>
      </c>
      <c r="R45" s="41">
        <v>62</v>
      </c>
      <c r="S45" s="42">
        <v>0.1103</v>
      </c>
    </row>
    <row r="46" spans="1:19" ht="17.5" x14ac:dyDescent="0.35">
      <c r="A46" s="1" t="s">
        <v>43</v>
      </c>
      <c r="B46" s="1">
        <v>6</v>
      </c>
      <c r="C46" s="2">
        <v>1114</v>
      </c>
      <c r="D46" s="41">
        <v>1042</v>
      </c>
      <c r="E46" s="41">
        <v>0</v>
      </c>
      <c r="F46" s="41">
        <v>0</v>
      </c>
      <c r="G46" s="41">
        <v>1042</v>
      </c>
      <c r="H46" s="41">
        <v>240</v>
      </c>
      <c r="I46" s="42">
        <v>0.2303</v>
      </c>
      <c r="J46" s="41">
        <v>419</v>
      </c>
      <c r="K46" s="42">
        <v>0.40210000000000001</v>
      </c>
      <c r="L46" s="41">
        <v>8</v>
      </c>
      <c r="M46" s="42">
        <v>7.7000000000000002E-3</v>
      </c>
      <c r="N46" s="41">
        <v>195</v>
      </c>
      <c r="O46" s="42">
        <v>0.18709999999999999</v>
      </c>
      <c r="P46" s="41">
        <v>0</v>
      </c>
      <c r="Q46" s="42">
        <v>0</v>
      </c>
      <c r="R46" s="41">
        <v>180</v>
      </c>
      <c r="S46" s="42">
        <v>0.17269999999999999</v>
      </c>
    </row>
    <row r="47" spans="1:19" ht="17.5" x14ac:dyDescent="0.35">
      <c r="A47" s="1" t="s">
        <v>44</v>
      </c>
      <c r="B47" s="1">
        <v>2</v>
      </c>
      <c r="C47" s="2">
        <v>5406</v>
      </c>
      <c r="D47" s="41">
        <v>5360</v>
      </c>
      <c r="E47" s="41">
        <v>1427</v>
      </c>
      <c r="F47" s="41">
        <v>0</v>
      </c>
      <c r="G47" s="41">
        <v>5360</v>
      </c>
      <c r="H47" s="41">
        <v>1120</v>
      </c>
      <c r="I47" s="42">
        <v>0.20899999999999999</v>
      </c>
      <c r="J47" s="41">
        <v>1767</v>
      </c>
      <c r="K47" s="42">
        <v>0.32969999999999999</v>
      </c>
      <c r="L47" s="41">
        <v>8</v>
      </c>
      <c r="M47" s="42">
        <v>1.5E-3</v>
      </c>
      <c r="N47" s="41">
        <v>393</v>
      </c>
      <c r="O47" s="42">
        <v>7.3300000000000004E-2</v>
      </c>
      <c r="P47" s="41">
        <v>0</v>
      </c>
      <c r="Q47" s="42">
        <v>0</v>
      </c>
      <c r="R47" s="41">
        <v>2072</v>
      </c>
      <c r="S47" s="42">
        <v>0.3866</v>
      </c>
    </row>
    <row r="48" spans="1:19" ht="17.5" x14ac:dyDescent="0.35">
      <c r="A48" s="1" t="s">
        <v>45</v>
      </c>
      <c r="B48" s="1">
        <v>1</v>
      </c>
      <c r="C48" s="2">
        <v>295</v>
      </c>
      <c r="D48" s="41">
        <v>291</v>
      </c>
      <c r="E48" s="41">
        <v>0</v>
      </c>
      <c r="F48" s="41">
        <v>0</v>
      </c>
      <c r="G48" s="41">
        <v>291</v>
      </c>
      <c r="H48" s="41">
        <v>154</v>
      </c>
      <c r="I48" s="42">
        <v>0.5292</v>
      </c>
      <c r="J48" s="41">
        <v>95</v>
      </c>
      <c r="K48" s="42">
        <v>0.32650000000000001</v>
      </c>
      <c r="L48" s="41">
        <v>0</v>
      </c>
      <c r="M48" s="42">
        <v>0</v>
      </c>
      <c r="N48" s="41">
        <v>15</v>
      </c>
      <c r="O48" s="42">
        <v>5.1499999999999997E-2</v>
      </c>
      <c r="P48" s="41">
        <v>0</v>
      </c>
      <c r="Q48" s="42">
        <v>0</v>
      </c>
      <c r="R48" s="41">
        <v>27</v>
      </c>
      <c r="S48" s="42">
        <v>9.2799999999999994E-2</v>
      </c>
    </row>
    <row r="49" spans="1:19" ht="17.5" x14ac:dyDescent="0.35">
      <c r="A49" s="1" t="s">
        <v>46</v>
      </c>
      <c r="B49" s="1">
        <v>1</v>
      </c>
      <c r="C49" s="2">
        <v>283</v>
      </c>
      <c r="D49" s="41">
        <v>242</v>
      </c>
      <c r="E49" s="41">
        <v>0</v>
      </c>
      <c r="F49" s="41">
        <v>0</v>
      </c>
      <c r="G49" s="41">
        <v>242</v>
      </c>
      <c r="H49" s="41">
        <v>77</v>
      </c>
      <c r="I49" s="42">
        <v>0.31819999999999998</v>
      </c>
      <c r="J49" s="41">
        <v>79</v>
      </c>
      <c r="K49" s="42">
        <v>0.32640000000000002</v>
      </c>
      <c r="L49" s="41">
        <v>3</v>
      </c>
      <c r="M49" s="42">
        <v>1.24E-2</v>
      </c>
      <c r="N49" s="41">
        <v>29</v>
      </c>
      <c r="O49" s="42">
        <v>0.1198</v>
      </c>
      <c r="P49" s="41">
        <v>0</v>
      </c>
      <c r="Q49" s="42">
        <v>0</v>
      </c>
      <c r="R49" s="41">
        <v>54</v>
      </c>
      <c r="S49" s="42">
        <v>0.22309999999999999</v>
      </c>
    </row>
    <row r="50" spans="1:19" ht="17.5" x14ac:dyDescent="0.35">
      <c r="A50" s="1" t="s">
        <v>47</v>
      </c>
      <c r="B50" s="1">
        <v>3</v>
      </c>
      <c r="C50" s="2">
        <v>1625</v>
      </c>
      <c r="D50" s="41">
        <v>1388</v>
      </c>
      <c r="E50" s="41">
        <v>0</v>
      </c>
      <c r="F50" s="41">
        <v>0</v>
      </c>
      <c r="G50" s="41">
        <v>1388</v>
      </c>
      <c r="H50" s="41">
        <v>180</v>
      </c>
      <c r="I50" s="42">
        <v>0.12970000000000001</v>
      </c>
      <c r="J50" s="41">
        <v>722</v>
      </c>
      <c r="K50" s="42">
        <v>0.5202</v>
      </c>
      <c r="L50" s="41">
        <v>0</v>
      </c>
      <c r="M50" s="42">
        <v>0</v>
      </c>
      <c r="N50" s="41">
        <v>285</v>
      </c>
      <c r="O50" s="42">
        <v>0.20530000000000001</v>
      </c>
      <c r="P50" s="41">
        <v>0</v>
      </c>
      <c r="Q50" s="42">
        <v>0</v>
      </c>
      <c r="R50" s="41">
        <v>201</v>
      </c>
      <c r="S50" s="42">
        <v>0.14480000000000001</v>
      </c>
    </row>
    <row r="51" spans="1:19" ht="17.5" x14ac:dyDescent="0.35">
      <c r="A51" s="1" t="s">
        <v>48</v>
      </c>
      <c r="B51" s="1">
        <v>4</v>
      </c>
      <c r="C51" s="2">
        <v>46</v>
      </c>
      <c r="D51" s="41">
        <v>46</v>
      </c>
      <c r="E51" s="41">
        <v>0</v>
      </c>
      <c r="F51" s="41">
        <v>0</v>
      </c>
      <c r="G51" s="41">
        <v>46</v>
      </c>
      <c r="H51" s="41">
        <v>10</v>
      </c>
      <c r="I51" s="42">
        <v>0.21740000000000001</v>
      </c>
      <c r="J51" s="41">
        <v>17</v>
      </c>
      <c r="K51" s="42">
        <v>0.36959999999999998</v>
      </c>
      <c r="L51" s="41">
        <v>0</v>
      </c>
      <c r="M51" s="42">
        <v>0</v>
      </c>
      <c r="N51" s="41">
        <v>0</v>
      </c>
      <c r="O51" s="42">
        <v>0</v>
      </c>
      <c r="P51" s="41">
        <v>0</v>
      </c>
      <c r="Q51" s="42">
        <v>0</v>
      </c>
      <c r="R51" s="41">
        <v>19</v>
      </c>
      <c r="S51" s="42">
        <v>0.41299999999999998</v>
      </c>
    </row>
    <row r="52" spans="1:19" ht="17.5" x14ac:dyDescent="0.35">
      <c r="A52" s="1" t="s">
        <v>49</v>
      </c>
      <c r="B52" s="1">
        <v>3</v>
      </c>
      <c r="C52" s="2">
        <v>1496</v>
      </c>
      <c r="D52" s="41">
        <v>1438</v>
      </c>
      <c r="E52" s="41">
        <v>0</v>
      </c>
      <c r="F52" s="41">
        <v>0</v>
      </c>
      <c r="G52" s="41">
        <v>1438</v>
      </c>
      <c r="H52" s="41">
        <v>214</v>
      </c>
      <c r="I52" s="42">
        <v>0.14879999999999999</v>
      </c>
      <c r="J52" s="41">
        <v>490</v>
      </c>
      <c r="K52" s="42">
        <v>0.34079999999999999</v>
      </c>
      <c r="L52" s="41">
        <v>1</v>
      </c>
      <c r="M52" s="42">
        <v>6.9999999999999999E-4</v>
      </c>
      <c r="N52" s="41">
        <v>236</v>
      </c>
      <c r="O52" s="42">
        <v>0.1641</v>
      </c>
      <c r="P52" s="41">
        <v>0</v>
      </c>
      <c r="Q52" s="42">
        <v>0</v>
      </c>
      <c r="R52" s="41">
        <v>497</v>
      </c>
      <c r="S52" s="42">
        <v>0.34560000000000002</v>
      </c>
    </row>
    <row r="53" spans="1:19" ht="17.5" x14ac:dyDescent="0.35">
      <c r="A53" s="1" t="s">
        <v>50</v>
      </c>
      <c r="B53" s="1">
        <v>4</v>
      </c>
      <c r="C53" s="2">
        <v>8511</v>
      </c>
      <c r="D53" s="41">
        <v>8035</v>
      </c>
      <c r="E53" s="41">
        <v>0</v>
      </c>
      <c r="F53" s="41">
        <v>0</v>
      </c>
      <c r="G53" s="41">
        <v>8035</v>
      </c>
      <c r="H53" s="41">
        <v>1758</v>
      </c>
      <c r="I53" s="42">
        <v>0.21879999999999999</v>
      </c>
      <c r="J53" s="41">
        <v>3527</v>
      </c>
      <c r="K53" s="42">
        <v>0.439</v>
      </c>
      <c r="L53" s="41">
        <v>16</v>
      </c>
      <c r="M53" s="42">
        <v>2E-3</v>
      </c>
      <c r="N53" s="41">
        <v>572</v>
      </c>
      <c r="O53" s="42">
        <v>7.1199999999999999E-2</v>
      </c>
      <c r="P53" s="41">
        <v>0</v>
      </c>
      <c r="Q53" s="42">
        <v>0</v>
      </c>
      <c r="R53" s="41">
        <v>2162</v>
      </c>
      <c r="S53" s="42">
        <v>0.26910000000000001</v>
      </c>
    </row>
    <row r="54" spans="1:19" ht="17.5" x14ac:dyDescent="0.35">
      <c r="A54" s="1" t="s">
        <v>51</v>
      </c>
      <c r="B54" s="1">
        <v>4</v>
      </c>
      <c r="C54" s="2">
        <v>655</v>
      </c>
      <c r="D54" s="41">
        <v>594</v>
      </c>
      <c r="E54" s="41">
        <v>0</v>
      </c>
      <c r="F54" s="41">
        <v>0</v>
      </c>
      <c r="G54" s="41">
        <v>594</v>
      </c>
      <c r="H54" s="41">
        <v>93</v>
      </c>
      <c r="I54" s="42">
        <v>0.15659999999999999</v>
      </c>
      <c r="J54" s="41">
        <v>192</v>
      </c>
      <c r="K54" s="42">
        <v>0.32319999999999999</v>
      </c>
      <c r="L54" s="41">
        <v>4</v>
      </c>
      <c r="M54" s="42">
        <v>6.7000000000000002E-3</v>
      </c>
      <c r="N54" s="41">
        <v>98</v>
      </c>
      <c r="O54" s="42">
        <v>0.16500000000000001</v>
      </c>
      <c r="P54" s="41">
        <v>0</v>
      </c>
      <c r="Q54" s="42">
        <v>0</v>
      </c>
      <c r="R54" s="41">
        <v>207</v>
      </c>
      <c r="S54" s="42">
        <v>0.34849999999999998</v>
      </c>
    </row>
    <row r="55" spans="1:19" ht="17.5" x14ac:dyDescent="0.35">
      <c r="A55" s="1" t="s">
        <v>52</v>
      </c>
      <c r="B55" s="1">
        <v>2</v>
      </c>
      <c r="C55" s="2">
        <v>1072</v>
      </c>
      <c r="D55" s="41">
        <v>815</v>
      </c>
      <c r="E55" s="41">
        <v>0</v>
      </c>
      <c r="F55" s="41">
        <v>0</v>
      </c>
      <c r="G55" s="41">
        <v>815</v>
      </c>
      <c r="H55" s="41">
        <v>173</v>
      </c>
      <c r="I55" s="42">
        <v>0.21229999999999999</v>
      </c>
      <c r="J55" s="41">
        <v>365</v>
      </c>
      <c r="K55" s="42">
        <v>0.44790000000000002</v>
      </c>
      <c r="L55" s="41">
        <v>3</v>
      </c>
      <c r="M55" s="42">
        <v>3.7000000000000002E-3</v>
      </c>
      <c r="N55" s="41">
        <v>79</v>
      </c>
      <c r="O55" s="42">
        <v>9.69E-2</v>
      </c>
      <c r="P55" s="41">
        <v>0</v>
      </c>
      <c r="Q55" s="42">
        <v>0</v>
      </c>
      <c r="R55" s="41">
        <v>195</v>
      </c>
      <c r="S55" s="42">
        <v>0.23930000000000001</v>
      </c>
    </row>
    <row r="56" spans="1:19" ht="17.5" x14ac:dyDescent="0.35">
      <c r="A56" s="1" t="s">
        <v>53</v>
      </c>
      <c r="B56" s="1">
        <v>1</v>
      </c>
      <c r="C56" s="2">
        <v>2</v>
      </c>
      <c r="D56" s="41">
        <v>2</v>
      </c>
      <c r="E56" s="41">
        <v>0</v>
      </c>
      <c r="F56" s="41">
        <v>0</v>
      </c>
      <c r="G56" s="41">
        <v>2</v>
      </c>
      <c r="H56" s="41">
        <v>0</v>
      </c>
      <c r="I56" s="42">
        <v>0</v>
      </c>
      <c r="J56" s="41">
        <v>2</v>
      </c>
      <c r="K56" s="42">
        <v>1</v>
      </c>
      <c r="L56" s="41">
        <v>0</v>
      </c>
      <c r="M56" s="42">
        <v>0</v>
      </c>
      <c r="N56" s="41">
        <v>0</v>
      </c>
      <c r="O56" s="42">
        <v>0</v>
      </c>
      <c r="P56" s="41">
        <v>0</v>
      </c>
      <c r="Q56" s="42">
        <v>0</v>
      </c>
      <c r="R56" s="41">
        <v>0</v>
      </c>
      <c r="S56" s="42">
        <v>0</v>
      </c>
    </row>
    <row r="57" spans="1:19" ht="17.5" x14ac:dyDescent="0.35">
      <c r="A57" s="1" t="s">
        <v>54</v>
      </c>
      <c r="B57" s="1">
        <v>1</v>
      </c>
      <c r="C57" s="2">
        <v>89</v>
      </c>
      <c r="D57" s="41">
        <v>119</v>
      </c>
      <c r="E57" s="41">
        <v>0</v>
      </c>
      <c r="F57" s="41">
        <v>0</v>
      </c>
      <c r="G57" s="41">
        <v>119</v>
      </c>
      <c r="H57" s="41">
        <v>29</v>
      </c>
      <c r="I57" s="42">
        <v>0.2437</v>
      </c>
      <c r="J57" s="41">
        <v>41</v>
      </c>
      <c r="K57" s="42">
        <v>0.34449999999999997</v>
      </c>
      <c r="L57" s="41">
        <v>3</v>
      </c>
      <c r="M57" s="42">
        <v>2.52E-2</v>
      </c>
      <c r="N57" s="41">
        <v>29</v>
      </c>
      <c r="O57" s="42">
        <v>0.2437</v>
      </c>
      <c r="P57" s="41">
        <v>0</v>
      </c>
      <c r="Q57" s="42">
        <v>0</v>
      </c>
      <c r="R57" s="41">
        <v>17</v>
      </c>
      <c r="S57" s="42">
        <v>0.1429</v>
      </c>
    </row>
    <row r="58" spans="1:19" ht="17.5" x14ac:dyDescent="0.35">
      <c r="A58" s="1" t="s">
        <v>55</v>
      </c>
      <c r="B58" s="1">
        <v>6</v>
      </c>
      <c r="C58" s="2">
        <v>2202</v>
      </c>
      <c r="D58" s="41">
        <v>2641</v>
      </c>
      <c r="E58" s="41">
        <v>0</v>
      </c>
      <c r="F58" s="41">
        <v>0</v>
      </c>
      <c r="G58" s="41">
        <v>2641</v>
      </c>
      <c r="H58" s="41">
        <v>590</v>
      </c>
      <c r="I58" s="42">
        <v>0.22339999999999999</v>
      </c>
      <c r="J58" s="41">
        <v>529</v>
      </c>
      <c r="K58" s="42">
        <v>0.20030000000000001</v>
      </c>
      <c r="L58" s="41">
        <v>15</v>
      </c>
      <c r="M58" s="42">
        <v>5.7000000000000002E-3</v>
      </c>
      <c r="N58" s="41">
        <v>817</v>
      </c>
      <c r="O58" s="42">
        <v>0.30940000000000001</v>
      </c>
      <c r="P58" s="41">
        <v>1</v>
      </c>
      <c r="Q58" s="42">
        <v>4.0000000000000002E-4</v>
      </c>
      <c r="R58" s="41">
        <v>689</v>
      </c>
      <c r="S58" s="42">
        <v>0.26090000000000002</v>
      </c>
    </row>
    <row r="59" spans="1:19" ht="17.5" x14ac:dyDescent="0.35">
      <c r="A59" s="1" t="s">
        <v>56</v>
      </c>
      <c r="B59" s="1">
        <v>5</v>
      </c>
      <c r="C59" s="2">
        <v>1396</v>
      </c>
      <c r="D59" s="41">
        <v>1401</v>
      </c>
      <c r="E59" s="41">
        <v>0</v>
      </c>
      <c r="F59" s="41">
        <v>0</v>
      </c>
      <c r="G59" s="41">
        <v>1401</v>
      </c>
      <c r="H59" s="41">
        <v>131</v>
      </c>
      <c r="I59" s="42">
        <v>9.35E-2</v>
      </c>
      <c r="J59" s="41">
        <v>293</v>
      </c>
      <c r="K59" s="42">
        <v>0.20910000000000001</v>
      </c>
      <c r="L59" s="41">
        <v>0</v>
      </c>
      <c r="M59" s="42">
        <v>0</v>
      </c>
      <c r="N59" s="41">
        <v>55</v>
      </c>
      <c r="O59" s="42">
        <v>3.9300000000000002E-2</v>
      </c>
      <c r="P59" s="41">
        <v>0</v>
      </c>
      <c r="Q59" s="42">
        <v>0</v>
      </c>
      <c r="R59" s="41">
        <v>922</v>
      </c>
      <c r="S59" s="42">
        <v>0.65810000000000002</v>
      </c>
    </row>
    <row r="60" spans="1:19" ht="17.5" x14ac:dyDescent="0.35">
      <c r="A60" s="1" t="s">
        <v>57</v>
      </c>
      <c r="B60" s="1">
        <v>2</v>
      </c>
      <c r="C60" s="2">
        <v>303</v>
      </c>
      <c r="D60" s="41">
        <v>292</v>
      </c>
      <c r="E60" s="41">
        <v>0</v>
      </c>
      <c r="F60" s="41">
        <v>0</v>
      </c>
      <c r="G60" s="41">
        <v>292</v>
      </c>
      <c r="H60" s="41">
        <v>91</v>
      </c>
      <c r="I60" s="42">
        <v>0.31159999999999999</v>
      </c>
      <c r="J60" s="41">
        <v>156</v>
      </c>
      <c r="K60" s="42">
        <v>0.53420000000000001</v>
      </c>
      <c r="L60" s="41">
        <v>2</v>
      </c>
      <c r="M60" s="42">
        <v>6.7999999999999996E-3</v>
      </c>
      <c r="N60" s="41">
        <v>14</v>
      </c>
      <c r="O60" s="42">
        <v>4.7899999999999998E-2</v>
      </c>
      <c r="P60" s="41">
        <v>0</v>
      </c>
      <c r="Q60" s="42">
        <v>0</v>
      </c>
      <c r="R60" s="41">
        <v>29</v>
      </c>
      <c r="S60" s="42">
        <v>9.9299999999999999E-2</v>
      </c>
    </row>
    <row r="61" spans="1:19" ht="17.5" x14ac:dyDescent="0.35">
      <c r="A61" s="1" t="s">
        <v>58</v>
      </c>
      <c r="B61" s="1">
        <v>4</v>
      </c>
      <c r="C61" s="2">
        <v>111</v>
      </c>
      <c r="D61" s="41">
        <v>91</v>
      </c>
      <c r="E61" s="41">
        <v>0</v>
      </c>
      <c r="F61" s="41">
        <v>0</v>
      </c>
      <c r="G61" s="41">
        <v>91</v>
      </c>
      <c r="H61" s="41">
        <v>14</v>
      </c>
      <c r="I61" s="42">
        <v>0.15379999999999999</v>
      </c>
      <c r="J61" s="41">
        <v>49</v>
      </c>
      <c r="K61" s="42">
        <v>0.53849999999999998</v>
      </c>
      <c r="L61" s="41">
        <v>0</v>
      </c>
      <c r="M61" s="42">
        <v>0</v>
      </c>
      <c r="N61" s="41">
        <v>9</v>
      </c>
      <c r="O61" s="42">
        <v>9.8900000000000002E-2</v>
      </c>
      <c r="P61" s="41">
        <v>0</v>
      </c>
      <c r="Q61" s="42">
        <v>0</v>
      </c>
      <c r="R61" s="41">
        <v>19</v>
      </c>
      <c r="S61" s="42">
        <v>0.20880000000000001</v>
      </c>
    </row>
    <row r="62" spans="1:19" ht="18.5" thickBot="1" x14ac:dyDescent="0.45">
      <c r="A62" s="21" t="s">
        <v>59</v>
      </c>
      <c r="B62" s="21"/>
      <c r="C62" s="22">
        <f t="shared" ref="C62:H62" si="0">SUM(C9:C61)</f>
        <v>81163</v>
      </c>
      <c r="D62" s="22">
        <f t="shared" si="0"/>
        <v>80092</v>
      </c>
      <c r="E62" s="22">
        <f t="shared" si="0"/>
        <v>1432</v>
      </c>
      <c r="F62" s="22">
        <f t="shared" si="0"/>
        <v>0</v>
      </c>
      <c r="G62" s="22">
        <f t="shared" si="0"/>
        <v>80047</v>
      </c>
      <c r="H62" s="22">
        <f t="shared" si="0"/>
        <v>13999</v>
      </c>
      <c r="I62" s="23">
        <f>H62/G62</f>
        <v>0.1748847552063163</v>
      </c>
      <c r="J62" s="22">
        <f>SUM(J9:J61)</f>
        <v>27285</v>
      </c>
      <c r="K62" s="23">
        <f>J62/G62</f>
        <v>0.34086224343198374</v>
      </c>
      <c r="L62" s="22">
        <f>SUM(L9:L61)</f>
        <v>425</v>
      </c>
      <c r="M62" s="23">
        <f>L62/G62</f>
        <v>5.3093807388159458E-3</v>
      </c>
      <c r="N62" s="22">
        <f>SUM(N9:N61)</f>
        <v>7552</v>
      </c>
      <c r="O62" s="23">
        <f>N62/G62</f>
        <v>9.4344572563618875E-2</v>
      </c>
      <c r="P62" s="22">
        <f>SUM(P9:P61)</f>
        <v>22</v>
      </c>
      <c r="Q62" s="23">
        <f>P62/G62</f>
        <v>2.7483853236223721E-4</v>
      </c>
      <c r="R62" s="22">
        <f>SUM(R9:R61)</f>
        <v>30764</v>
      </c>
      <c r="S62" s="23">
        <f>R62/G62</f>
        <v>0.38432420952690294</v>
      </c>
    </row>
    <row r="63" spans="1:19" x14ac:dyDescent="0.35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5"/>
    </row>
    <row r="64" spans="1:19" ht="17.5" customHeight="1" x14ac:dyDescent="0.35">
      <c r="A64" s="62" t="s">
        <v>96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4"/>
    </row>
    <row r="65" spans="1:19" ht="15.5" x14ac:dyDescent="0.35">
      <c r="A65" s="18"/>
      <c r="B65" s="57" t="s">
        <v>97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8"/>
    </row>
    <row r="66" spans="1:19" ht="17.5" customHeight="1" x14ac:dyDescent="0.35">
      <c r="A66" s="76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8"/>
    </row>
    <row r="67" spans="1:19" ht="15.5" x14ac:dyDescent="0.35">
      <c r="A67" s="56" t="s">
        <v>98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8"/>
    </row>
    <row r="68" spans="1:19" ht="16" thickBot="1" x14ac:dyDescent="0.4">
      <c r="A68" s="59" t="s">
        <v>100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1"/>
    </row>
  </sheetData>
  <sortState ref="A9:S61">
    <sortCondition ref="A9:A61"/>
  </sortState>
  <mergeCells count="11">
    <mergeCell ref="A1:S1"/>
    <mergeCell ref="A67:S67"/>
    <mergeCell ref="A68:S68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4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6" t="s">
        <v>12</v>
      </c>
      <c r="B9" s="7">
        <v>1204</v>
      </c>
      <c r="C9" s="8">
        <v>1118</v>
      </c>
      <c r="D9" s="8">
        <v>0</v>
      </c>
      <c r="E9" s="8">
        <v>0</v>
      </c>
      <c r="F9" s="8">
        <v>1108</v>
      </c>
      <c r="G9" s="8">
        <v>232</v>
      </c>
      <c r="H9" s="9">
        <v>0.2094</v>
      </c>
      <c r="I9" s="8">
        <v>585</v>
      </c>
      <c r="J9" s="9">
        <v>0.52800000000000002</v>
      </c>
      <c r="K9" s="8">
        <v>16</v>
      </c>
      <c r="L9" s="9">
        <v>1.44E-2</v>
      </c>
      <c r="M9" s="8">
        <v>114</v>
      </c>
      <c r="N9" s="9">
        <v>0.10290000000000001</v>
      </c>
      <c r="O9" s="8">
        <v>0</v>
      </c>
      <c r="P9" s="9">
        <v>0</v>
      </c>
      <c r="Q9" s="8">
        <v>161</v>
      </c>
      <c r="R9" s="10">
        <v>0.14530000000000001</v>
      </c>
    </row>
    <row r="10" spans="1:18" ht="17.5" x14ac:dyDescent="0.35">
      <c r="A10" s="11" t="s">
        <v>25</v>
      </c>
      <c r="B10" s="2">
        <v>1777</v>
      </c>
      <c r="C10" s="3">
        <v>1732</v>
      </c>
      <c r="D10" s="3">
        <v>0</v>
      </c>
      <c r="E10" s="3">
        <v>0</v>
      </c>
      <c r="F10" s="3">
        <v>1732</v>
      </c>
      <c r="G10" s="3">
        <v>379</v>
      </c>
      <c r="H10" s="4">
        <v>0.21879999999999999</v>
      </c>
      <c r="I10" s="3">
        <v>484</v>
      </c>
      <c r="J10" s="4">
        <v>0.27939999999999998</v>
      </c>
      <c r="K10" s="3">
        <v>2</v>
      </c>
      <c r="L10" s="4">
        <v>1.1999999999999999E-3</v>
      </c>
      <c r="M10" s="3">
        <v>371</v>
      </c>
      <c r="N10" s="4">
        <v>0.2142</v>
      </c>
      <c r="O10" s="3">
        <v>0</v>
      </c>
      <c r="P10" s="4">
        <v>0</v>
      </c>
      <c r="Q10" s="3">
        <v>496</v>
      </c>
      <c r="R10" s="12">
        <v>0.28639999999999999</v>
      </c>
    </row>
    <row r="11" spans="1:18" ht="17.5" x14ac:dyDescent="0.35">
      <c r="A11" s="11" t="s">
        <v>27</v>
      </c>
      <c r="B11" s="2">
        <v>283</v>
      </c>
      <c r="C11" s="3">
        <v>437</v>
      </c>
      <c r="D11" s="3">
        <v>0</v>
      </c>
      <c r="E11" s="3">
        <v>0</v>
      </c>
      <c r="F11" s="3">
        <v>437</v>
      </c>
      <c r="G11" s="3">
        <v>94</v>
      </c>
      <c r="H11" s="4">
        <v>0.21510000000000001</v>
      </c>
      <c r="I11" s="3">
        <v>137</v>
      </c>
      <c r="J11" s="4">
        <v>0.3135</v>
      </c>
      <c r="K11" s="3">
        <v>10</v>
      </c>
      <c r="L11" s="4">
        <v>2.29E-2</v>
      </c>
      <c r="M11" s="3">
        <v>79</v>
      </c>
      <c r="N11" s="4">
        <v>0.18079999999999999</v>
      </c>
      <c r="O11" s="3">
        <v>0</v>
      </c>
      <c r="P11" s="4">
        <v>0</v>
      </c>
      <c r="Q11" s="3">
        <v>117</v>
      </c>
      <c r="R11" s="12">
        <v>0.26769999999999999</v>
      </c>
    </row>
    <row r="12" spans="1:18" ht="17.5" x14ac:dyDescent="0.35">
      <c r="A12" s="11" t="s">
        <v>36</v>
      </c>
      <c r="B12" s="2">
        <v>174</v>
      </c>
      <c r="C12" s="3">
        <v>146</v>
      </c>
      <c r="D12" s="3">
        <v>0</v>
      </c>
      <c r="E12" s="3">
        <v>0</v>
      </c>
      <c r="F12" s="3">
        <v>146</v>
      </c>
      <c r="G12" s="3">
        <v>34</v>
      </c>
      <c r="H12" s="4">
        <v>0.2329</v>
      </c>
      <c r="I12" s="3">
        <v>37</v>
      </c>
      <c r="J12" s="4">
        <v>0.25340000000000001</v>
      </c>
      <c r="K12" s="3">
        <v>2</v>
      </c>
      <c r="L12" s="4">
        <v>1.37E-2</v>
      </c>
      <c r="M12" s="3">
        <v>16</v>
      </c>
      <c r="N12" s="4">
        <v>0.1096</v>
      </c>
      <c r="O12" s="3">
        <v>0</v>
      </c>
      <c r="P12" s="4">
        <v>0</v>
      </c>
      <c r="Q12" s="3">
        <v>57</v>
      </c>
      <c r="R12" s="12">
        <v>0.39040000000000002</v>
      </c>
    </row>
    <row r="13" spans="1:18" ht="17.5" x14ac:dyDescent="0.35">
      <c r="A13" s="11" t="s">
        <v>37</v>
      </c>
      <c r="B13" s="2">
        <v>2603</v>
      </c>
      <c r="C13" s="3">
        <v>3407</v>
      </c>
      <c r="D13" s="3">
        <v>0</v>
      </c>
      <c r="E13" s="3">
        <v>0</v>
      </c>
      <c r="F13" s="3">
        <v>3405</v>
      </c>
      <c r="G13" s="3">
        <v>1279</v>
      </c>
      <c r="H13" s="4">
        <v>0.37559999999999999</v>
      </c>
      <c r="I13" s="3">
        <v>1122</v>
      </c>
      <c r="J13" s="4">
        <v>0.32950000000000002</v>
      </c>
      <c r="K13" s="3">
        <v>81</v>
      </c>
      <c r="L13" s="4">
        <v>2.3800000000000002E-2</v>
      </c>
      <c r="M13" s="3">
        <v>61</v>
      </c>
      <c r="N13" s="4">
        <v>1.7899999999999999E-2</v>
      </c>
      <c r="O13" s="3">
        <v>0</v>
      </c>
      <c r="P13" s="4">
        <v>0</v>
      </c>
      <c r="Q13" s="3">
        <v>862</v>
      </c>
      <c r="R13" s="12">
        <v>0.25319999999999998</v>
      </c>
    </row>
    <row r="14" spans="1:18" ht="17.5" x14ac:dyDescent="0.35">
      <c r="A14" s="11" t="s">
        <v>40</v>
      </c>
      <c r="B14" s="2">
        <v>3295</v>
      </c>
      <c r="C14" s="3">
        <v>3343</v>
      </c>
      <c r="D14" s="3">
        <v>0</v>
      </c>
      <c r="E14" s="3">
        <v>0</v>
      </c>
      <c r="F14" s="3">
        <v>3343</v>
      </c>
      <c r="G14" s="3">
        <v>496</v>
      </c>
      <c r="H14" s="4">
        <v>0.1484</v>
      </c>
      <c r="I14" s="3">
        <v>743</v>
      </c>
      <c r="J14" s="4">
        <v>0.2223</v>
      </c>
      <c r="K14" s="3">
        <v>31</v>
      </c>
      <c r="L14" s="4">
        <v>9.2999999999999992E-3</v>
      </c>
      <c r="M14" s="3">
        <v>136</v>
      </c>
      <c r="N14" s="4">
        <v>4.07E-2</v>
      </c>
      <c r="O14" s="3">
        <v>0</v>
      </c>
      <c r="P14" s="4">
        <v>0</v>
      </c>
      <c r="Q14" s="3">
        <v>1937</v>
      </c>
      <c r="R14" s="12">
        <v>0.57940000000000003</v>
      </c>
    </row>
    <row r="15" spans="1:18" ht="17.5" x14ac:dyDescent="0.35">
      <c r="A15" s="11" t="s">
        <v>45</v>
      </c>
      <c r="B15" s="2">
        <v>295</v>
      </c>
      <c r="C15" s="3">
        <v>291</v>
      </c>
      <c r="D15" s="3">
        <v>0</v>
      </c>
      <c r="E15" s="3">
        <v>0</v>
      </c>
      <c r="F15" s="3">
        <v>291</v>
      </c>
      <c r="G15" s="3">
        <v>154</v>
      </c>
      <c r="H15" s="4">
        <v>0.5292</v>
      </c>
      <c r="I15" s="3">
        <v>95</v>
      </c>
      <c r="J15" s="4">
        <v>0.32650000000000001</v>
      </c>
      <c r="K15" s="3">
        <v>0</v>
      </c>
      <c r="L15" s="4">
        <v>0</v>
      </c>
      <c r="M15" s="3">
        <v>15</v>
      </c>
      <c r="N15" s="4">
        <v>5.1499999999999997E-2</v>
      </c>
      <c r="O15" s="3">
        <v>0</v>
      </c>
      <c r="P15" s="4">
        <v>0</v>
      </c>
      <c r="Q15" s="3">
        <v>27</v>
      </c>
      <c r="R15" s="12">
        <v>9.2799999999999994E-2</v>
      </c>
    </row>
    <row r="16" spans="1:18" ht="17.5" x14ac:dyDescent="0.35">
      <c r="A16" s="11" t="s">
        <v>46</v>
      </c>
      <c r="B16" s="2">
        <v>283</v>
      </c>
      <c r="C16" s="3">
        <v>242</v>
      </c>
      <c r="D16" s="3">
        <v>0</v>
      </c>
      <c r="E16" s="3">
        <v>0</v>
      </c>
      <c r="F16" s="3">
        <v>242</v>
      </c>
      <c r="G16" s="3">
        <v>77</v>
      </c>
      <c r="H16" s="4">
        <v>0.31819999999999998</v>
      </c>
      <c r="I16" s="3">
        <v>79</v>
      </c>
      <c r="J16" s="4">
        <v>0.32640000000000002</v>
      </c>
      <c r="K16" s="3">
        <v>3</v>
      </c>
      <c r="L16" s="4">
        <v>1.24E-2</v>
      </c>
      <c r="M16" s="3">
        <v>29</v>
      </c>
      <c r="N16" s="4">
        <v>0.1198</v>
      </c>
      <c r="O16" s="3">
        <v>0</v>
      </c>
      <c r="P16" s="4">
        <v>0</v>
      </c>
      <c r="Q16" s="3">
        <v>54</v>
      </c>
      <c r="R16" s="12">
        <v>0.22309999999999999</v>
      </c>
    </row>
    <row r="17" spans="1:18" ht="17.5" x14ac:dyDescent="0.35">
      <c r="A17" s="11" t="s">
        <v>53</v>
      </c>
      <c r="B17" s="2">
        <v>2</v>
      </c>
      <c r="C17" s="3">
        <v>2</v>
      </c>
      <c r="D17" s="3">
        <v>0</v>
      </c>
      <c r="E17" s="3">
        <v>0</v>
      </c>
      <c r="F17" s="3">
        <v>2</v>
      </c>
      <c r="G17" s="3">
        <v>0</v>
      </c>
      <c r="H17" s="4">
        <v>0</v>
      </c>
      <c r="I17" s="3">
        <v>2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89</v>
      </c>
      <c r="C18" s="15">
        <v>119</v>
      </c>
      <c r="D18" s="15">
        <v>0</v>
      </c>
      <c r="E18" s="15">
        <v>0</v>
      </c>
      <c r="F18" s="15">
        <v>119</v>
      </c>
      <c r="G18" s="15">
        <v>29</v>
      </c>
      <c r="H18" s="16">
        <v>0.2437</v>
      </c>
      <c r="I18" s="15">
        <v>41</v>
      </c>
      <c r="J18" s="16">
        <v>0.34449999999999997</v>
      </c>
      <c r="K18" s="15">
        <v>3</v>
      </c>
      <c r="L18" s="16">
        <v>2.52E-2</v>
      </c>
      <c r="M18" s="15">
        <v>29</v>
      </c>
      <c r="N18" s="16">
        <v>0.2437</v>
      </c>
      <c r="O18" s="15">
        <v>0</v>
      </c>
      <c r="P18" s="16">
        <v>0</v>
      </c>
      <c r="Q18" s="15">
        <v>17</v>
      </c>
      <c r="R18" s="17">
        <v>0.1429</v>
      </c>
    </row>
    <row r="19" spans="1:18" ht="42.65" customHeight="1" thickBot="1" x14ac:dyDescent="0.45">
      <c r="A19" s="34" t="s">
        <v>95</v>
      </c>
      <c r="B19" s="35">
        <f t="shared" ref="B19:G19" si="0">SUM(B9:B18)</f>
        <v>10005</v>
      </c>
      <c r="C19" s="36">
        <f t="shared" si="0"/>
        <v>10837</v>
      </c>
      <c r="D19" s="35">
        <f t="shared" si="0"/>
        <v>0</v>
      </c>
      <c r="E19" s="36">
        <f t="shared" si="0"/>
        <v>0</v>
      </c>
      <c r="F19" s="35">
        <f t="shared" si="0"/>
        <v>10825</v>
      </c>
      <c r="G19" s="36">
        <f t="shared" si="0"/>
        <v>2774</v>
      </c>
      <c r="H19" s="37">
        <f>G19/F19</f>
        <v>0.25625866050808316</v>
      </c>
      <c r="I19" s="36">
        <f>SUM(I9:I18)</f>
        <v>3325</v>
      </c>
      <c r="J19" s="37">
        <f>I19/F19</f>
        <v>0.30715935334872979</v>
      </c>
      <c r="K19" s="36">
        <f>SUM(K9:K18)</f>
        <v>148</v>
      </c>
      <c r="L19" s="37">
        <f>K19/F19</f>
        <v>1.3672055427251733E-2</v>
      </c>
      <c r="M19" s="36">
        <f>SUM(M9:M18)</f>
        <v>850</v>
      </c>
      <c r="N19" s="37">
        <f>M19/F19</f>
        <v>7.8521939953810627E-2</v>
      </c>
      <c r="O19" s="36">
        <f>SUM(O9:O18)</f>
        <v>0</v>
      </c>
      <c r="P19" s="37">
        <f>O19/F19</f>
        <v>0</v>
      </c>
      <c r="Q19" s="36">
        <f>SUM(Q9:Q18)</f>
        <v>3728</v>
      </c>
      <c r="R19" s="38">
        <f>Q19/F19</f>
        <v>0.34438799076212473</v>
      </c>
    </row>
    <row r="20" spans="1:18" ht="15.5" x14ac:dyDescent="0.35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</row>
    <row r="21" spans="1:18" ht="17.5" customHeight="1" x14ac:dyDescent="0.35">
      <c r="A21" s="93" t="s">
        <v>96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8"/>
      <c r="B22" s="84" t="s">
        <v>97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3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5.5" x14ac:dyDescent="0.35">
      <c r="A24" s="89" t="s">
        <v>98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ht="16" thickBot="1" x14ac:dyDescent="0.4">
      <c r="A25" s="90" t="s">
        <v>99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</row>
  </sheetData>
  <mergeCells count="11">
    <mergeCell ref="B22:R22"/>
    <mergeCell ref="A23:R23"/>
    <mergeCell ref="A24:R24"/>
    <mergeCell ref="A25:R25"/>
    <mergeCell ref="A21:R21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P19" formula="1"/>
    <ignoredError sqref="H19 J19 L19 N19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13</v>
      </c>
      <c r="B9" s="7">
        <v>173</v>
      </c>
      <c r="C9" s="8">
        <v>134</v>
      </c>
      <c r="D9" s="8">
        <v>0</v>
      </c>
      <c r="E9" s="8">
        <v>0</v>
      </c>
      <c r="F9" s="8">
        <v>134</v>
      </c>
      <c r="G9" s="8">
        <v>16</v>
      </c>
      <c r="H9" s="9">
        <v>0.11940000000000001</v>
      </c>
      <c r="I9" s="8">
        <v>66</v>
      </c>
      <c r="J9" s="9">
        <v>0.49249999999999999</v>
      </c>
      <c r="K9" s="8">
        <v>0</v>
      </c>
      <c r="L9" s="9">
        <v>0</v>
      </c>
      <c r="M9" s="8">
        <v>6</v>
      </c>
      <c r="N9" s="9">
        <v>4.48E-2</v>
      </c>
      <c r="O9" s="8">
        <v>0</v>
      </c>
      <c r="P9" s="9">
        <v>0</v>
      </c>
      <c r="Q9" s="8">
        <v>46</v>
      </c>
      <c r="R9" s="10">
        <v>0.34329999999999999</v>
      </c>
    </row>
    <row r="10" spans="1:18" ht="17.5" x14ac:dyDescent="0.35">
      <c r="A10" s="1" t="s">
        <v>14</v>
      </c>
      <c r="B10" s="2">
        <v>202</v>
      </c>
      <c r="C10" s="3">
        <v>197</v>
      </c>
      <c r="D10" s="3">
        <v>0</v>
      </c>
      <c r="E10" s="3">
        <v>0</v>
      </c>
      <c r="F10" s="3">
        <v>197</v>
      </c>
      <c r="G10" s="3">
        <v>29</v>
      </c>
      <c r="H10" s="4">
        <v>0.1472</v>
      </c>
      <c r="I10" s="3">
        <v>110</v>
      </c>
      <c r="J10" s="4">
        <v>0.55840000000000001</v>
      </c>
      <c r="K10" s="3">
        <v>0</v>
      </c>
      <c r="L10" s="4">
        <v>0</v>
      </c>
      <c r="M10" s="3">
        <v>5</v>
      </c>
      <c r="N10" s="4">
        <v>2.5399999999999999E-2</v>
      </c>
      <c r="O10" s="3">
        <v>0</v>
      </c>
      <c r="P10" s="4">
        <v>0</v>
      </c>
      <c r="Q10" s="3">
        <v>53</v>
      </c>
      <c r="R10" s="12">
        <v>0.26900000000000002</v>
      </c>
    </row>
    <row r="11" spans="1:18" ht="17.5" x14ac:dyDescent="0.35">
      <c r="A11" s="1" t="s">
        <v>26</v>
      </c>
      <c r="B11" s="2">
        <v>1551</v>
      </c>
      <c r="C11" s="3">
        <v>1818</v>
      </c>
      <c r="D11" s="3">
        <v>0</v>
      </c>
      <c r="E11" s="3">
        <v>0</v>
      </c>
      <c r="F11" s="3">
        <v>1794</v>
      </c>
      <c r="G11" s="3">
        <v>382</v>
      </c>
      <c r="H11" s="4">
        <v>0.21290000000000001</v>
      </c>
      <c r="I11" s="3">
        <v>882</v>
      </c>
      <c r="J11" s="4">
        <v>0.49159999999999998</v>
      </c>
      <c r="K11" s="3">
        <v>17</v>
      </c>
      <c r="L11" s="4">
        <v>9.4999999999999998E-3</v>
      </c>
      <c r="M11" s="3">
        <v>244</v>
      </c>
      <c r="N11" s="4">
        <v>0.13600000000000001</v>
      </c>
      <c r="O11" s="3">
        <v>0</v>
      </c>
      <c r="P11" s="4">
        <v>0</v>
      </c>
      <c r="Q11" s="3">
        <v>269</v>
      </c>
      <c r="R11" s="12">
        <v>0.14990000000000001</v>
      </c>
    </row>
    <row r="12" spans="1:18" ht="17.5" x14ac:dyDescent="0.35">
      <c r="A12" s="1" t="s">
        <v>44</v>
      </c>
      <c r="B12" s="2">
        <v>5406</v>
      </c>
      <c r="C12" s="3">
        <v>5360</v>
      </c>
      <c r="D12" s="3">
        <v>1427</v>
      </c>
      <c r="E12" s="3">
        <v>0</v>
      </c>
      <c r="F12" s="3">
        <v>5360</v>
      </c>
      <c r="G12" s="3">
        <v>1120</v>
      </c>
      <c r="H12" s="4">
        <v>0.20899999999999999</v>
      </c>
      <c r="I12" s="3">
        <v>1767</v>
      </c>
      <c r="J12" s="4">
        <v>0.32969999999999999</v>
      </c>
      <c r="K12" s="3">
        <v>8</v>
      </c>
      <c r="L12" s="4">
        <v>1.5E-3</v>
      </c>
      <c r="M12" s="3">
        <v>393</v>
      </c>
      <c r="N12" s="4">
        <v>7.3300000000000004E-2</v>
      </c>
      <c r="O12" s="3">
        <v>0</v>
      </c>
      <c r="P12" s="4">
        <v>0</v>
      </c>
      <c r="Q12" s="3">
        <v>2072</v>
      </c>
      <c r="R12" s="12">
        <v>0.3866</v>
      </c>
    </row>
    <row r="13" spans="1:18" ht="17.5" x14ac:dyDescent="0.35">
      <c r="A13" s="1" t="s">
        <v>52</v>
      </c>
      <c r="B13" s="2">
        <v>1072</v>
      </c>
      <c r="C13" s="3">
        <v>815</v>
      </c>
      <c r="D13" s="3">
        <v>0</v>
      </c>
      <c r="E13" s="3">
        <v>0</v>
      </c>
      <c r="F13" s="3">
        <v>815</v>
      </c>
      <c r="G13" s="3">
        <v>173</v>
      </c>
      <c r="H13" s="4">
        <v>0.21229999999999999</v>
      </c>
      <c r="I13" s="3">
        <v>365</v>
      </c>
      <c r="J13" s="4">
        <v>0.44790000000000002</v>
      </c>
      <c r="K13" s="3">
        <v>3</v>
      </c>
      <c r="L13" s="4">
        <v>3.7000000000000002E-3</v>
      </c>
      <c r="M13" s="3">
        <v>79</v>
      </c>
      <c r="N13" s="4">
        <v>9.69E-2</v>
      </c>
      <c r="O13" s="3">
        <v>0</v>
      </c>
      <c r="P13" s="4">
        <v>0</v>
      </c>
      <c r="Q13" s="3">
        <v>195</v>
      </c>
      <c r="R13" s="12">
        <v>0.23930000000000001</v>
      </c>
    </row>
    <row r="14" spans="1:18" ht="18" thickBot="1" x14ac:dyDescent="0.4">
      <c r="A14" s="1" t="s">
        <v>57</v>
      </c>
      <c r="B14" s="2">
        <v>303</v>
      </c>
      <c r="C14" s="3">
        <v>292</v>
      </c>
      <c r="D14" s="3">
        <v>0</v>
      </c>
      <c r="E14" s="3">
        <v>0</v>
      </c>
      <c r="F14" s="3">
        <v>292</v>
      </c>
      <c r="G14" s="3">
        <v>91</v>
      </c>
      <c r="H14" s="4">
        <v>0.31159999999999999</v>
      </c>
      <c r="I14" s="3">
        <v>156</v>
      </c>
      <c r="J14" s="4">
        <v>0.53420000000000001</v>
      </c>
      <c r="K14" s="3">
        <v>2</v>
      </c>
      <c r="L14" s="4">
        <v>6.7999999999999996E-3</v>
      </c>
      <c r="M14" s="3">
        <v>14</v>
      </c>
      <c r="N14" s="4">
        <v>4.7899999999999998E-2</v>
      </c>
      <c r="O14" s="3">
        <v>0</v>
      </c>
      <c r="P14" s="4">
        <v>0</v>
      </c>
      <c r="Q14" s="3">
        <v>29</v>
      </c>
      <c r="R14" s="12">
        <v>9.9299999999999999E-2</v>
      </c>
    </row>
    <row r="15" spans="1:18" ht="36.5" thickBot="1" x14ac:dyDescent="0.45">
      <c r="A15" s="34" t="s">
        <v>95</v>
      </c>
      <c r="B15" s="35">
        <f t="shared" ref="B15:G15" si="0">SUM(B9:B14)</f>
        <v>8707</v>
      </c>
      <c r="C15" s="36">
        <f t="shared" si="0"/>
        <v>8616</v>
      </c>
      <c r="D15" s="35">
        <f t="shared" si="0"/>
        <v>1427</v>
      </c>
      <c r="E15" s="36">
        <f t="shared" si="0"/>
        <v>0</v>
      </c>
      <c r="F15" s="35">
        <f t="shared" si="0"/>
        <v>8592</v>
      </c>
      <c r="G15" s="36">
        <f t="shared" si="0"/>
        <v>1811</v>
      </c>
      <c r="H15" s="37">
        <f>G15/F15</f>
        <v>0.21077746741154563</v>
      </c>
      <c r="I15" s="36">
        <f>SUM(I9:I14)</f>
        <v>3346</v>
      </c>
      <c r="J15" s="37">
        <f>I15/F15</f>
        <v>0.38943202979515829</v>
      </c>
      <c r="K15" s="36">
        <f>SUM(K9:K14)</f>
        <v>30</v>
      </c>
      <c r="L15" s="37">
        <f>K15/F15</f>
        <v>3.4916201117318434E-3</v>
      </c>
      <c r="M15" s="36">
        <f>SUM(M9:M14)</f>
        <v>741</v>
      </c>
      <c r="N15" s="37">
        <f>M15/F15</f>
        <v>8.6243016759776539E-2</v>
      </c>
      <c r="O15" s="36">
        <f>SUM(O9:O14)</f>
        <v>0</v>
      </c>
      <c r="P15" s="37">
        <f>O15/F15</f>
        <v>0</v>
      </c>
      <c r="Q15" s="36">
        <f>SUM(Q9:Q14)</f>
        <v>2664</v>
      </c>
      <c r="R15" s="38">
        <f>Q15/F15</f>
        <v>0.31005586592178769</v>
      </c>
    </row>
    <row r="16" spans="1:18" ht="15.5" x14ac:dyDescent="0.35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</row>
    <row r="17" spans="1:18" ht="17.5" customHeight="1" x14ac:dyDescent="0.35">
      <c r="A17" s="93" t="s">
        <v>96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18" ht="15.5" x14ac:dyDescent="0.35">
      <c r="A18" s="18"/>
      <c r="B18" s="84" t="s">
        <v>97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x14ac:dyDescent="0.35">
      <c r="A19" s="86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98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ht="16" thickBot="1" x14ac:dyDescent="0.4">
      <c r="A21" s="90" t="s">
        <v>99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11">
    <mergeCell ref="B18:R18"/>
    <mergeCell ref="A19:R19"/>
    <mergeCell ref="A20:R20"/>
    <mergeCell ref="A21:R21"/>
    <mergeCell ref="A17:R17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7</v>
      </c>
      <c r="B9" s="7">
        <v>737</v>
      </c>
      <c r="C9" s="8">
        <v>719</v>
      </c>
      <c r="D9" s="8">
        <v>0</v>
      </c>
      <c r="E9" s="8">
        <v>0</v>
      </c>
      <c r="F9" s="8">
        <v>719</v>
      </c>
      <c r="G9" s="8">
        <v>112</v>
      </c>
      <c r="H9" s="9">
        <v>0.15579999999999999</v>
      </c>
      <c r="I9" s="8">
        <v>366</v>
      </c>
      <c r="J9" s="9">
        <v>0.50900000000000001</v>
      </c>
      <c r="K9" s="8">
        <v>6</v>
      </c>
      <c r="L9" s="9">
        <v>8.3000000000000001E-3</v>
      </c>
      <c r="M9" s="8">
        <v>35</v>
      </c>
      <c r="N9" s="9">
        <v>4.87E-2</v>
      </c>
      <c r="O9" s="8">
        <v>0</v>
      </c>
      <c r="P9" s="9">
        <v>0</v>
      </c>
      <c r="Q9" s="8">
        <v>200</v>
      </c>
      <c r="R9" s="10">
        <v>0.2782</v>
      </c>
    </row>
    <row r="10" spans="1:18" ht="17.5" x14ac:dyDescent="0.35">
      <c r="A10" s="1" t="s">
        <v>15</v>
      </c>
      <c r="B10" s="2">
        <v>3830</v>
      </c>
      <c r="C10" s="3">
        <v>3873</v>
      </c>
      <c r="D10" s="3">
        <v>0</v>
      </c>
      <c r="E10" s="3">
        <v>0</v>
      </c>
      <c r="F10" s="3">
        <v>3853</v>
      </c>
      <c r="G10" s="3">
        <v>745</v>
      </c>
      <c r="H10" s="4">
        <v>0.19339999999999999</v>
      </c>
      <c r="I10" s="3">
        <v>1281</v>
      </c>
      <c r="J10" s="4">
        <v>0.33250000000000002</v>
      </c>
      <c r="K10" s="3">
        <v>6</v>
      </c>
      <c r="L10" s="4">
        <v>1.6000000000000001E-3</v>
      </c>
      <c r="M10" s="3">
        <v>0</v>
      </c>
      <c r="N10" s="4">
        <v>0</v>
      </c>
      <c r="O10" s="3">
        <v>0</v>
      </c>
      <c r="P10" s="4">
        <v>0</v>
      </c>
      <c r="Q10" s="3">
        <v>1821</v>
      </c>
      <c r="R10" s="12">
        <v>0.47260000000000002</v>
      </c>
    </row>
    <row r="11" spans="1:18" ht="17.5" x14ac:dyDescent="0.35">
      <c r="A11" s="1" t="s">
        <v>16</v>
      </c>
      <c r="B11" s="2">
        <v>2222</v>
      </c>
      <c r="C11" s="3">
        <v>1923</v>
      </c>
      <c r="D11" s="3">
        <v>0</v>
      </c>
      <c r="E11" s="3">
        <v>0</v>
      </c>
      <c r="F11" s="3">
        <v>1923</v>
      </c>
      <c r="G11" s="3">
        <v>250</v>
      </c>
      <c r="H11" s="4">
        <v>0.13</v>
      </c>
      <c r="I11" s="3">
        <v>1286</v>
      </c>
      <c r="J11" s="4">
        <v>0.66869999999999996</v>
      </c>
      <c r="K11" s="3">
        <v>7</v>
      </c>
      <c r="L11" s="4">
        <v>3.5999999999999999E-3</v>
      </c>
      <c r="M11" s="3">
        <v>310</v>
      </c>
      <c r="N11" s="4">
        <v>0.16120000000000001</v>
      </c>
      <c r="O11" s="3">
        <v>18</v>
      </c>
      <c r="P11" s="4">
        <v>9.4000000000000004E-3</v>
      </c>
      <c r="Q11" s="3">
        <v>52</v>
      </c>
      <c r="R11" s="12">
        <v>2.7E-2</v>
      </c>
    </row>
    <row r="12" spans="1:18" ht="17.5" x14ac:dyDescent="0.35">
      <c r="A12" s="1" t="s">
        <v>23</v>
      </c>
      <c r="B12" s="2">
        <v>1027</v>
      </c>
      <c r="C12" s="3">
        <v>1080</v>
      </c>
      <c r="D12" s="3">
        <v>0</v>
      </c>
      <c r="E12" s="3">
        <v>0</v>
      </c>
      <c r="F12" s="3">
        <v>1080</v>
      </c>
      <c r="G12" s="3">
        <v>126</v>
      </c>
      <c r="H12" s="4">
        <v>0.1167</v>
      </c>
      <c r="I12" s="3">
        <v>527</v>
      </c>
      <c r="J12" s="4">
        <v>0.48799999999999999</v>
      </c>
      <c r="K12" s="3">
        <v>9</v>
      </c>
      <c r="L12" s="4">
        <v>8.3000000000000001E-3</v>
      </c>
      <c r="M12" s="3">
        <v>27</v>
      </c>
      <c r="N12" s="4">
        <v>2.5000000000000001E-2</v>
      </c>
      <c r="O12" s="3">
        <v>0</v>
      </c>
      <c r="P12" s="4">
        <v>0</v>
      </c>
      <c r="Q12" s="3">
        <v>391</v>
      </c>
      <c r="R12" s="12">
        <v>0.36199999999999999</v>
      </c>
    </row>
    <row r="13" spans="1:18" ht="17.5" x14ac:dyDescent="0.35">
      <c r="A13" s="1" t="s">
        <v>31</v>
      </c>
      <c r="B13" s="2">
        <v>900</v>
      </c>
      <c r="C13" s="3">
        <v>813</v>
      </c>
      <c r="D13" s="3">
        <v>0</v>
      </c>
      <c r="E13" s="3">
        <v>0</v>
      </c>
      <c r="F13" s="3">
        <v>813</v>
      </c>
      <c r="G13" s="3">
        <v>85</v>
      </c>
      <c r="H13" s="4">
        <v>0.1046</v>
      </c>
      <c r="I13" s="3">
        <v>305</v>
      </c>
      <c r="J13" s="4">
        <v>0.37519999999999998</v>
      </c>
      <c r="K13" s="3">
        <v>2</v>
      </c>
      <c r="L13" s="4">
        <v>2.5000000000000001E-3</v>
      </c>
      <c r="M13" s="3">
        <v>104</v>
      </c>
      <c r="N13" s="4">
        <v>0.12790000000000001</v>
      </c>
      <c r="O13" s="3">
        <v>0</v>
      </c>
      <c r="P13" s="4">
        <v>0</v>
      </c>
      <c r="Q13" s="3">
        <v>317</v>
      </c>
      <c r="R13" s="12">
        <v>0.38990000000000002</v>
      </c>
    </row>
    <row r="14" spans="1:18" ht="17.5" x14ac:dyDescent="0.35">
      <c r="A14" s="1" t="s">
        <v>33</v>
      </c>
      <c r="B14" s="2">
        <v>1558</v>
      </c>
      <c r="C14" s="3">
        <v>1615</v>
      </c>
      <c r="D14" s="3">
        <v>0</v>
      </c>
      <c r="E14" s="3">
        <v>0</v>
      </c>
      <c r="F14" s="3">
        <v>1615</v>
      </c>
      <c r="G14" s="3">
        <v>179</v>
      </c>
      <c r="H14" s="4">
        <v>0.1108</v>
      </c>
      <c r="I14" s="3">
        <v>947</v>
      </c>
      <c r="J14" s="4">
        <v>0.58640000000000003</v>
      </c>
      <c r="K14" s="3">
        <v>5</v>
      </c>
      <c r="L14" s="4">
        <v>3.0999999999999999E-3</v>
      </c>
      <c r="M14" s="3">
        <v>242</v>
      </c>
      <c r="N14" s="4">
        <v>0.14979999999999999</v>
      </c>
      <c r="O14" s="3">
        <v>2</v>
      </c>
      <c r="P14" s="4">
        <v>1.1999999999999999E-3</v>
      </c>
      <c r="Q14" s="3">
        <v>240</v>
      </c>
      <c r="R14" s="12">
        <v>0.14860000000000001</v>
      </c>
    </row>
    <row r="15" spans="1:18" ht="17.5" x14ac:dyDescent="0.35">
      <c r="A15" s="1" t="s">
        <v>47</v>
      </c>
      <c r="B15" s="2">
        <v>1625</v>
      </c>
      <c r="C15" s="3">
        <v>1388</v>
      </c>
      <c r="D15" s="3">
        <v>0</v>
      </c>
      <c r="E15" s="3">
        <v>0</v>
      </c>
      <c r="F15" s="3">
        <v>1388</v>
      </c>
      <c r="G15" s="3">
        <v>180</v>
      </c>
      <c r="H15" s="4">
        <v>0.12970000000000001</v>
      </c>
      <c r="I15" s="3">
        <v>722</v>
      </c>
      <c r="J15" s="4">
        <v>0.5202</v>
      </c>
      <c r="K15" s="3">
        <v>0</v>
      </c>
      <c r="L15" s="4">
        <v>0</v>
      </c>
      <c r="M15" s="3">
        <v>285</v>
      </c>
      <c r="N15" s="4">
        <v>0.20530000000000001</v>
      </c>
      <c r="O15" s="3">
        <v>0</v>
      </c>
      <c r="P15" s="4">
        <v>0</v>
      </c>
      <c r="Q15" s="3">
        <v>201</v>
      </c>
      <c r="R15" s="12">
        <v>0.14480000000000001</v>
      </c>
    </row>
    <row r="16" spans="1:18" ht="18" thickBot="1" x14ac:dyDescent="0.4">
      <c r="A16" s="1" t="s">
        <v>49</v>
      </c>
      <c r="B16" s="2">
        <v>1496</v>
      </c>
      <c r="C16" s="3">
        <v>1438</v>
      </c>
      <c r="D16" s="3">
        <v>0</v>
      </c>
      <c r="E16" s="3">
        <v>0</v>
      </c>
      <c r="F16" s="3">
        <v>1438</v>
      </c>
      <c r="G16" s="3">
        <v>214</v>
      </c>
      <c r="H16" s="4">
        <v>0.14879999999999999</v>
      </c>
      <c r="I16" s="3">
        <v>490</v>
      </c>
      <c r="J16" s="4">
        <v>0.34079999999999999</v>
      </c>
      <c r="K16" s="3">
        <v>1</v>
      </c>
      <c r="L16" s="4">
        <v>6.9999999999999999E-4</v>
      </c>
      <c r="M16" s="3">
        <v>236</v>
      </c>
      <c r="N16" s="4">
        <v>0.1641</v>
      </c>
      <c r="O16" s="3">
        <v>0</v>
      </c>
      <c r="P16" s="4">
        <v>0</v>
      </c>
      <c r="Q16" s="3">
        <v>497</v>
      </c>
      <c r="R16" s="12">
        <v>0.34560000000000002</v>
      </c>
    </row>
    <row r="17" spans="1:18" ht="36.5" thickBot="1" x14ac:dyDescent="0.45">
      <c r="A17" s="34" t="s">
        <v>95</v>
      </c>
      <c r="B17" s="35">
        <f t="shared" ref="B17:G17" si="0">SUM(B9:B16)</f>
        <v>13395</v>
      </c>
      <c r="C17" s="36">
        <f t="shared" si="0"/>
        <v>12849</v>
      </c>
      <c r="D17" s="35">
        <f t="shared" si="0"/>
        <v>0</v>
      </c>
      <c r="E17" s="36">
        <f t="shared" si="0"/>
        <v>0</v>
      </c>
      <c r="F17" s="35">
        <f t="shared" si="0"/>
        <v>12829</v>
      </c>
      <c r="G17" s="36">
        <f t="shared" si="0"/>
        <v>1891</v>
      </c>
      <c r="H17" s="37">
        <f>G17/F17</f>
        <v>0.14740042092135006</v>
      </c>
      <c r="I17" s="36">
        <f>SUM(I9:I16)</f>
        <v>5924</v>
      </c>
      <c r="J17" s="37">
        <f>I17/F17</f>
        <v>0.46176631070231505</v>
      </c>
      <c r="K17" s="36">
        <f>SUM(K9:K16)</f>
        <v>36</v>
      </c>
      <c r="L17" s="37">
        <f>K17/F17</f>
        <v>2.8061423337750408E-3</v>
      </c>
      <c r="M17" s="36">
        <f>SUM(M9:M16)</f>
        <v>1239</v>
      </c>
      <c r="N17" s="37">
        <f>M17/F17</f>
        <v>9.6578065320757661E-2</v>
      </c>
      <c r="O17" s="36">
        <f>SUM(O9:O16)</f>
        <v>20</v>
      </c>
      <c r="P17" s="37">
        <f>O17/F17</f>
        <v>1.558967963208356E-3</v>
      </c>
      <c r="Q17" s="36">
        <f>SUM(Q9:Q16)</f>
        <v>3719</v>
      </c>
      <c r="R17" s="38">
        <f>Q17/F17</f>
        <v>0.28989009275859379</v>
      </c>
    </row>
    <row r="18" spans="1:18" ht="15.5" x14ac:dyDescent="0.35">
      <c r="A18" s="7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</row>
    <row r="19" spans="1:18" ht="17.5" customHeight="1" x14ac:dyDescent="0.35">
      <c r="A19" s="93" t="s">
        <v>96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18"/>
      <c r="B20" s="84" t="s">
        <v>97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3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ht="16" thickBot="1" x14ac:dyDescent="0.4">
      <c r="A23" s="90" t="s">
        <v>99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8</v>
      </c>
      <c r="B9" s="7">
        <v>685</v>
      </c>
      <c r="C9" s="43">
        <v>633</v>
      </c>
      <c r="D9" s="43">
        <v>0</v>
      </c>
      <c r="E9" s="43">
        <v>0</v>
      </c>
      <c r="F9" s="43">
        <v>633</v>
      </c>
      <c r="G9" s="43">
        <v>116</v>
      </c>
      <c r="H9" s="44">
        <v>0.18329999999999999</v>
      </c>
      <c r="I9" s="43">
        <v>305</v>
      </c>
      <c r="J9" s="44">
        <v>0.48180000000000001</v>
      </c>
      <c r="K9" s="43">
        <v>2</v>
      </c>
      <c r="L9" s="44">
        <v>3.2000000000000002E-3</v>
      </c>
      <c r="M9" s="43">
        <v>29</v>
      </c>
      <c r="N9" s="44">
        <v>4.58E-2</v>
      </c>
      <c r="O9" s="43">
        <v>0</v>
      </c>
      <c r="P9" s="44">
        <v>0</v>
      </c>
      <c r="Q9" s="43">
        <v>181</v>
      </c>
      <c r="R9" s="45">
        <v>0.28589999999999999</v>
      </c>
    </row>
    <row r="10" spans="1:18" ht="17.5" x14ac:dyDescent="0.35">
      <c r="A10" s="1" t="s">
        <v>11</v>
      </c>
      <c r="B10" s="2">
        <v>1393</v>
      </c>
      <c r="C10" s="41">
        <v>1391</v>
      </c>
      <c r="D10" s="41">
        <v>0</v>
      </c>
      <c r="E10" s="41">
        <v>0</v>
      </c>
      <c r="F10" s="41">
        <v>1391</v>
      </c>
      <c r="G10" s="41">
        <v>405</v>
      </c>
      <c r="H10" s="42">
        <v>0.29120000000000001</v>
      </c>
      <c r="I10" s="41">
        <v>511</v>
      </c>
      <c r="J10" s="42">
        <v>0.3674</v>
      </c>
      <c r="K10" s="41">
        <v>4</v>
      </c>
      <c r="L10" s="42">
        <v>2.8999999999999998E-3</v>
      </c>
      <c r="M10" s="41">
        <v>56</v>
      </c>
      <c r="N10" s="42">
        <v>4.0300000000000002E-2</v>
      </c>
      <c r="O10" s="41">
        <v>0</v>
      </c>
      <c r="P10" s="42">
        <v>0</v>
      </c>
      <c r="Q10" s="41">
        <v>415</v>
      </c>
      <c r="R10" s="46">
        <v>0.29830000000000001</v>
      </c>
    </row>
    <row r="11" spans="1:18" ht="17.5" x14ac:dyDescent="0.35">
      <c r="A11" s="1" t="s">
        <v>24</v>
      </c>
      <c r="B11" s="2">
        <v>1101</v>
      </c>
      <c r="C11" s="41">
        <v>996</v>
      </c>
      <c r="D11" s="41">
        <v>0</v>
      </c>
      <c r="E11" s="41">
        <v>0</v>
      </c>
      <c r="F11" s="41">
        <v>996</v>
      </c>
      <c r="G11" s="41">
        <v>112</v>
      </c>
      <c r="H11" s="42">
        <v>0.1124</v>
      </c>
      <c r="I11" s="41">
        <v>347</v>
      </c>
      <c r="J11" s="42">
        <v>0.34839999999999999</v>
      </c>
      <c r="K11" s="41">
        <v>0</v>
      </c>
      <c r="L11" s="42">
        <v>0</v>
      </c>
      <c r="M11" s="41">
        <v>49</v>
      </c>
      <c r="N11" s="42">
        <v>4.9200000000000001E-2</v>
      </c>
      <c r="O11" s="41">
        <v>0</v>
      </c>
      <c r="P11" s="42">
        <v>0</v>
      </c>
      <c r="Q11" s="41">
        <v>488</v>
      </c>
      <c r="R11" s="46">
        <v>0.49</v>
      </c>
    </row>
    <row r="12" spans="1:18" ht="17.5" x14ac:dyDescent="0.35">
      <c r="A12" s="1" t="s">
        <v>32</v>
      </c>
      <c r="B12" s="2">
        <v>91</v>
      </c>
      <c r="C12" s="41">
        <v>99</v>
      </c>
      <c r="D12" s="41">
        <v>0</v>
      </c>
      <c r="E12" s="41">
        <v>0</v>
      </c>
      <c r="F12" s="41">
        <v>99</v>
      </c>
      <c r="G12" s="41">
        <v>32</v>
      </c>
      <c r="H12" s="42">
        <v>0.32319999999999999</v>
      </c>
      <c r="I12" s="41">
        <v>25</v>
      </c>
      <c r="J12" s="42">
        <v>0.2525</v>
      </c>
      <c r="K12" s="41">
        <v>0</v>
      </c>
      <c r="L12" s="42">
        <v>0</v>
      </c>
      <c r="M12" s="41">
        <v>12</v>
      </c>
      <c r="N12" s="42">
        <v>0.1212</v>
      </c>
      <c r="O12" s="41">
        <v>0</v>
      </c>
      <c r="P12" s="42">
        <v>0</v>
      </c>
      <c r="Q12" s="41">
        <v>30</v>
      </c>
      <c r="R12" s="46">
        <v>0.30299999999999999</v>
      </c>
    </row>
    <row r="13" spans="1:18" ht="17.5" x14ac:dyDescent="0.35">
      <c r="A13" s="1" t="s">
        <v>34</v>
      </c>
      <c r="B13" s="2">
        <v>215</v>
      </c>
      <c r="C13" s="41">
        <v>218</v>
      </c>
      <c r="D13" s="41">
        <v>0</v>
      </c>
      <c r="E13" s="41">
        <v>0</v>
      </c>
      <c r="F13" s="41">
        <v>218</v>
      </c>
      <c r="G13" s="41">
        <v>44</v>
      </c>
      <c r="H13" s="42">
        <v>0.20180000000000001</v>
      </c>
      <c r="I13" s="41">
        <v>54</v>
      </c>
      <c r="J13" s="42">
        <v>0.2477</v>
      </c>
      <c r="K13" s="41">
        <v>1</v>
      </c>
      <c r="L13" s="42">
        <v>4.5999999999999999E-3</v>
      </c>
      <c r="M13" s="41">
        <v>43</v>
      </c>
      <c r="N13" s="42">
        <v>0.19719999999999999</v>
      </c>
      <c r="O13" s="41">
        <v>0</v>
      </c>
      <c r="P13" s="42">
        <v>0</v>
      </c>
      <c r="Q13" s="41">
        <v>76</v>
      </c>
      <c r="R13" s="46">
        <v>0.34860000000000002</v>
      </c>
    </row>
    <row r="14" spans="1:18" ht="17.5" x14ac:dyDescent="0.35">
      <c r="A14" s="1" t="s">
        <v>38</v>
      </c>
      <c r="B14" s="2">
        <v>543</v>
      </c>
      <c r="C14" s="41">
        <v>645</v>
      </c>
      <c r="D14" s="41">
        <v>0</v>
      </c>
      <c r="E14" s="41">
        <v>0</v>
      </c>
      <c r="F14" s="41">
        <v>645</v>
      </c>
      <c r="G14" s="41">
        <v>94</v>
      </c>
      <c r="H14" s="42">
        <v>0.1457</v>
      </c>
      <c r="I14" s="41">
        <v>334</v>
      </c>
      <c r="J14" s="42">
        <v>0.51780000000000004</v>
      </c>
      <c r="K14" s="41">
        <v>8</v>
      </c>
      <c r="L14" s="42">
        <v>1.24E-2</v>
      </c>
      <c r="M14" s="41">
        <v>12</v>
      </c>
      <c r="N14" s="42">
        <v>1.8599999999999998E-2</v>
      </c>
      <c r="O14" s="41">
        <v>0</v>
      </c>
      <c r="P14" s="42">
        <v>0</v>
      </c>
      <c r="Q14" s="41">
        <v>197</v>
      </c>
      <c r="R14" s="46">
        <v>0.3054</v>
      </c>
    </row>
    <row r="15" spans="1:18" ht="17.5" x14ac:dyDescent="0.35">
      <c r="A15" s="1" t="s">
        <v>42</v>
      </c>
      <c r="B15" s="2">
        <v>566</v>
      </c>
      <c r="C15" s="41">
        <v>563</v>
      </c>
      <c r="D15" s="41">
        <v>0</v>
      </c>
      <c r="E15" s="41">
        <v>0</v>
      </c>
      <c r="F15" s="41">
        <v>562</v>
      </c>
      <c r="G15" s="41">
        <v>117</v>
      </c>
      <c r="H15" s="42">
        <v>0.2082</v>
      </c>
      <c r="I15" s="41">
        <v>353</v>
      </c>
      <c r="J15" s="42">
        <v>0.62809999999999999</v>
      </c>
      <c r="K15" s="41">
        <v>4</v>
      </c>
      <c r="L15" s="42">
        <v>7.1000000000000004E-3</v>
      </c>
      <c r="M15" s="41">
        <v>26</v>
      </c>
      <c r="N15" s="42">
        <v>4.6300000000000001E-2</v>
      </c>
      <c r="O15" s="41">
        <v>0</v>
      </c>
      <c r="P15" s="42">
        <v>0</v>
      </c>
      <c r="Q15" s="41">
        <v>62</v>
      </c>
      <c r="R15" s="46">
        <v>0.1103</v>
      </c>
    </row>
    <row r="16" spans="1:18" ht="17.5" x14ac:dyDescent="0.35">
      <c r="A16" s="1" t="s">
        <v>48</v>
      </c>
      <c r="B16" s="2">
        <v>46</v>
      </c>
      <c r="C16" s="41">
        <v>46</v>
      </c>
      <c r="D16" s="41">
        <v>0</v>
      </c>
      <c r="E16" s="41">
        <v>0</v>
      </c>
      <c r="F16" s="41">
        <v>46</v>
      </c>
      <c r="G16" s="41">
        <v>10</v>
      </c>
      <c r="H16" s="42">
        <v>0.21740000000000001</v>
      </c>
      <c r="I16" s="41">
        <v>17</v>
      </c>
      <c r="J16" s="42">
        <v>0.36959999999999998</v>
      </c>
      <c r="K16" s="41">
        <v>0</v>
      </c>
      <c r="L16" s="42">
        <v>0</v>
      </c>
      <c r="M16" s="41">
        <v>0</v>
      </c>
      <c r="N16" s="42">
        <v>0</v>
      </c>
      <c r="O16" s="41">
        <v>0</v>
      </c>
      <c r="P16" s="42">
        <v>0</v>
      </c>
      <c r="Q16" s="41">
        <v>19</v>
      </c>
      <c r="R16" s="46">
        <v>0.41299999999999998</v>
      </c>
    </row>
    <row r="17" spans="1:18" ht="17.5" x14ac:dyDescent="0.35">
      <c r="A17" s="1" t="s">
        <v>50</v>
      </c>
      <c r="B17" s="2">
        <v>8511</v>
      </c>
      <c r="C17" s="41">
        <v>8035</v>
      </c>
      <c r="D17" s="41">
        <v>0</v>
      </c>
      <c r="E17" s="41">
        <v>0</v>
      </c>
      <c r="F17" s="41">
        <v>8035</v>
      </c>
      <c r="G17" s="41">
        <v>1758</v>
      </c>
      <c r="H17" s="42">
        <v>0.21879999999999999</v>
      </c>
      <c r="I17" s="41">
        <v>3527</v>
      </c>
      <c r="J17" s="42">
        <v>0.439</v>
      </c>
      <c r="K17" s="41">
        <v>16</v>
      </c>
      <c r="L17" s="42">
        <v>2E-3</v>
      </c>
      <c r="M17" s="41">
        <v>572</v>
      </c>
      <c r="N17" s="42">
        <v>7.1199999999999999E-2</v>
      </c>
      <c r="O17" s="41">
        <v>0</v>
      </c>
      <c r="P17" s="42">
        <v>0</v>
      </c>
      <c r="Q17" s="41">
        <v>2162</v>
      </c>
      <c r="R17" s="46">
        <v>0.26910000000000001</v>
      </c>
    </row>
    <row r="18" spans="1:18" ht="17.5" x14ac:dyDescent="0.35">
      <c r="A18" s="1" t="s">
        <v>51</v>
      </c>
      <c r="B18" s="5">
        <v>655</v>
      </c>
      <c r="C18" s="47">
        <v>594</v>
      </c>
      <c r="D18" s="47">
        <v>0</v>
      </c>
      <c r="E18" s="47">
        <v>0</v>
      </c>
      <c r="F18" s="47">
        <v>594</v>
      </c>
      <c r="G18" s="47">
        <v>93</v>
      </c>
      <c r="H18" s="48">
        <v>0.15659999999999999</v>
      </c>
      <c r="I18" s="47">
        <v>192</v>
      </c>
      <c r="J18" s="48">
        <v>0.32319999999999999</v>
      </c>
      <c r="K18" s="47">
        <v>4</v>
      </c>
      <c r="L18" s="48">
        <v>6.7000000000000002E-3</v>
      </c>
      <c r="M18" s="47">
        <v>98</v>
      </c>
      <c r="N18" s="48">
        <v>0.16500000000000001</v>
      </c>
      <c r="O18" s="47">
        <v>0</v>
      </c>
      <c r="P18" s="48">
        <v>0</v>
      </c>
      <c r="Q18" s="47">
        <v>207</v>
      </c>
      <c r="R18" s="49">
        <v>0.34849999999999998</v>
      </c>
    </row>
    <row r="19" spans="1:18" ht="18" thickBot="1" x14ac:dyDescent="0.4">
      <c r="A19" s="1" t="s">
        <v>58</v>
      </c>
      <c r="B19" s="14">
        <v>111</v>
      </c>
      <c r="C19" s="50">
        <v>91</v>
      </c>
      <c r="D19" s="50">
        <v>0</v>
      </c>
      <c r="E19" s="50">
        <v>0</v>
      </c>
      <c r="F19" s="50">
        <v>91</v>
      </c>
      <c r="G19" s="50">
        <v>14</v>
      </c>
      <c r="H19" s="51">
        <v>0.15379999999999999</v>
      </c>
      <c r="I19" s="50">
        <v>49</v>
      </c>
      <c r="J19" s="51">
        <v>0.53849999999999998</v>
      </c>
      <c r="K19" s="50">
        <v>0</v>
      </c>
      <c r="L19" s="51">
        <v>0</v>
      </c>
      <c r="M19" s="50">
        <v>9</v>
      </c>
      <c r="N19" s="51">
        <v>9.8900000000000002E-2</v>
      </c>
      <c r="O19" s="50">
        <v>0</v>
      </c>
      <c r="P19" s="51">
        <v>0</v>
      </c>
      <c r="Q19" s="50">
        <v>19</v>
      </c>
      <c r="R19" s="52">
        <v>0.20880000000000001</v>
      </c>
    </row>
    <row r="20" spans="1:18" ht="36.5" thickBot="1" x14ac:dyDescent="0.45">
      <c r="A20" s="34" t="s">
        <v>95</v>
      </c>
      <c r="B20" s="35">
        <f t="shared" ref="B20:G20" si="0">SUM(B9:B19)</f>
        <v>13917</v>
      </c>
      <c r="C20" s="36">
        <f t="shared" si="0"/>
        <v>13311</v>
      </c>
      <c r="D20" s="35">
        <f t="shared" si="0"/>
        <v>0</v>
      </c>
      <c r="E20" s="36">
        <f t="shared" si="0"/>
        <v>0</v>
      </c>
      <c r="F20" s="35">
        <f t="shared" si="0"/>
        <v>13310</v>
      </c>
      <c r="G20" s="36">
        <f t="shared" si="0"/>
        <v>2795</v>
      </c>
      <c r="H20" s="37">
        <f>G20/F20</f>
        <v>0.20999248685199098</v>
      </c>
      <c r="I20" s="36">
        <f>SUM(I9:I19)</f>
        <v>5714</v>
      </c>
      <c r="J20" s="37">
        <f>I20/F20</f>
        <v>0.42930127723516154</v>
      </c>
      <c r="K20" s="36">
        <f>SUM(K9:K19)</f>
        <v>39</v>
      </c>
      <c r="L20" s="37">
        <f>K20/F20</f>
        <v>2.9301277235161531E-3</v>
      </c>
      <c r="M20" s="36">
        <f>SUM(M9:M19)</f>
        <v>906</v>
      </c>
      <c r="N20" s="37">
        <f>M20/F20</f>
        <v>6.8069120961682938E-2</v>
      </c>
      <c r="O20" s="36">
        <f>SUM(O9:O19)</f>
        <v>0</v>
      </c>
      <c r="P20" s="37">
        <f>O20/F20</f>
        <v>0</v>
      </c>
      <c r="Q20" s="36">
        <f>SUM(Q9:Q19)</f>
        <v>3856</v>
      </c>
      <c r="R20" s="38">
        <f>Q20/F20</f>
        <v>0.28970698722764837</v>
      </c>
    </row>
    <row r="21" spans="1:18" ht="15.5" x14ac:dyDescent="0.3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1"/>
    </row>
    <row r="22" spans="1:18" ht="17.5" customHeight="1" x14ac:dyDescent="0.35">
      <c r="A22" s="93" t="s">
        <v>96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5.5" x14ac:dyDescent="0.35">
      <c r="A23" s="18"/>
      <c r="B23" s="84" t="s">
        <v>97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</row>
    <row r="24" spans="1:18" x14ac:dyDescent="0.35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8"/>
    </row>
    <row r="25" spans="1:18" ht="15.5" x14ac:dyDescent="0.35">
      <c r="A25" s="89" t="s">
        <v>98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5"/>
    </row>
    <row r="26" spans="1:18" ht="16" thickBot="1" x14ac:dyDescent="0.4">
      <c r="A26" s="90" t="s">
        <v>99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18</v>
      </c>
      <c r="B9" s="7">
        <v>898</v>
      </c>
      <c r="C9" s="43">
        <v>818</v>
      </c>
      <c r="D9" s="43">
        <v>0</v>
      </c>
      <c r="E9" s="43">
        <v>0</v>
      </c>
      <c r="F9" s="43">
        <v>818</v>
      </c>
      <c r="G9" s="43">
        <v>105</v>
      </c>
      <c r="H9" s="44">
        <v>0.12839999999999999</v>
      </c>
      <c r="I9" s="43">
        <v>328</v>
      </c>
      <c r="J9" s="44">
        <v>0.40100000000000002</v>
      </c>
      <c r="K9" s="43">
        <v>3</v>
      </c>
      <c r="L9" s="44">
        <v>3.7000000000000002E-3</v>
      </c>
      <c r="M9" s="43">
        <v>114</v>
      </c>
      <c r="N9" s="44">
        <v>0.1394</v>
      </c>
      <c r="O9" s="43">
        <v>0</v>
      </c>
      <c r="P9" s="44">
        <v>0</v>
      </c>
      <c r="Q9" s="43">
        <v>268</v>
      </c>
      <c r="R9" s="45">
        <v>0.3276</v>
      </c>
    </row>
    <row r="10" spans="1:18" ht="17.5" x14ac:dyDescent="0.35">
      <c r="A10" s="1" t="s">
        <v>20</v>
      </c>
      <c r="B10" s="2">
        <v>3372</v>
      </c>
      <c r="C10" s="41">
        <v>3863</v>
      </c>
      <c r="D10" s="41">
        <v>0</v>
      </c>
      <c r="E10" s="41">
        <v>0</v>
      </c>
      <c r="F10" s="41">
        <v>3863</v>
      </c>
      <c r="G10" s="41">
        <v>711</v>
      </c>
      <c r="H10" s="42">
        <v>0.18410000000000001</v>
      </c>
      <c r="I10" s="41">
        <v>1709</v>
      </c>
      <c r="J10" s="42">
        <v>0.44240000000000002</v>
      </c>
      <c r="K10" s="41">
        <v>27</v>
      </c>
      <c r="L10" s="42">
        <v>7.0000000000000001E-3</v>
      </c>
      <c r="M10" s="41">
        <v>607</v>
      </c>
      <c r="N10" s="42">
        <v>0.15709999999999999</v>
      </c>
      <c r="O10" s="41">
        <v>0</v>
      </c>
      <c r="P10" s="42">
        <v>0</v>
      </c>
      <c r="Q10" s="41">
        <v>809</v>
      </c>
      <c r="R10" s="46">
        <v>0.2094</v>
      </c>
    </row>
    <row r="11" spans="1:18" ht="17.5" x14ac:dyDescent="0.35">
      <c r="A11" s="1" t="s">
        <v>21</v>
      </c>
      <c r="B11" s="2">
        <v>1126</v>
      </c>
      <c r="C11" s="41">
        <v>1083</v>
      </c>
      <c r="D11" s="41">
        <v>0</v>
      </c>
      <c r="E11" s="41">
        <v>0</v>
      </c>
      <c r="F11" s="41">
        <v>1083</v>
      </c>
      <c r="G11" s="41">
        <v>166</v>
      </c>
      <c r="H11" s="42">
        <v>0.15329999999999999</v>
      </c>
      <c r="I11" s="41">
        <v>510</v>
      </c>
      <c r="J11" s="42">
        <v>0.47089999999999999</v>
      </c>
      <c r="K11" s="41">
        <v>4</v>
      </c>
      <c r="L11" s="42">
        <v>3.7000000000000002E-3</v>
      </c>
      <c r="M11" s="41">
        <v>61</v>
      </c>
      <c r="N11" s="42">
        <v>5.6300000000000003E-2</v>
      </c>
      <c r="O11" s="41">
        <v>0</v>
      </c>
      <c r="P11" s="42">
        <v>0</v>
      </c>
      <c r="Q11" s="41">
        <v>342</v>
      </c>
      <c r="R11" s="46">
        <v>0.31580000000000003</v>
      </c>
    </row>
    <row r="12" spans="1:18" ht="17.5" x14ac:dyDescent="0.35">
      <c r="A12" s="1" t="s">
        <v>22</v>
      </c>
      <c r="B12" s="2">
        <v>539</v>
      </c>
      <c r="C12" s="41">
        <v>584</v>
      </c>
      <c r="D12" s="41">
        <v>0</v>
      </c>
      <c r="E12" s="41">
        <v>0</v>
      </c>
      <c r="F12" s="41">
        <v>584</v>
      </c>
      <c r="G12" s="41">
        <v>123</v>
      </c>
      <c r="H12" s="42">
        <v>0.21060000000000001</v>
      </c>
      <c r="I12" s="41">
        <v>276</v>
      </c>
      <c r="J12" s="42">
        <v>0.47260000000000002</v>
      </c>
      <c r="K12" s="41">
        <v>9</v>
      </c>
      <c r="L12" s="42">
        <v>1.54E-2</v>
      </c>
      <c r="M12" s="41">
        <v>84</v>
      </c>
      <c r="N12" s="42">
        <v>0.14380000000000001</v>
      </c>
      <c r="O12" s="41">
        <v>0</v>
      </c>
      <c r="P12" s="42">
        <v>0</v>
      </c>
      <c r="Q12" s="41">
        <v>92</v>
      </c>
      <c r="R12" s="46">
        <v>0.1575</v>
      </c>
    </row>
    <row r="13" spans="1:18" ht="17.5" x14ac:dyDescent="0.35">
      <c r="A13" s="1" t="s">
        <v>28</v>
      </c>
      <c r="B13" s="2">
        <v>1733</v>
      </c>
      <c r="C13" s="41">
        <v>1750</v>
      </c>
      <c r="D13" s="41">
        <v>0</v>
      </c>
      <c r="E13" s="41">
        <v>0</v>
      </c>
      <c r="F13" s="41">
        <v>1750</v>
      </c>
      <c r="G13" s="41">
        <v>315</v>
      </c>
      <c r="H13" s="42">
        <v>0.18</v>
      </c>
      <c r="I13" s="41">
        <v>550</v>
      </c>
      <c r="J13" s="42">
        <v>0.31430000000000002</v>
      </c>
      <c r="K13" s="41">
        <v>14</v>
      </c>
      <c r="L13" s="42">
        <v>8.0000000000000002E-3</v>
      </c>
      <c r="M13" s="41">
        <v>90</v>
      </c>
      <c r="N13" s="42">
        <v>5.1400000000000001E-2</v>
      </c>
      <c r="O13" s="41">
        <v>0</v>
      </c>
      <c r="P13" s="42">
        <v>0</v>
      </c>
      <c r="Q13" s="41">
        <v>781</v>
      </c>
      <c r="R13" s="46">
        <v>0.44629999999999997</v>
      </c>
    </row>
    <row r="14" spans="1:18" ht="17.5" x14ac:dyDescent="0.35">
      <c r="A14" s="1" t="s">
        <v>29</v>
      </c>
      <c r="B14" s="2">
        <v>1450</v>
      </c>
      <c r="C14" s="41">
        <v>1525</v>
      </c>
      <c r="D14" s="41">
        <v>0</v>
      </c>
      <c r="E14" s="41">
        <v>0</v>
      </c>
      <c r="F14" s="41">
        <v>1537</v>
      </c>
      <c r="G14" s="41">
        <v>295</v>
      </c>
      <c r="H14" s="42">
        <v>0.19189999999999999</v>
      </c>
      <c r="I14" s="41">
        <v>555</v>
      </c>
      <c r="J14" s="42">
        <v>0.36109999999999998</v>
      </c>
      <c r="K14" s="41">
        <v>25</v>
      </c>
      <c r="L14" s="42">
        <v>1.6299999999999999E-2</v>
      </c>
      <c r="M14" s="41">
        <v>170</v>
      </c>
      <c r="N14" s="42">
        <v>0.1106</v>
      </c>
      <c r="O14" s="41">
        <v>0</v>
      </c>
      <c r="P14" s="42">
        <v>0</v>
      </c>
      <c r="Q14" s="41">
        <v>492</v>
      </c>
      <c r="R14" s="46">
        <v>0.3201</v>
      </c>
    </row>
    <row r="15" spans="1:18" ht="17.5" x14ac:dyDescent="0.35">
      <c r="A15" s="1" t="s">
        <v>30</v>
      </c>
      <c r="B15" s="2">
        <v>1280</v>
      </c>
      <c r="C15" s="41">
        <v>1190</v>
      </c>
      <c r="D15" s="41">
        <v>5</v>
      </c>
      <c r="E15" s="41">
        <v>0</v>
      </c>
      <c r="F15" s="41">
        <v>1190</v>
      </c>
      <c r="G15" s="41">
        <v>268</v>
      </c>
      <c r="H15" s="42">
        <v>0.22520000000000001</v>
      </c>
      <c r="I15" s="41">
        <v>512</v>
      </c>
      <c r="J15" s="42">
        <v>0.43030000000000002</v>
      </c>
      <c r="K15" s="41">
        <v>5</v>
      </c>
      <c r="L15" s="42">
        <v>4.1999999999999997E-3</v>
      </c>
      <c r="M15" s="41">
        <v>162</v>
      </c>
      <c r="N15" s="42">
        <v>0.1361</v>
      </c>
      <c r="O15" s="41">
        <v>0</v>
      </c>
      <c r="P15" s="42">
        <v>0</v>
      </c>
      <c r="Q15" s="41">
        <v>243</v>
      </c>
      <c r="R15" s="46">
        <v>0.20419999999999999</v>
      </c>
    </row>
    <row r="16" spans="1:18" ht="17.5" x14ac:dyDescent="0.35">
      <c r="A16" s="1" t="s">
        <v>35</v>
      </c>
      <c r="B16" s="2">
        <v>368</v>
      </c>
      <c r="C16" s="41">
        <v>294</v>
      </c>
      <c r="D16" s="41">
        <v>0</v>
      </c>
      <c r="E16" s="41">
        <v>0</v>
      </c>
      <c r="F16" s="41">
        <v>294</v>
      </c>
      <c r="G16" s="41">
        <v>86</v>
      </c>
      <c r="H16" s="42">
        <v>0.29249999999999998</v>
      </c>
      <c r="I16" s="41">
        <v>106</v>
      </c>
      <c r="J16" s="42">
        <v>0.36049999999999999</v>
      </c>
      <c r="K16" s="41">
        <v>2</v>
      </c>
      <c r="L16" s="42">
        <v>6.7999999999999996E-3</v>
      </c>
      <c r="M16" s="41">
        <v>21</v>
      </c>
      <c r="N16" s="42">
        <v>7.1400000000000005E-2</v>
      </c>
      <c r="O16" s="41">
        <v>0</v>
      </c>
      <c r="P16" s="42">
        <v>0</v>
      </c>
      <c r="Q16" s="41">
        <v>79</v>
      </c>
      <c r="R16" s="46">
        <v>0.26869999999999999</v>
      </c>
    </row>
    <row r="17" spans="1:18" ht="17.5" x14ac:dyDescent="0.35">
      <c r="A17" s="1" t="s">
        <v>41</v>
      </c>
      <c r="B17" s="2">
        <v>1197</v>
      </c>
      <c r="C17" s="41">
        <v>1254</v>
      </c>
      <c r="D17" s="41">
        <v>0</v>
      </c>
      <c r="E17" s="41">
        <v>0</v>
      </c>
      <c r="F17" s="41">
        <v>1254</v>
      </c>
      <c r="G17" s="41">
        <v>96</v>
      </c>
      <c r="H17" s="42">
        <v>7.6600000000000001E-2</v>
      </c>
      <c r="I17" s="41">
        <v>465</v>
      </c>
      <c r="J17" s="42">
        <v>0.37080000000000002</v>
      </c>
      <c r="K17" s="41">
        <v>19</v>
      </c>
      <c r="L17" s="42">
        <v>1.52E-2</v>
      </c>
      <c r="M17" s="41">
        <v>252</v>
      </c>
      <c r="N17" s="42">
        <v>0.20100000000000001</v>
      </c>
      <c r="O17" s="41">
        <v>0</v>
      </c>
      <c r="P17" s="42">
        <v>0</v>
      </c>
      <c r="Q17" s="41">
        <v>422</v>
      </c>
      <c r="R17" s="46">
        <v>0.33650000000000002</v>
      </c>
    </row>
    <row r="18" spans="1:18" ht="18" thickBot="1" x14ac:dyDescent="0.4">
      <c r="A18" s="1" t="s">
        <v>56</v>
      </c>
      <c r="B18" s="14">
        <v>1396</v>
      </c>
      <c r="C18" s="50">
        <v>1401</v>
      </c>
      <c r="D18" s="50">
        <v>0</v>
      </c>
      <c r="E18" s="50">
        <v>0</v>
      </c>
      <c r="F18" s="50">
        <v>1401</v>
      </c>
      <c r="G18" s="50">
        <v>131</v>
      </c>
      <c r="H18" s="51">
        <v>9.35E-2</v>
      </c>
      <c r="I18" s="50">
        <v>293</v>
      </c>
      <c r="J18" s="51">
        <v>0.20910000000000001</v>
      </c>
      <c r="K18" s="50">
        <v>0</v>
      </c>
      <c r="L18" s="51">
        <v>0</v>
      </c>
      <c r="M18" s="50">
        <v>55</v>
      </c>
      <c r="N18" s="51">
        <v>3.9300000000000002E-2</v>
      </c>
      <c r="O18" s="50">
        <v>0</v>
      </c>
      <c r="P18" s="51">
        <v>0</v>
      </c>
      <c r="Q18" s="50">
        <v>922</v>
      </c>
      <c r="R18" s="52">
        <v>0.65810000000000002</v>
      </c>
    </row>
    <row r="19" spans="1:18" ht="36.5" thickBot="1" x14ac:dyDescent="0.45">
      <c r="A19" s="34" t="s">
        <v>95</v>
      </c>
      <c r="B19" s="35">
        <f t="shared" ref="B19:G19" si="0">SUM(B9:B18)</f>
        <v>13359</v>
      </c>
      <c r="C19" s="35">
        <f t="shared" si="0"/>
        <v>13762</v>
      </c>
      <c r="D19" s="36">
        <f t="shared" si="0"/>
        <v>5</v>
      </c>
      <c r="E19" s="35">
        <f t="shared" si="0"/>
        <v>0</v>
      </c>
      <c r="F19" s="36">
        <f t="shared" si="0"/>
        <v>13774</v>
      </c>
      <c r="G19" s="35">
        <f t="shared" si="0"/>
        <v>2296</v>
      </c>
      <c r="H19" s="38">
        <f>G19/F19</f>
        <v>0.16669086685058807</v>
      </c>
      <c r="I19" s="35">
        <f>SUM(I9:I18)</f>
        <v>5304</v>
      </c>
      <c r="J19" s="38">
        <f>I19/F19</f>
        <v>0.38507332655728183</v>
      </c>
      <c r="K19" s="35">
        <f>SUM(K9:K18)</f>
        <v>108</v>
      </c>
      <c r="L19" s="38">
        <f>K19/F19</f>
        <v>7.8408595905328886E-3</v>
      </c>
      <c r="M19" s="35">
        <f>SUM(M9:M18)</f>
        <v>1616</v>
      </c>
      <c r="N19" s="38">
        <f>M19/F19</f>
        <v>0.11732249165093654</v>
      </c>
      <c r="O19" s="35">
        <f>SUM(O9:O18)</f>
        <v>0</v>
      </c>
      <c r="P19" s="38">
        <f>O19/F19</f>
        <v>0</v>
      </c>
      <c r="Q19" s="36">
        <f>SUM(Q9:Q18)</f>
        <v>4450</v>
      </c>
      <c r="R19" s="39">
        <f>Q19/F19</f>
        <v>0.32307245535066065</v>
      </c>
    </row>
    <row r="20" spans="1:18" ht="15.5" x14ac:dyDescent="0.35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</row>
    <row r="21" spans="1:18" ht="17.5" customHeight="1" x14ac:dyDescent="0.35">
      <c r="A21" s="93" t="s">
        <v>96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8"/>
      <c r="B22" s="84" t="s">
        <v>97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3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5.5" x14ac:dyDescent="0.35">
      <c r="A24" s="89" t="s">
        <v>98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ht="16" thickBot="1" x14ac:dyDescent="0.4">
      <c r="A25" s="90" t="s">
        <v>99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</row>
    <row r="3" spans="1:18" ht="18.5" thickBot="1" x14ac:dyDescent="0.45">
      <c r="A3" s="19"/>
      <c r="B3" s="65" t="s">
        <v>62</v>
      </c>
      <c r="C3" s="66"/>
      <c r="D3" s="65" t="s">
        <v>87</v>
      </c>
      <c r="E3" s="66"/>
      <c r="F3" s="70" t="s">
        <v>72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1:18" ht="18" x14ac:dyDescent="0.4">
      <c r="A4" s="24"/>
      <c r="B4" s="25"/>
      <c r="C4" s="25" t="s">
        <v>66</v>
      </c>
      <c r="D4" s="25"/>
      <c r="E4" s="25" t="s">
        <v>66</v>
      </c>
      <c r="F4" s="25"/>
      <c r="G4" s="26"/>
      <c r="H4" s="25"/>
      <c r="I4" s="25"/>
      <c r="J4" s="25"/>
      <c r="K4" s="26" t="s">
        <v>79</v>
      </c>
      <c r="L4" s="25" t="s">
        <v>1</v>
      </c>
      <c r="M4" s="25"/>
      <c r="N4" s="25"/>
      <c r="O4" s="26"/>
      <c r="P4" s="25"/>
      <c r="Q4" s="27"/>
      <c r="R4" s="28"/>
    </row>
    <row r="5" spans="1:18" ht="18" x14ac:dyDescent="0.4">
      <c r="A5" s="29"/>
      <c r="B5" s="30" t="s">
        <v>63</v>
      </c>
      <c r="C5" s="30" t="s">
        <v>2</v>
      </c>
      <c r="D5" s="30" t="s">
        <v>63</v>
      </c>
      <c r="E5" s="30" t="s">
        <v>2</v>
      </c>
      <c r="F5" s="30" t="s">
        <v>0</v>
      </c>
      <c r="G5" s="31"/>
      <c r="H5" s="30"/>
      <c r="I5" s="30"/>
      <c r="J5" s="30"/>
      <c r="K5" s="31" t="s">
        <v>2</v>
      </c>
      <c r="L5" s="30" t="s">
        <v>79</v>
      </c>
      <c r="M5" s="30" t="s">
        <v>83</v>
      </c>
      <c r="N5" s="30" t="s">
        <v>1</v>
      </c>
      <c r="O5" s="31"/>
      <c r="P5" s="30"/>
      <c r="Q5" s="32"/>
      <c r="R5" s="33"/>
    </row>
    <row r="6" spans="1:18" ht="18" x14ac:dyDescent="0.4">
      <c r="A6" s="29"/>
      <c r="B6" s="30" t="s">
        <v>64</v>
      </c>
      <c r="C6" s="30" t="s">
        <v>67</v>
      </c>
      <c r="D6" s="30" t="s">
        <v>64</v>
      </c>
      <c r="E6" s="30" t="s">
        <v>67</v>
      </c>
      <c r="F6" s="30" t="s">
        <v>69</v>
      </c>
      <c r="G6" s="31" t="s">
        <v>73</v>
      </c>
      <c r="H6" s="30" t="s">
        <v>1</v>
      </c>
      <c r="I6" s="30" t="s">
        <v>76</v>
      </c>
      <c r="J6" s="30" t="s">
        <v>1</v>
      </c>
      <c r="K6" s="31" t="s">
        <v>80</v>
      </c>
      <c r="L6" s="30" t="s">
        <v>2</v>
      </c>
      <c r="M6" s="30" t="s">
        <v>84</v>
      </c>
      <c r="N6" s="30" t="s">
        <v>83</v>
      </c>
      <c r="O6" s="31" t="s">
        <v>90</v>
      </c>
      <c r="P6" s="30" t="s">
        <v>1</v>
      </c>
      <c r="Q6" s="32" t="s">
        <v>93</v>
      </c>
      <c r="R6" s="33"/>
    </row>
    <row r="7" spans="1:18" ht="18" x14ac:dyDescent="0.4">
      <c r="A7" s="29"/>
      <c r="B7" s="30" t="s">
        <v>65</v>
      </c>
      <c r="C7" s="30" t="s">
        <v>65</v>
      </c>
      <c r="D7" s="30" t="s">
        <v>65</v>
      </c>
      <c r="E7" s="30" t="s">
        <v>65</v>
      </c>
      <c r="F7" s="30" t="s">
        <v>70</v>
      </c>
      <c r="G7" s="31" t="s">
        <v>74</v>
      </c>
      <c r="H7" s="30" t="s">
        <v>73</v>
      </c>
      <c r="I7" s="30" t="s">
        <v>77</v>
      </c>
      <c r="J7" s="30" t="s">
        <v>76</v>
      </c>
      <c r="K7" s="31" t="s">
        <v>81</v>
      </c>
      <c r="L7" s="30" t="s">
        <v>80</v>
      </c>
      <c r="M7" s="30" t="s">
        <v>85</v>
      </c>
      <c r="N7" s="30" t="s">
        <v>84</v>
      </c>
      <c r="O7" s="31" t="s">
        <v>91</v>
      </c>
      <c r="P7" s="30" t="s">
        <v>90</v>
      </c>
      <c r="Q7" s="32"/>
      <c r="R7" s="33" t="s">
        <v>1</v>
      </c>
    </row>
    <row r="8" spans="1:18" ht="18.5" thickBot="1" x14ac:dyDescent="0.45">
      <c r="A8" s="32" t="s">
        <v>3</v>
      </c>
      <c r="B8" s="30" t="s">
        <v>5</v>
      </c>
      <c r="C8" s="30" t="s">
        <v>68</v>
      </c>
      <c r="D8" s="30" t="s">
        <v>88</v>
      </c>
      <c r="E8" s="30" t="s">
        <v>89</v>
      </c>
      <c r="F8" s="30" t="s">
        <v>71</v>
      </c>
      <c r="G8" s="31" t="s">
        <v>75</v>
      </c>
      <c r="H8" s="30" t="s">
        <v>74</v>
      </c>
      <c r="I8" s="30" t="s">
        <v>78</v>
      </c>
      <c r="J8" s="30" t="s">
        <v>77</v>
      </c>
      <c r="K8" s="31" t="s">
        <v>82</v>
      </c>
      <c r="L8" s="30" t="s">
        <v>81</v>
      </c>
      <c r="M8" s="30" t="s">
        <v>86</v>
      </c>
      <c r="N8" s="30" t="s">
        <v>85</v>
      </c>
      <c r="O8" s="31" t="s">
        <v>92</v>
      </c>
      <c r="P8" s="30" t="s">
        <v>91</v>
      </c>
      <c r="Q8" s="32" t="s">
        <v>94</v>
      </c>
      <c r="R8" s="33" t="s">
        <v>93</v>
      </c>
    </row>
    <row r="9" spans="1:18" ht="17.5" x14ac:dyDescent="0.35">
      <c r="A9" s="1" t="s">
        <v>6</v>
      </c>
      <c r="B9" s="7">
        <v>83</v>
      </c>
      <c r="C9" s="8">
        <v>91</v>
      </c>
      <c r="D9" s="8">
        <v>0</v>
      </c>
      <c r="E9" s="8">
        <v>0</v>
      </c>
      <c r="F9" s="8">
        <v>91</v>
      </c>
      <c r="G9" s="8">
        <v>24</v>
      </c>
      <c r="H9" s="9">
        <v>0.26369999999999999</v>
      </c>
      <c r="I9" s="8">
        <v>28</v>
      </c>
      <c r="J9" s="9">
        <v>0.30769999999999997</v>
      </c>
      <c r="K9" s="8">
        <v>1</v>
      </c>
      <c r="L9" s="9">
        <v>1.0999999999999999E-2</v>
      </c>
      <c r="M9" s="8">
        <v>20</v>
      </c>
      <c r="N9" s="9">
        <v>0.2198</v>
      </c>
      <c r="O9" s="8">
        <v>0</v>
      </c>
      <c r="P9" s="9">
        <v>0</v>
      </c>
      <c r="Q9" s="8">
        <v>18</v>
      </c>
      <c r="R9" s="10">
        <v>0.1978</v>
      </c>
    </row>
    <row r="10" spans="1:18" ht="17.5" x14ac:dyDescent="0.35">
      <c r="A10" s="1" t="s">
        <v>9</v>
      </c>
      <c r="B10" s="2">
        <v>1725</v>
      </c>
      <c r="C10" s="3">
        <v>1386</v>
      </c>
      <c r="D10" s="3">
        <v>0</v>
      </c>
      <c r="E10" s="3">
        <v>0</v>
      </c>
      <c r="F10" s="3">
        <v>1386</v>
      </c>
      <c r="G10" s="3">
        <v>202</v>
      </c>
      <c r="H10" s="4">
        <v>0.1457</v>
      </c>
      <c r="I10" s="3">
        <v>438</v>
      </c>
      <c r="J10" s="4">
        <v>0.316</v>
      </c>
      <c r="K10" s="3">
        <v>3</v>
      </c>
      <c r="L10" s="4">
        <v>2.2000000000000001E-3</v>
      </c>
      <c r="M10" s="3">
        <v>87</v>
      </c>
      <c r="N10" s="4">
        <v>6.2799999999999995E-2</v>
      </c>
      <c r="O10" s="3">
        <v>0</v>
      </c>
      <c r="P10" s="4">
        <v>0</v>
      </c>
      <c r="Q10" s="3">
        <v>656</v>
      </c>
      <c r="R10" s="12">
        <v>0.4733</v>
      </c>
    </row>
    <row r="11" spans="1:18" ht="17.5" x14ac:dyDescent="0.35">
      <c r="A11" s="1" t="s">
        <v>10</v>
      </c>
      <c r="B11" s="2">
        <v>15593</v>
      </c>
      <c r="C11" s="41">
        <v>14316</v>
      </c>
      <c r="D11" s="41">
        <v>0</v>
      </c>
      <c r="E11" s="41">
        <v>0</v>
      </c>
      <c r="F11" s="41">
        <v>14316</v>
      </c>
      <c r="G11" s="41">
        <v>1181</v>
      </c>
      <c r="H11" s="42">
        <v>8.2500000000000004E-2</v>
      </c>
      <c r="I11" s="41">
        <v>1735</v>
      </c>
      <c r="J11" s="42">
        <v>0.1212</v>
      </c>
      <c r="K11" s="41">
        <v>29</v>
      </c>
      <c r="L11" s="42">
        <v>2E-3</v>
      </c>
      <c r="M11" s="41">
        <v>864</v>
      </c>
      <c r="N11" s="42">
        <v>6.0400000000000002E-2</v>
      </c>
      <c r="O11" s="41">
        <v>1</v>
      </c>
      <c r="P11" s="42">
        <v>1E-4</v>
      </c>
      <c r="Q11" s="41">
        <v>10506</v>
      </c>
      <c r="R11" s="46">
        <v>0.7339</v>
      </c>
    </row>
    <row r="12" spans="1:18" ht="17.5" x14ac:dyDescent="0.35">
      <c r="A12" s="1" t="s">
        <v>17</v>
      </c>
      <c r="B12" s="2">
        <v>307</v>
      </c>
      <c r="C12" s="3">
        <v>412</v>
      </c>
      <c r="D12" s="3">
        <v>0</v>
      </c>
      <c r="E12" s="3">
        <v>0</v>
      </c>
      <c r="F12" s="3">
        <v>412</v>
      </c>
      <c r="G12" s="3">
        <v>51</v>
      </c>
      <c r="H12" s="4">
        <v>0.12379999999999999</v>
      </c>
      <c r="I12" s="3">
        <v>109</v>
      </c>
      <c r="J12" s="4">
        <v>0.2646</v>
      </c>
      <c r="K12" s="3">
        <v>0</v>
      </c>
      <c r="L12" s="4">
        <v>0</v>
      </c>
      <c r="M12" s="3">
        <v>83</v>
      </c>
      <c r="N12" s="4">
        <v>0.20150000000000001</v>
      </c>
      <c r="O12" s="3">
        <v>0</v>
      </c>
      <c r="P12" s="4">
        <v>0</v>
      </c>
      <c r="Q12" s="3">
        <v>169</v>
      </c>
      <c r="R12" s="12">
        <v>0.41020000000000001</v>
      </c>
    </row>
    <row r="13" spans="1:18" ht="17.5" x14ac:dyDescent="0.35">
      <c r="A13" s="1" t="s">
        <v>19</v>
      </c>
      <c r="B13" s="2">
        <v>184</v>
      </c>
      <c r="C13" s="3">
        <v>261</v>
      </c>
      <c r="D13" s="3">
        <v>0</v>
      </c>
      <c r="E13" s="3">
        <v>0</v>
      </c>
      <c r="F13" s="3">
        <v>261</v>
      </c>
      <c r="G13" s="3">
        <v>48</v>
      </c>
      <c r="H13" s="4">
        <v>0.18390000000000001</v>
      </c>
      <c r="I13" s="3">
        <v>82</v>
      </c>
      <c r="J13" s="4">
        <v>0.31419999999999998</v>
      </c>
      <c r="K13" s="3">
        <v>0</v>
      </c>
      <c r="L13" s="4">
        <v>0</v>
      </c>
      <c r="M13" s="3">
        <v>74</v>
      </c>
      <c r="N13" s="4">
        <v>0.28349999999999997</v>
      </c>
      <c r="O13" s="3">
        <v>0</v>
      </c>
      <c r="P13" s="4">
        <v>0</v>
      </c>
      <c r="Q13" s="3">
        <v>57</v>
      </c>
      <c r="R13" s="12">
        <v>0.21840000000000001</v>
      </c>
    </row>
    <row r="14" spans="1:18" ht="17.5" x14ac:dyDescent="0.35">
      <c r="A14" s="1" t="s">
        <v>39</v>
      </c>
      <c r="B14" s="2">
        <v>572</v>
      </c>
      <c r="C14" s="3">
        <v>568</v>
      </c>
      <c r="D14" s="3">
        <v>0</v>
      </c>
      <c r="E14" s="3">
        <v>0</v>
      </c>
      <c r="F14" s="3">
        <v>568</v>
      </c>
      <c r="G14" s="3">
        <v>96</v>
      </c>
      <c r="H14" s="4">
        <v>0.16900000000000001</v>
      </c>
      <c r="I14" s="3">
        <v>332</v>
      </c>
      <c r="J14" s="4">
        <v>0.58450000000000002</v>
      </c>
      <c r="K14" s="3">
        <v>8</v>
      </c>
      <c r="L14" s="4">
        <v>1.41E-2</v>
      </c>
      <c r="M14" s="3">
        <v>60</v>
      </c>
      <c r="N14" s="4">
        <v>0.1056</v>
      </c>
      <c r="O14" s="3">
        <v>0</v>
      </c>
      <c r="P14" s="4">
        <v>0</v>
      </c>
      <c r="Q14" s="3">
        <v>72</v>
      </c>
      <c r="R14" s="12">
        <v>0.1268</v>
      </c>
    </row>
    <row r="15" spans="1:18" ht="17.5" x14ac:dyDescent="0.35">
      <c r="A15" s="1" t="s">
        <v>43</v>
      </c>
      <c r="B15" s="2">
        <v>1114</v>
      </c>
      <c r="C15" s="3">
        <v>1042</v>
      </c>
      <c r="D15" s="3">
        <v>0</v>
      </c>
      <c r="E15" s="3">
        <v>0</v>
      </c>
      <c r="F15" s="3">
        <v>1042</v>
      </c>
      <c r="G15" s="3">
        <v>240</v>
      </c>
      <c r="H15" s="4">
        <v>0.2303</v>
      </c>
      <c r="I15" s="3">
        <v>419</v>
      </c>
      <c r="J15" s="4">
        <v>0.40210000000000001</v>
      </c>
      <c r="K15" s="3">
        <v>8</v>
      </c>
      <c r="L15" s="4">
        <v>7.7000000000000002E-3</v>
      </c>
      <c r="M15" s="3">
        <v>195</v>
      </c>
      <c r="N15" s="4">
        <v>0.18709999999999999</v>
      </c>
      <c r="O15" s="3">
        <v>0</v>
      </c>
      <c r="P15" s="4">
        <v>0</v>
      </c>
      <c r="Q15" s="3">
        <v>180</v>
      </c>
      <c r="R15" s="12">
        <v>0.17269999999999999</v>
      </c>
    </row>
    <row r="16" spans="1:18" ht="18" thickBot="1" x14ac:dyDescent="0.4">
      <c r="A16" s="1" t="s">
        <v>55</v>
      </c>
      <c r="B16" s="2">
        <v>2202</v>
      </c>
      <c r="C16" s="3">
        <v>2641</v>
      </c>
      <c r="D16" s="3">
        <v>0</v>
      </c>
      <c r="E16" s="3">
        <v>0</v>
      </c>
      <c r="F16" s="3">
        <v>2641</v>
      </c>
      <c r="G16" s="3">
        <v>590</v>
      </c>
      <c r="H16" s="4">
        <v>0.22339999999999999</v>
      </c>
      <c r="I16" s="3">
        <v>529</v>
      </c>
      <c r="J16" s="4">
        <v>0.20030000000000001</v>
      </c>
      <c r="K16" s="3">
        <v>15</v>
      </c>
      <c r="L16" s="4">
        <v>5.7000000000000002E-3</v>
      </c>
      <c r="M16" s="3">
        <v>817</v>
      </c>
      <c r="N16" s="4">
        <v>0.30940000000000001</v>
      </c>
      <c r="O16" s="3">
        <v>1</v>
      </c>
      <c r="P16" s="4">
        <v>4.0000000000000002E-4</v>
      </c>
      <c r="Q16" s="3">
        <v>689</v>
      </c>
      <c r="R16" s="12">
        <v>0.26090000000000002</v>
      </c>
    </row>
    <row r="17" spans="1:18" ht="36.5" thickBot="1" x14ac:dyDescent="0.45">
      <c r="A17" s="34" t="s">
        <v>95</v>
      </c>
      <c r="B17" s="35">
        <f t="shared" ref="B17:G17" si="0">SUM(B9:B16)</f>
        <v>21780</v>
      </c>
      <c r="C17" s="36">
        <f t="shared" si="0"/>
        <v>20717</v>
      </c>
      <c r="D17" s="35">
        <f t="shared" si="0"/>
        <v>0</v>
      </c>
      <c r="E17" s="36">
        <f t="shared" si="0"/>
        <v>0</v>
      </c>
      <c r="F17" s="35">
        <f t="shared" si="0"/>
        <v>20717</v>
      </c>
      <c r="G17" s="36">
        <f t="shared" si="0"/>
        <v>2432</v>
      </c>
      <c r="H17" s="37">
        <f>G17/F17</f>
        <v>0.11739151421537868</v>
      </c>
      <c r="I17" s="36">
        <f>SUM(I9:I16)</f>
        <v>3672</v>
      </c>
      <c r="J17" s="37">
        <f>I17/F17</f>
        <v>0.17724574021335135</v>
      </c>
      <c r="K17" s="36">
        <f>SUM(K9:K16)</f>
        <v>64</v>
      </c>
      <c r="L17" s="37">
        <f>K17/F17</f>
        <v>3.0892503740889126E-3</v>
      </c>
      <c r="M17" s="36">
        <f>SUM(M9:M16)</f>
        <v>2200</v>
      </c>
      <c r="N17" s="37">
        <f>M17/F17</f>
        <v>0.10619298160930636</v>
      </c>
      <c r="O17" s="36">
        <f>SUM(O9:O16)</f>
        <v>2</v>
      </c>
      <c r="P17" s="37">
        <f>O17/F17</f>
        <v>9.6539074190278519E-5</v>
      </c>
      <c r="Q17" s="36">
        <f>SUM(Q9:Q16)</f>
        <v>12347</v>
      </c>
      <c r="R17" s="38">
        <f>Q17/F17</f>
        <v>0.59598397451368446</v>
      </c>
    </row>
    <row r="18" spans="1:18" ht="15.5" x14ac:dyDescent="0.35">
      <c r="A18" s="7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</row>
    <row r="19" spans="1:18" ht="17.5" customHeight="1" x14ac:dyDescent="0.35">
      <c r="A19" s="93" t="s">
        <v>96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18"/>
      <c r="B20" s="84" t="s">
        <v>97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3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ht="16" thickBot="1" x14ac:dyDescent="0.4">
      <c r="A23" s="90" t="s">
        <v>99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2019-08-13T17:58:14Z</dcterms:modified>
</cp:coreProperties>
</file>