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R19" i="2" s="1"/>
  <c r="O19" i="2"/>
  <c r="M19" i="2"/>
  <c r="N19" i="2" s="1"/>
  <c r="K19" i="2"/>
  <c r="L19" i="2" s="1"/>
  <c r="I19" i="2"/>
  <c r="J19" i="2" s="1"/>
  <c r="G19" i="2"/>
  <c r="F19" i="2"/>
  <c r="E19" i="2"/>
  <c r="C19" i="2"/>
  <c r="B19" i="2"/>
  <c r="H19" i="2" l="1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N19" i="6" l="1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<sst xmlns="http://schemas.openxmlformats.org/spreadsheetml/2006/main" count="618" uniqueCount="101">
  <si>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</si>
  <si>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</si>
  <si>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</si>
  <si>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</si>
  <si>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</si>
  <si>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</si>
  <si>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</si>
  <si>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</si>
  <si>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</si>
  <si>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</si>
  <si>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</si>
  <si>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</si>
  <si>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</si>
  <si>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</si>
  <si>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</si>
  <si>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</si>
  <si>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</si>
  <si>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</si>
  <si>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</si>
  <si>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</si>
  <si>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</si>
  <si>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</si>
  <si>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</si>
  <si>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</si>
  <si>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</si>
  <si>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</si>
  <si>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</si>
  <si>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</si>
  <si>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</si>
  <si>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</si>
  <si>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</si>
  <si>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</si>
  <si>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</si>
  <si>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</si>
  <si>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</si>
  <si>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</si>
  <si>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</si>
  <si>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</si>
  <si>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</si>
  <si>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</si>
  <si>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</si>
  <si>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</si>
  <si>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</si>
  <si>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</si>
  <si>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</si>
  <si>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</si>
  <si>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</si>
  <si>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</si>
  <si>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</si>
  <si>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</si>
  <si>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</si>
  <si>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</si>
  <si>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</si>
  <si>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</si>
  <si>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</si>
  <si>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</si>
  <si>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</si>
  <si>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</si>
  <si>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</si>
  <si>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</si>
  <si>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</si>
  <si>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</si>
  <si>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</si>
  <si>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</si>
  <si>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</si>
  <si>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</si>
  <si>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</si>
  <si>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</si>
  <si>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</si>
  <si>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</si>
  <si>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</si>
  <si>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</si>
  <si>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</si>
  <si>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</si>
  <si>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</si>
  <si>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</si>
  <si>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</si>
  <si>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</si>
  <si>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</si>
  <si>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</si>
  <si>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</si>
  <si>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</si>
  <si>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</si>
  <si>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</si>
  <si>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</si>
  <si>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</si>
  <si>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</si>
  <si>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</si>
  <si>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</si>
  <si>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</si>
  <si>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</si>
  <si>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</si>
  <si>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</si>
  <si>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</si>
  <si>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</si>
  <si>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</si>
  <si>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</si>
  <si>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</si>
  <si>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</si>
  <si>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10/25/2019</t>
  </si>
  <si>
    <t>Prepared by Office of Unemployment Insurance, Division of Performance Management 10/25/2019.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</si>
</sst>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5" fillId="0" borderId="14" xfId="1" applyNumberFormat="1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0" fillId="2" borderId="7" xfId="0" applyFill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0" fontId="4" fillId="4" borderId="26" xfId="0" applyFont="1" applyFill="1" applyBorder="1" applyAlignment="1">
      <alignment horizontal="center"/>
    </xf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3" fontId="6" fillId="0" borderId="16" xfId="0" applyNumberFormat="1" applyFont="1" applyFill="1" applyBorder="1"/>
    <xf numFmtId="164" fontId="6" fillId="0" borderId="16" xfId="0" applyNumberFormat="1" applyFont="1" applyFill="1" applyBorder="1"/>
    <xf numFmtId="164" fontId="6" fillId="0" borderId="17" xfId="0" applyNumberFormat="1" applyFont="1" applyFill="1" applyBorder="1"/>
    <xf numFmtId="164" fontId="6" fillId="0" borderId="19" xfId="0" applyNumberFormat="1" applyFont="1" applyFill="1" applyBorder="1"/>
    <xf numFmtId="3" fontId="6" fillId="0" borderId="14" xfId="0" applyNumberFormat="1" applyFont="1" applyFill="1" applyBorder="1"/>
    <xf numFmtId="164" fontId="6" fillId="0" borderId="14" xfId="0" applyNumberFormat="1" applyFont="1" applyFill="1" applyBorder="1"/>
    <xf numFmtId="164" fontId="6" fillId="0" borderId="23" xfId="0" applyNumberFormat="1" applyFont="1" applyFill="1" applyBorder="1"/>
    <xf numFmtId="3" fontId="6" fillId="0" borderId="21" xfId="0" applyNumberFormat="1" applyFont="1" applyFill="1" applyBorder="1"/>
    <xf numFmtId="164" fontId="6" fillId="0" borderId="21" xfId="0" applyNumberFormat="1" applyFont="1" applyFill="1" applyBorder="1"/>
    <xf numFmtId="164" fontId="6" fillId="0" borderId="22" xfId="0" applyNumberFormat="1" applyFont="1" applyFill="1" applyBorder="1"/>
    <xf numFmtId="0" fontId="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3" fontId="5" fillId="2" borderId="10" xfId="1" applyNumberFormat="1" applyFont="1" applyFill="1" applyBorder="1"/>
    <xf numFmtId="3" fontId="6" fillId="2" borderId="10" xfId="0" applyNumberFormat="1" applyFont="1" applyFill="1" applyBorder="1"/>
    <xf numFmtId="164" fontId="6" fillId="2" borderId="10" xfId="0" applyNumberFormat="1" applyFont="1" applyFill="1" applyBorder="1"/>
    <xf numFmtId="164" fontId="6" fillId="2" borderId="19" xfId="0" applyNumberFormat="1" applyFont="1" applyFill="1" applyBorder="1"/>
    <xf numFmtId="3" fontId="5" fillId="2" borderId="16" xfId="1" applyNumberFormat="1" applyFont="1" applyFill="1" applyBorder="1"/>
    <xf numFmtId="3" fontId="6" fillId="2" borderId="16" xfId="0" applyNumberFormat="1" applyFont="1" applyFill="1" applyBorder="1"/>
    <xf numFmtId="164" fontId="6" fillId="2" borderId="16" xfId="0" applyNumberFormat="1" applyFont="1" applyFill="1" applyBorder="1"/>
    <xf numFmtId="164" fontId="6" fillId="2" borderId="17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8" t="s">
        <v>61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70"/>
    </row>
    <row r="2" spans="1:19" ht="18.5" thickBot="1" x14ac:dyDescent="0.45">
      <c r="A2" s="82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spans="1:19" ht="18.5" thickBot="1" x14ac:dyDescent="0.45">
      <c r="A3" s="19"/>
      <c r="B3" s="20"/>
      <c r="C3" s="80" t="s">
        <v>62</v>
      </c>
      <c r="D3" s="81"/>
      <c r="E3" s="80" t="s">
        <v>87</v>
      </c>
      <c r="F3" s="81"/>
      <c r="G3" s="85" t="s">
        <v>72</v>
      </c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7"/>
    </row>
    <row r="4" spans="1:19" ht="18" x14ac:dyDescent="0.4">
      <c r="A4" s="21"/>
      <c r="B4" s="21"/>
      <c r="C4" s="22"/>
      <c r="D4" s="22" t="s">
        <v>66</v>
      </c>
      <c r="E4" s="22"/>
      <c r="F4" s="22" t="s">
        <v>66</v>
      </c>
      <c r="G4" s="22"/>
      <c r="H4" s="23"/>
      <c r="I4" s="22"/>
      <c r="J4" s="22"/>
      <c r="K4" s="22"/>
      <c r="L4" s="23" t="s">
        <v>79</v>
      </c>
      <c r="M4" s="22" t="s">
        <v>1</v>
      </c>
      <c r="N4" s="22"/>
      <c r="O4" s="22"/>
      <c r="P4" s="23"/>
      <c r="Q4" s="22"/>
      <c r="R4" s="24"/>
      <c r="S4" s="25"/>
    </row>
    <row r="5" spans="1:19" ht="18" x14ac:dyDescent="0.4">
      <c r="A5" s="26"/>
      <c r="B5" s="26"/>
      <c r="C5" s="27" t="s">
        <v>63</v>
      </c>
      <c r="D5" s="27" t="s">
        <v>2</v>
      </c>
      <c r="E5" s="27" t="s">
        <v>63</v>
      </c>
      <c r="F5" s="27" t="s">
        <v>2</v>
      </c>
      <c r="G5" s="27" t="s">
        <v>0</v>
      </c>
      <c r="H5" s="28"/>
      <c r="I5" s="27"/>
      <c r="J5" s="27"/>
      <c r="K5" s="27"/>
      <c r="L5" s="28" t="s">
        <v>2</v>
      </c>
      <c r="M5" s="27" t="s">
        <v>79</v>
      </c>
      <c r="N5" s="27" t="s">
        <v>83</v>
      </c>
      <c r="O5" s="27" t="s">
        <v>1</v>
      </c>
      <c r="P5" s="28"/>
      <c r="Q5" s="27"/>
      <c r="R5" s="29"/>
      <c r="S5" s="30"/>
    </row>
    <row r="6" spans="1:19" ht="18" x14ac:dyDescent="0.4">
      <c r="A6" s="26"/>
      <c r="B6" s="26"/>
      <c r="C6" s="27" t="s">
        <v>64</v>
      </c>
      <c r="D6" s="27" t="s">
        <v>67</v>
      </c>
      <c r="E6" s="27" t="s">
        <v>64</v>
      </c>
      <c r="F6" s="27" t="s">
        <v>67</v>
      </c>
      <c r="G6" s="27" t="s">
        <v>69</v>
      </c>
      <c r="H6" s="28" t="s">
        <v>73</v>
      </c>
      <c r="I6" s="27" t="s">
        <v>1</v>
      </c>
      <c r="J6" s="27" t="s">
        <v>76</v>
      </c>
      <c r="K6" s="27" t="s">
        <v>1</v>
      </c>
      <c r="L6" s="28" t="s">
        <v>80</v>
      </c>
      <c r="M6" s="27" t="s">
        <v>2</v>
      </c>
      <c r="N6" s="27" t="s">
        <v>84</v>
      </c>
      <c r="O6" s="27" t="s">
        <v>83</v>
      </c>
      <c r="P6" s="28" t="s">
        <v>90</v>
      </c>
      <c r="Q6" s="27" t="s">
        <v>1</v>
      </c>
      <c r="R6" s="29" t="s">
        <v>93</v>
      </c>
      <c r="S6" s="30"/>
    </row>
    <row r="7" spans="1:19" ht="18" x14ac:dyDescent="0.4">
      <c r="A7" s="26"/>
      <c r="B7" s="26"/>
      <c r="C7" s="27" t="s">
        <v>65</v>
      </c>
      <c r="D7" s="27" t="s">
        <v>65</v>
      </c>
      <c r="E7" s="27" t="s">
        <v>65</v>
      </c>
      <c r="F7" s="27" t="s">
        <v>65</v>
      </c>
      <c r="G7" s="27" t="s">
        <v>70</v>
      </c>
      <c r="H7" s="28" t="s">
        <v>74</v>
      </c>
      <c r="I7" s="27" t="s">
        <v>73</v>
      </c>
      <c r="J7" s="27" t="s">
        <v>77</v>
      </c>
      <c r="K7" s="27" t="s">
        <v>76</v>
      </c>
      <c r="L7" s="28" t="s">
        <v>81</v>
      </c>
      <c r="M7" s="27" t="s">
        <v>80</v>
      </c>
      <c r="N7" s="27" t="s">
        <v>85</v>
      </c>
      <c r="O7" s="27" t="s">
        <v>84</v>
      </c>
      <c r="P7" s="28" t="s">
        <v>91</v>
      </c>
      <c r="Q7" s="27" t="s">
        <v>90</v>
      </c>
      <c r="R7" s="29"/>
      <c r="S7" s="30" t="s">
        <v>1</v>
      </c>
    </row>
    <row r="8" spans="1:19" ht="18.5" thickBot="1" x14ac:dyDescent="0.45">
      <c r="A8" s="50" t="s">
        <v>3</v>
      </c>
      <c r="B8" s="50" t="s">
        <v>4</v>
      </c>
      <c r="C8" s="37" t="s">
        <v>5</v>
      </c>
      <c r="D8" s="37" t="s">
        <v>68</v>
      </c>
      <c r="E8" s="37" t="s">
        <v>88</v>
      </c>
      <c r="F8" s="37" t="s">
        <v>89</v>
      </c>
      <c r="G8" s="37" t="s">
        <v>71</v>
      </c>
      <c r="H8" s="51" t="s">
        <v>75</v>
      </c>
      <c r="I8" s="37" t="s">
        <v>74</v>
      </c>
      <c r="J8" s="37" t="s">
        <v>78</v>
      </c>
      <c r="K8" s="37" t="s">
        <v>77</v>
      </c>
      <c r="L8" s="51" t="s">
        <v>82</v>
      </c>
      <c r="M8" s="37" t="s">
        <v>81</v>
      </c>
      <c r="N8" s="37" t="s">
        <v>86</v>
      </c>
      <c r="O8" s="37" t="s">
        <v>85</v>
      </c>
      <c r="P8" s="51" t="s">
        <v>92</v>
      </c>
      <c r="Q8" s="37" t="s">
        <v>91</v>
      </c>
      <c r="R8" s="50" t="s">
        <v>94</v>
      </c>
      <c r="S8" s="52" t="s">
        <v>93</v>
      </c>
    </row>
    <row r="9" spans="1:19" ht="17.5" x14ac:dyDescent="0.35">
      <c r="A9" s="6" t="s">
        <v>6</v>
      </c>
      <c r="B9" s="53">
        <v>6</v>
      </c>
      <c r="C9" s="7">
        <v>106</v>
      </c>
      <c r="D9" s="40">
        <v>129</v>
      </c>
      <c r="E9" s="40">
        <v>0</v>
      </c>
      <c r="F9" s="40">
        <v>0</v>
      </c>
      <c r="G9" s="40">
        <v>129</v>
      </c>
      <c r="H9" s="40">
        <v>39</v>
      </c>
      <c r="I9" s="41">
        <v>0.30230000000000001</v>
      </c>
      <c r="J9" s="40">
        <v>39</v>
      </c>
      <c r="K9" s="41">
        <v>0.30230000000000001</v>
      </c>
      <c r="L9" s="40">
        <v>2</v>
      </c>
      <c r="M9" s="41">
        <v>1.55E-2</v>
      </c>
      <c r="N9" s="40">
        <v>25</v>
      </c>
      <c r="O9" s="41">
        <v>0.1938</v>
      </c>
      <c r="P9" s="40">
        <v>0</v>
      </c>
      <c r="Q9" s="41">
        <v>0</v>
      </c>
      <c r="R9" s="40">
        <v>24</v>
      </c>
      <c r="S9" s="42">
        <v>0.186</v>
      </c>
    </row>
    <row r="10" spans="1:19" ht="17.5" x14ac:dyDescent="0.35">
      <c r="A10" s="11" t="s">
        <v>7</v>
      </c>
      <c r="B10" s="1">
        <v>3</v>
      </c>
      <c r="C10" s="2">
        <v>797</v>
      </c>
      <c r="D10" s="38">
        <v>748</v>
      </c>
      <c r="E10" s="38">
        <v>0</v>
      </c>
      <c r="F10" s="38">
        <v>0</v>
      </c>
      <c r="G10" s="38">
        <v>748</v>
      </c>
      <c r="H10" s="38">
        <v>103</v>
      </c>
      <c r="I10" s="39">
        <v>0.13769999999999999</v>
      </c>
      <c r="J10" s="38">
        <v>332</v>
      </c>
      <c r="K10" s="39">
        <v>0.44390000000000002</v>
      </c>
      <c r="L10" s="38">
        <v>4</v>
      </c>
      <c r="M10" s="39">
        <v>5.3E-3</v>
      </c>
      <c r="N10" s="38">
        <v>53</v>
      </c>
      <c r="O10" s="39">
        <v>7.0900000000000005E-2</v>
      </c>
      <c r="P10" s="38">
        <v>0</v>
      </c>
      <c r="Q10" s="39">
        <v>0</v>
      </c>
      <c r="R10" s="38">
        <v>256</v>
      </c>
      <c r="S10" s="43">
        <v>0.3422</v>
      </c>
    </row>
    <row r="11" spans="1:19" ht="17.5" x14ac:dyDescent="0.35">
      <c r="A11" s="11" t="s">
        <v>8</v>
      </c>
      <c r="B11" s="1">
        <v>4</v>
      </c>
      <c r="C11" s="2">
        <v>704</v>
      </c>
      <c r="D11" s="38">
        <v>751</v>
      </c>
      <c r="E11" s="38">
        <v>0</v>
      </c>
      <c r="F11" s="38">
        <v>0</v>
      </c>
      <c r="G11" s="38">
        <v>751</v>
      </c>
      <c r="H11" s="38">
        <v>145</v>
      </c>
      <c r="I11" s="39">
        <v>0.19309999999999999</v>
      </c>
      <c r="J11" s="38">
        <v>338</v>
      </c>
      <c r="K11" s="39">
        <v>0.4501</v>
      </c>
      <c r="L11" s="38">
        <v>2</v>
      </c>
      <c r="M11" s="39">
        <v>2.7000000000000001E-3</v>
      </c>
      <c r="N11" s="38">
        <v>40</v>
      </c>
      <c r="O11" s="39">
        <v>5.33E-2</v>
      </c>
      <c r="P11" s="38">
        <v>0</v>
      </c>
      <c r="Q11" s="39">
        <v>0</v>
      </c>
      <c r="R11" s="38">
        <v>226</v>
      </c>
      <c r="S11" s="43">
        <v>0.3009</v>
      </c>
    </row>
    <row r="12" spans="1:19" ht="17.5" x14ac:dyDescent="0.35">
      <c r="A12" s="11" t="s">
        <v>9</v>
      </c>
      <c r="B12" s="1">
        <v>6</v>
      </c>
      <c r="C12" s="2">
        <v>1998</v>
      </c>
      <c r="D12" s="38">
        <v>1913</v>
      </c>
      <c r="E12" s="38">
        <v>0</v>
      </c>
      <c r="F12" s="38">
        <v>0</v>
      </c>
      <c r="G12" s="38">
        <v>1913</v>
      </c>
      <c r="H12" s="38">
        <v>269</v>
      </c>
      <c r="I12" s="39">
        <v>0.1406</v>
      </c>
      <c r="J12" s="38">
        <v>641</v>
      </c>
      <c r="K12" s="39">
        <v>0.33510000000000001</v>
      </c>
      <c r="L12" s="38">
        <v>6</v>
      </c>
      <c r="M12" s="39">
        <v>3.0999999999999999E-3</v>
      </c>
      <c r="N12" s="38">
        <v>106</v>
      </c>
      <c r="O12" s="39">
        <v>5.5399999999999998E-2</v>
      </c>
      <c r="P12" s="38">
        <v>0</v>
      </c>
      <c r="Q12" s="39">
        <v>0</v>
      </c>
      <c r="R12" s="38">
        <v>891</v>
      </c>
      <c r="S12" s="43">
        <v>0.46579999999999999</v>
      </c>
    </row>
    <row r="13" spans="1:19" ht="17.5" x14ac:dyDescent="0.35">
      <c r="A13" s="11" t="s">
        <v>10</v>
      </c>
      <c r="B13" s="1">
        <v>6</v>
      </c>
      <c r="C13" s="2">
        <v>16987</v>
      </c>
      <c r="D13" s="38">
        <v>15326</v>
      </c>
      <c r="E13" s="38">
        <v>0</v>
      </c>
      <c r="F13" s="38">
        <v>0</v>
      </c>
      <c r="G13" s="38">
        <v>15326</v>
      </c>
      <c r="H13" s="38">
        <v>1285</v>
      </c>
      <c r="I13" s="39">
        <v>8.3799999999999999E-2</v>
      </c>
      <c r="J13" s="38">
        <v>1772</v>
      </c>
      <c r="K13" s="39">
        <v>0.11559999999999999</v>
      </c>
      <c r="L13" s="38">
        <v>24</v>
      </c>
      <c r="M13" s="39">
        <v>1.6000000000000001E-3</v>
      </c>
      <c r="N13" s="38">
        <v>838</v>
      </c>
      <c r="O13" s="39">
        <v>5.4699999999999999E-2</v>
      </c>
      <c r="P13" s="38">
        <v>1</v>
      </c>
      <c r="Q13" s="39">
        <v>1E-4</v>
      </c>
      <c r="R13" s="38">
        <v>11406</v>
      </c>
      <c r="S13" s="43">
        <v>0.74419999999999997</v>
      </c>
    </row>
    <row r="14" spans="1:19" ht="17.5" x14ac:dyDescent="0.35">
      <c r="A14" s="11" t="s">
        <v>11</v>
      </c>
      <c r="B14" s="1">
        <v>4</v>
      </c>
      <c r="C14" s="2">
        <v>1325</v>
      </c>
      <c r="D14" s="38">
        <v>1287</v>
      </c>
      <c r="E14" s="38">
        <v>0</v>
      </c>
      <c r="F14" s="38">
        <v>0</v>
      </c>
      <c r="G14" s="38">
        <v>1287</v>
      </c>
      <c r="H14" s="38">
        <v>374</v>
      </c>
      <c r="I14" s="39">
        <v>0.29060000000000002</v>
      </c>
      <c r="J14" s="38">
        <v>596</v>
      </c>
      <c r="K14" s="39">
        <v>0.46310000000000001</v>
      </c>
      <c r="L14" s="38">
        <v>3</v>
      </c>
      <c r="M14" s="39">
        <v>2.3E-3</v>
      </c>
      <c r="N14" s="38">
        <v>55</v>
      </c>
      <c r="O14" s="39">
        <v>4.2700000000000002E-2</v>
      </c>
      <c r="P14" s="38">
        <v>0</v>
      </c>
      <c r="Q14" s="39">
        <v>0</v>
      </c>
      <c r="R14" s="38">
        <v>259</v>
      </c>
      <c r="S14" s="43">
        <v>0.20119999999999999</v>
      </c>
    </row>
    <row r="15" spans="1:19" ht="17.5" x14ac:dyDescent="0.35">
      <c r="A15" s="11" t="s">
        <v>12</v>
      </c>
      <c r="B15" s="1">
        <v>1</v>
      </c>
      <c r="C15" s="60"/>
      <c r="D15" s="61"/>
      <c r="E15" s="61"/>
      <c r="F15" s="61"/>
      <c r="G15" s="61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3"/>
    </row>
    <row r="16" spans="1:19" ht="17.5" x14ac:dyDescent="0.35">
      <c r="A16" s="11" t="s">
        <v>13</v>
      </c>
      <c r="B16" s="1">
        <v>2</v>
      </c>
      <c r="C16" s="2">
        <v>164</v>
      </c>
      <c r="D16" s="38">
        <v>182</v>
      </c>
      <c r="E16" s="38">
        <v>0</v>
      </c>
      <c r="F16" s="38">
        <v>0</v>
      </c>
      <c r="G16" s="38">
        <v>182</v>
      </c>
      <c r="H16" s="38">
        <v>34</v>
      </c>
      <c r="I16" s="39">
        <v>0.18679999999999999</v>
      </c>
      <c r="J16" s="38">
        <v>83</v>
      </c>
      <c r="K16" s="39">
        <v>0.45600000000000002</v>
      </c>
      <c r="L16" s="38">
        <v>0</v>
      </c>
      <c r="M16" s="39">
        <v>0</v>
      </c>
      <c r="N16" s="38">
        <v>7</v>
      </c>
      <c r="O16" s="39">
        <v>3.85E-2</v>
      </c>
      <c r="P16" s="38">
        <v>0</v>
      </c>
      <c r="Q16" s="39">
        <v>0</v>
      </c>
      <c r="R16" s="38">
        <v>58</v>
      </c>
      <c r="S16" s="43">
        <v>0.31869999999999998</v>
      </c>
    </row>
    <row r="17" spans="1:19" ht="17.5" x14ac:dyDescent="0.35">
      <c r="A17" s="11" t="s">
        <v>14</v>
      </c>
      <c r="B17" s="1">
        <v>2</v>
      </c>
      <c r="C17" s="2">
        <v>207</v>
      </c>
      <c r="D17" s="38">
        <v>176</v>
      </c>
      <c r="E17" s="38">
        <v>0</v>
      </c>
      <c r="F17" s="38">
        <v>0</v>
      </c>
      <c r="G17" s="38">
        <v>176</v>
      </c>
      <c r="H17" s="38">
        <v>41</v>
      </c>
      <c r="I17" s="39">
        <v>0.23300000000000001</v>
      </c>
      <c r="J17" s="38">
        <v>97</v>
      </c>
      <c r="K17" s="39">
        <v>0.55110000000000003</v>
      </c>
      <c r="L17" s="38">
        <v>0</v>
      </c>
      <c r="M17" s="39">
        <v>0</v>
      </c>
      <c r="N17" s="38">
        <v>3</v>
      </c>
      <c r="O17" s="39">
        <v>1.7000000000000001E-2</v>
      </c>
      <c r="P17" s="38">
        <v>0</v>
      </c>
      <c r="Q17" s="39">
        <v>0</v>
      </c>
      <c r="R17" s="38">
        <v>35</v>
      </c>
      <c r="S17" s="43">
        <v>0.19889999999999999</v>
      </c>
    </row>
    <row r="18" spans="1:19" ht="17.5" x14ac:dyDescent="0.35">
      <c r="A18" s="11" t="s">
        <v>15</v>
      </c>
      <c r="B18" s="1">
        <v>3</v>
      </c>
      <c r="C18" s="2">
        <v>3759</v>
      </c>
      <c r="D18" s="38">
        <v>3734</v>
      </c>
      <c r="E18" s="38">
        <v>0</v>
      </c>
      <c r="F18" s="38">
        <v>0</v>
      </c>
      <c r="G18" s="38">
        <v>3716</v>
      </c>
      <c r="H18" s="38">
        <v>707</v>
      </c>
      <c r="I18" s="39">
        <v>0.1903</v>
      </c>
      <c r="J18" s="38">
        <v>1095</v>
      </c>
      <c r="K18" s="39">
        <v>0.29470000000000002</v>
      </c>
      <c r="L18" s="38">
        <v>4</v>
      </c>
      <c r="M18" s="39">
        <v>1.1000000000000001E-3</v>
      </c>
      <c r="N18" s="38">
        <v>0</v>
      </c>
      <c r="O18" s="39">
        <v>0</v>
      </c>
      <c r="P18" s="38">
        <v>0</v>
      </c>
      <c r="Q18" s="39">
        <v>0</v>
      </c>
      <c r="R18" s="38">
        <v>1910</v>
      </c>
      <c r="S18" s="43">
        <v>0.51400000000000001</v>
      </c>
    </row>
    <row r="19" spans="1:19" ht="17.5" x14ac:dyDescent="0.35">
      <c r="A19" s="11" t="s">
        <v>16</v>
      </c>
      <c r="B19" s="1">
        <v>3</v>
      </c>
      <c r="C19" s="2">
        <v>2279</v>
      </c>
      <c r="D19" s="38">
        <v>1961</v>
      </c>
      <c r="E19" s="38">
        <v>0</v>
      </c>
      <c r="F19" s="38">
        <v>0</v>
      </c>
      <c r="G19" s="38">
        <v>1961</v>
      </c>
      <c r="H19" s="38">
        <v>287</v>
      </c>
      <c r="I19" s="39">
        <v>0.1464</v>
      </c>
      <c r="J19" s="38">
        <v>1153</v>
      </c>
      <c r="K19" s="39">
        <v>0.58799999999999997</v>
      </c>
      <c r="L19" s="38">
        <v>2</v>
      </c>
      <c r="M19" s="39">
        <v>1E-3</v>
      </c>
      <c r="N19" s="38">
        <v>424</v>
      </c>
      <c r="O19" s="39">
        <v>0.2162</v>
      </c>
      <c r="P19" s="38">
        <v>40</v>
      </c>
      <c r="Q19" s="39">
        <v>2.0400000000000001E-2</v>
      </c>
      <c r="R19" s="38">
        <v>55</v>
      </c>
      <c r="S19" s="43">
        <v>2.8000000000000001E-2</v>
      </c>
    </row>
    <row r="20" spans="1:19" ht="17.5" x14ac:dyDescent="0.35">
      <c r="A20" s="11" t="s">
        <v>17</v>
      </c>
      <c r="B20" s="1">
        <v>6</v>
      </c>
      <c r="C20" s="2">
        <v>349</v>
      </c>
      <c r="D20" s="38">
        <v>363</v>
      </c>
      <c r="E20" s="38">
        <v>0</v>
      </c>
      <c r="F20" s="38">
        <v>0</v>
      </c>
      <c r="G20" s="38">
        <v>363</v>
      </c>
      <c r="H20" s="38">
        <v>65</v>
      </c>
      <c r="I20" s="39">
        <v>0.17910000000000001</v>
      </c>
      <c r="J20" s="38">
        <v>93</v>
      </c>
      <c r="K20" s="39">
        <v>0.25619999999999998</v>
      </c>
      <c r="L20" s="38">
        <v>0</v>
      </c>
      <c r="M20" s="39">
        <v>0</v>
      </c>
      <c r="N20" s="38">
        <v>55</v>
      </c>
      <c r="O20" s="39">
        <v>0.1515</v>
      </c>
      <c r="P20" s="38">
        <v>0</v>
      </c>
      <c r="Q20" s="39">
        <v>0</v>
      </c>
      <c r="R20" s="38">
        <v>150</v>
      </c>
      <c r="S20" s="43">
        <v>0.41320000000000001</v>
      </c>
    </row>
    <row r="21" spans="1:19" ht="17.5" x14ac:dyDescent="0.35">
      <c r="A21" s="11" t="s">
        <v>18</v>
      </c>
      <c r="B21" s="1">
        <v>5</v>
      </c>
      <c r="C21" s="2">
        <v>921</v>
      </c>
      <c r="D21" s="38">
        <v>854</v>
      </c>
      <c r="E21" s="38">
        <v>0</v>
      </c>
      <c r="F21" s="38">
        <v>0</v>
      </c>
      <c r="G21" s="38">
        <v>855</v>
      </c>
      <c r="H21" s="38">
        <v>160</v>
      </c>
      <c r="I21" s="39">
        <v>0.18709999999999999</v>
      </c>
      <c r="J21" s="38">
        <v>334</v>
      </c>
      <c r="K21" s="39">
        <v>0.3906</v>
      </c>
      <c r="L21" s="38">
        <v>1</v>
      </c>
      <c r="M21" s="39">
        <v>1.1999999999999999E-3</v>
      </c>
      <c r="N21" s="38">
        <v>129</v>
      </c>
      <c r="O21" s="39">
        <v>0.15090000000000001</v>
      </c>
      <c r="P21" s="38">
        <v>0</v>
      </c>
      <c r="Q21" s="39">
        <v>0</v>
      </c>
      <c r="R21" s="38">
        <v>231</v>
      </c>
      <c r="S21" s="43">
        <v>0.2702</v>
      </c>
    </row>
    <row r="22" spans="1:19" ht="17.5" x14ac:dyDescent="0.35">
      <c r="A22" s="11" t="s">
        <v>19</v>
      </c>
      <c r="B22" s="1">
        <v>6</v>
      </c>
      <c r="C22" s="2">
        <v>152</v>
      </c>
      <c r="D22" s="38">
        <v>226</v>
      </c>
      <c r="E22" s="38">
        <v>0</v>
      </c>
      <c r="F22" s="38">
        <v>0</v>
      </c>
      <c r="G22" s="38">
        <v>226</v>
      </c>
      <c r="H22" s="38">
        <v>41</v>
      </c>
      <c r="I22" s="39">
        <v>0.18140000000000001</v>
      </c>
      <c r="J22" s="38">
        <v>72</v>
      </c>
      <c r="K22" s="39">
        <v>0.31859999999999999</v>
      </c>
      <c r="L22" s="38">
        <v>1</v>
      </c>
      <c r="M22" s="39">
        <v>4.4000000000000003E-3</v>
      </c>
      <c r="N22" s="38">
        <v>46</v>
      </c>
      <c r="O22" s="39">
        <v>0.20349999999999999</v>
      </c>
      <c r="P22" s="38">
        <v>0</v>
      </c>
      <c r="Q22" s="39">
        <v>0</v>
      </c>
      <c r="R22" s="38">
        <v>66</v>
      </c>
      <c r="S22" s="43">
        <v>0.29199999999999998</v>
      </c>
    </row>
    <row r="23" spans="1:19" ht="17.5" x14ac:dyDescent="0.35">
      <c r="A23" s="11" t="s">
        <v>20</v>
      </c>
      <c r="B23" s="1">
        <v>5</v>
      </c>
      <c r="C23" s="2">
        <v>3463</v>
      </c>
      <c r="D23" s="38">
        <v>3742</v>
      </c>
      <c r="E23" s="38">
        <v>0</v>
      </c>
      <c r="F23" s="38">
        <v>0</v>
      </c>
      <c r="G23" s="38">
        <v>3742</v>
      </c>
      <c r="H23" s="38">
        <v>738</v>
      </c>
      <c r="I23" s="39">
        <v>0.19719999999999999</v>
      </c>
      <c r="J23" s="38">
        <v>1532</v>
      </c>
      <c r="K23" s="39">
        <v>0.40939999999999999</v>
      </c>
      <c r="L23" s="38">
        <v>26</v>
      </c>
      <c r="M23" s="39">
        <v>6.8999999999999999E-3</v>
      </c>
      <c r="N23" s="38">
        <v>601</v>
      </c>
      <c r="O23" s="39">
        <v>0.16059999999999999</v>
      </c>
      <c r="P23" s="38">
        <v>0</v>
      </c>
      <c r="Q23" s="39">
        <v>0</v>
      </c>
      <c r="R23" s="38">
        <v>845</v>
      </c>
      <c r="S23" s="43">
        <v>0.2258</v>
      </c>
    </row>
    <row r="24" spans="1:19" ht="17.5" x14ac:dyDescent="0.35">
      <c r="A24" s="11" t="s">
        <v>21</v>
      </c>
      <c r="B24" s="1">
        <v>5</v>
      </c>
      <c r="C24" s="2">
        <v>1175</v>
      </c>
      <c r="D24" s="38">
        <v>1161</v>
      </c>
      <c r="E24" s="38">
        <v>0</v>
      </c>
      <c r="F24" s="38">
        <v>0</v>
      </c>
      <c r="G24" s="38">
        <v>1161</v>
      </c>
      <c r="H24" s="38">
        <v>178</v>
      </c>
      <c r="I24" s="39">
        <v>0.15329999999999999</v>
      </c>
      <c r="J24" s="38">
        <v>541</v>
      </c>
      <c r="K24" s="39">
        <v>0.46600000000000003</v>
      </c>
      <c r="L24" s="38">
        <v>7</v>
      </c>
      <c r="M24" s="39">
        <v>6.0000000000000001E-3</v>
      </c>
      <c r="N24" s="38">
        <v>41</v>
      </c>
      <c r="O24" s="39">
        <v>3.5299999999999998E-2</v>
      </c>
      <c r="P24" s="38">
        <v>0</v>
      </c>
      <c r="Q24" s="39">
        <v>0</v>
      </c>
      <c r="R24" s="38">
        <v>394</v>
      </c>
      <c r="S24" s="43">
        <v>0.33939999999999998</v>
      </c>
    </row>
    <row r="25" spans="1:19" ht="17.5" x14ac:dyDescent="0.35">
      <c r="A25" s="11" t="s">
        <v>22</v>
      </c>
      <c r="B25" s="1">
        <v>5</v>
      </c>
      <c r="C25" s="2">
        <v>620</v>
      </c>
      <c r="D25" s="38">
        <v>566</v>
      </c>
      <c r="E25" s="38">
        <v>0</v>
      </c>
      <c r="F25" s="38">
        <v>0</v>
      </c>
      <c r="G25" s="38">
        <v>566</v>
      </c>
      <c r="H25" s="38">
        <v>135</v>
      </c>
      <c r="I25" s="39">
        <v>0.23849999999999999</v>
      </c>
      <c r="J25" s="38">
        <v>269</v>
      </c>
      <c r="K25" s="39">
        <v>0.4753</v>
      </c>
      <c r="L25" s="38">
        <v>7</v>
      </c>
      <c r="M25" s="39">
        <v>1.24E-2</v>
      </c>
      <c r="N25" s="38">
        <v>60</v>
      </c>
      <c r="O25" s="39">
        <v>0.106</v>
      </c>
      <c r="P25" s="38">
        <v>0</v>
      </c>
      <c r="Q25" s="39">
        <v>0</v>
      </c>
      <c r="R25" s="38">
        <v>95</v>
      </c>
      <c r="S25" s="43">
        <v>0.1678</v>
      </c>
    </row>
    <row r="26" spans="1:19" ht="17.5" x14ac:dyDescent="0.35">
      <c r="A26" s="11" t="s">
        <v>23</v>
      </c>
      <c r="B26" s="1">
        <v>3</v>
      </c>
      <c r="C26" s="2">
        <v>1151</v>
      </c>
      <c r="D26" s="38">
        <v>1078</v>
      </c>
      <c r="E26" s="38">
        <v>0</v>
      </c>
      <c r="F26" s="38">
        <v>0</v>
      </c>
      <c r="G26" s="38">
        <v>1078</v>
      </c>
      <c r="H26" s="38">
        <v>127</v>
      </c>
      <c r="I26" s="39">
        <v>0.1178</v>
      </c>
      <c r="J26" s="38">
        <v>417</v>
      </c>
      <c r="K26" s="39">
        <v>0.38679999999999998</v>
      </c>
      <c r="L26" s="38">
        <v>2</v>
      </c>
      <c r="M26" s="39">
        <v>1.9E-3</v>
      </c>
      <c r="N26" s="38">
        <v>24</v>
      </c>
      <c r="O26" s="39">
        <v>2.23E-2</v>
      </c>
      <c r="P26" s="38">
        <v>0</v>
      </c>
      <c r="Q26" s="39">
        <v>0</v>
      </c>
      <c r="R26" s="38">
        <v>508</v>
      </c>
      <c r="S26" s="43">
        <v>0.47120000000000001</v>
      </c>
    </row>
    <row r="27" spans="1:19" ht="17.5" x14ac:dyDescent="0.35">
      <c r="A27" s="11" t="s">
        <v>24</v>
      </c>
      <c r="B27" s="1">
        <v>4</v>
      </c>
      <c r="C27" s="2">
        <v>1101</v>
      </c>
      <c r="D27" s="38">
        <v>1103</v>
      </c>
      <c r="E27" s="38">
        <v>0</v>
      </c>
      <c r="F27" s="38">
        <v>0</v>
      </c>
      <c r="G27" s="38">
        <v>1103</v>
      </c>
      <c r="H27" s="38">
        <v>163</v>
      </c>
      <c r="I27" s="39">
        <v>0.14779999999999999</v>
      </c>
      <c r="J27" s="38">
        <v>416</v>
      </c>
      <c r="K27" s="39">
        <v>0.37719999999999998</v>
      </c>
      <c r="L27" s="38">
        <v>1</v>
      </c>
      <c r="M27" s="39">
        <v>8.9999999999999998E-4</v>
      </c>
      <c r="N27" s="38">
        <v>54</v>
      </c>
      <c r="O27" s="39">
        <v>4.9000000000000002E-2</v>
      </c>
      <c r="P27" s="38">
        <v>0</v>
      </c>
      <c r="Q27" s="39">
        <v>0</v>
      </c>
      <c r="R27" s="38">
        <v>469</v>
      </c>
      <c r="S27" s="43">
        <v>0.42520000000000002</v>
      </c>
    </row>
    <row r="28" spans="1:19" ht="17.5" x14ac:dyDescent="0.35">
      <c r="A28" s="11" t="s">
        <v>25</v>
      </c>
      <c r="B28" s="1">
        <v>1</v>
      </c>
      <c r="C28" s="2">
        <v>1886</v>
      </c>
      <c r="D28" s="38">
        <v>1464</v>
      </c>
      <c r="E28" s="38">
        <v>0</v>
      </c>
      <c r="F28" s="38">
        <v>0</v>
      </c>
      <c r="G28" s="38">
        <v>1464</v>
      </c>
      <c r="H28" s="38">
        <v>330</v>
      </c>
      <c r="I28" s="39">
        <v>0.22539999999999999</v>
      </c>
      <c r="J28" s="38">
        <v>401</v>
      </c>
      <c r="K28" s="39">
        <v>0.27389999999999998</v>
      </c>
      <c r="L28" s="38">
        <v>6</v>
      </c>
      <c r="M28" s="39">
        <v>4.1000000000000003E-3</v>
      </c>
      <c r="N28" s="38">
        <v>296</v>
      </c>
      <c r="O28" s="39">
        <v>0.20219999999999999</v>
      </c>
      <c r="P28" s="38">
        <v>0</v>
      </c>
      <c r="Q28" s="39">
        <v>0</v>
      </c>
      <c r="R28" s="38">
        <v>431</v>
      </c>
      <c r="S28" s="43">
        <v>0.2944</v>
      </c>
    </row>
    <row r="29" spans="1:19" ht="17.5" x14ac:dyDescent="0.35">
      <c r="A29" s="11" t="s">
        <v>26</v>
      </c>
      <c r="B29" s="1">
        <v>2</v>
      </c>
      <c r="C29" s="2">
        <v>1820</v>
      </c>
      <c r="D29" s="38">
        <v>1658</v>
      </c>
      <c r="E29" s="38">
        <v>0</v>
      </c>
      <c r="F29" s="38">
        <v>0</v>
      </c>
      <c r="G29" s="38">
        <v>1646</v>
      </c>
      <c r="H29" s="38">
        <v>347</v>
      </c>
      <c r="I29" s="39">
        <v>0.21079999999999999</v>
      </c>
      <c r="J29" s="38">
        <v>742</v>
      </c>
      <c r="K29" s="39">
        <v>0.45079999999999998</v>
      </c>
      <c r="L29" s="38">
        <v>5</v>
      </c>
      <c r="M29" s="39">
        <v>3.0000000000000001E-3</v>
      </c>
      <c r="N29" s="38">
        <v>342</v>
      </c>
      <c r="O29" s="39">
        <v>0.20780000000000001</v>
      </c>
      <c r="P29" s="38">
        <v>0</v>
      </c>
      <c r="Q29" s="39">
        <v>0</v>
      </c>
      <c r="R29" s="38">
        <v>210</v>
      </c>
      <c r="S29" s="43">
        <v>0.12759999999999999</v>
      </c>
    </row>
    <row r="30" spans="1:19" ht="17.5" x14ac:dyDescent="0.35">
      <c r="A30" s="11" t="s">
        <v>27</v>
      </c>
      <c r="B30" s="1">
        <v>1</v>
      </c>
      <c r="C30" s="2">
        <v>242</v>
      </c>
      <c r="D30" s="38">
        <v>252</v>
      </c>
      <c r="E30" s="38">
        <v>0</v>
      </c>
      <c r="F30" s="38">
        <v>0</v>
      </c>
      <c r="G30" s="38">
        <v>252</v>
      </c>
      <c r="H30" s="38">
        <v>64</v>
      </c>
      <c r="I30" s="39">
        <v>0.254</v>
      </c>
      <c r="J30" s="38">
        <v>106</v>
      </c>
      <c r="K30" s="39">
        <v>0.42059999999999997</v>
      </c>
      <c r="L30" s="38">
        <v>7</v>
      </c>
      <c r="M30" s="39">
        <v>2.7799999999999998E-2</v>
      </c>
      <c r="N30" s="38">
        <v>37</v>
      </c>
      <c r="O30" s="39">
        <v>0.14680000000000001</v>
      </c>
      <c r="P30" s="38">
        <v>0</v>
      </c>
      <c r="Q30" s="39">
        <v>0</v>
      </c>
      <c r="R30" s="38">
        <v>38</v>
      </c>
      <c r="S30" s="43">
        <v>0.15079999999999999</v>
      </c>
    </row>
    <row r="31" spans="1:19" ht="17.5" x14ac:dyDescent="0.35">
      <c r="A31" s="11" t="s">
        <v>28</v>
      </c>
      <c r="B31" s="1">
        <v>5</v>
      </c>
      <c r="C31" s="2">
        <v>1949</v>
      </c>
      <c r="D31" s="38">
        <v>1894</v>
      </c>
      <c r="E31" s="38">
        <v>0</v>
      </c>
      <c r="F31" s="38">
        <v>0</v>
      </c>
      <c r="G31" s="38">
        <v>1894</v>
      </c>
      <c r="H31" s="38">
        <v>288</v>
      </c>
      <c r="I31" s="39">
        <v>0.15210000000000001</v>
      </c>
      <c r="J31" s="38">
        <v>642</v>
      </c>
      <c r="K31" s="39">
        <v>0.33900000000000002</v>
      </c>
      <c r="L31" s="38">
        <v>7</v>
      </c>
      <c r="M31" s="39">
        <v>3.7000000000000002E-3</v>
      </c>
      <c r="N31" s="38">
        <v>66</v>
      </c>
      <c r="O31" s="39">
        <v>3.4799999999999998E-2</v>
      </c>
      <c r="P31" s="38">
        <v>0</v>
      </c>
      <c r="Q31" s="39">
        <v>0</v>
      </c>
      <c r="R31" s="38">
        <v>891</v>
      </c>
      <c r="S31" s="43">
        <v>0.47039999999999998</v>
      </c>
    </row>
    <row r="32" spans="1:19" ht="17.5" x14ac:dyDescent="0.35">
      <c r="A32" s="11" t="s">
        <v>29</v>
      </c>
      <c r="B32" s="1">
        <v>5</v>
      </c>
      <c r="C32" s="2">
        <v>1371</v>
      </c>
      <c r="D32" s="38">
        <v>1401</v>
      </c>
      <c r="E32" s="38">
        <v>0</v>
      </c>
      <c r="F32" s="38">
        <v>0</v>
      </c>
      <c r="G32" s="38">
        <v>1406</v>
      </c>
      <c r="H32" s="38">
        <v>264</v>
      </c>
      <c r="I32" s="39">
        <v>0.18779999999999999</v>
      </c>
      <c r="J32" s="38">
        <v>515</v>
      </c>
      <c r="K32" s="39">
        <v>0.36630000000000001</v>
      </c>
      <c r="L32" s="38">
        <v>9</v>
      </c>
      <c r="M32" s="39">
        <v>6.4000000000000003E-3</v>
      </c>
      <c r="N32" s="38">
        <v>148</v>
      </c>
      <c r="O32" s="39">
        <v>0.1053</v>
      </c>
      <c r="P32" s="38">
        <v>0</v>
      </c>
      <c r="Q32" s="39">
        <v>0</v>
      </c>
      <c r="R32" s="38">
        <v>470</v>
      </c>
      <c r="S32" s="43">
        <v>0.33429999999999999</v>
      </c>
    </row>
    <row r="33" spans="1:19" ht="17.5" x14ac:dyDescent="0.35">
      <c r="A33" s="11" t="s">
        <v>30</v>
      </c>
      <c r="B33" s="1">
        <v>5</v>
      </c>
      <c r="C33" s="2">
        <v>1647</v>
      </c>
      <c r="D33" s="38">
        <v>1465</v>
      </c>
      <c r="E33" s="38">
        <v>0</v>
      </c>
      <c r="F33" s="38">
        <v>0</v>
      </c>
      <c r="G33" s="38">
        <v>1465</v>
      </c>
      <c r="H33" s="38">
        <v>308</v>
      </c>
      <c r="I33" s="39">
        <v>0.2102</v>
      </c>
      <c r="J33" s="38">
        <v>586</v>
      </c>
      <c r="K33" s="39">
        <v>0.4</v>
      </c>
      <c r="L33" s="38">
        <v>6</v>
      </c>
      <c r="M33" s="39">
        <v>4.1000000000000003E-3</v>
      </c>
      <c r="N33" s="38">
        <v>185</v>
      </c>
      <c r="O33" s="39">
        <v>0.1263</v>
      </c>
      <c r="P33" s="38">
        <v>0</v>
      </c>
      <c r="Q33" s="39">
        <v>0</v>
      </c>
      <c r="R33" s="38">
        <v>380</v>
      </c>
      <c r="S33" s="43">
        <v>0.25940000000000002</v>
      </c>
    </row>
    <row r="34" spans="1:19" ht="17.5" x14ac:dyDescent="0.35">
      <c r="A34" s="11" t="s">
        <v>31</v>
      </c>
      <c r="B34" s="1">
        <v>3</v>
      </c>
      <c r="C34" s="2">
        <v>1040</v>
      </c>
      <c r="D34" s="38">
        <v>1008</v>
      </c>
      <c r="E34" s="38">
        <v>0</v>
      </c>
      <c r="F34" s="38">
        <v>1</v>
      </c>
      <c r="G34" s="38">
        <v>1009</v>
      </c>
      <c r="H34" s="38">
        <v>157</v>
      </c>
      <c r="I34" s="39">
        <v>0.15559999999999999</v>
      </c>
      <c r="J34" s="38">
        <v>299</v>
      </c>
      <c r="K34" s="39">
        <v>0.29630000000000001</v>
      </c>
      <c r="L34" s="38">
        <v>3</v>
      </c>
      <c r="M34" s="39">
        <v>3.0000000000000001E-3</v>
      </c>
      <c r="N34" s="38">
        <v>107</v>
      </c>
      <c r="O34" s="39">
        <v>0.106</v>
      </c>
      <c r="P34" s="38">
        <v>0</v>
      </c>
      <c r="Q34" s="39">
        <v>0</v>
      </c>
      <c r="R34" s="38">
        <v>443</v>
      </c>
      <c r="S34" s="43">
        <v>0.439</v>
      </c>
    </row>
    <row r="35" spans="1:19" ht="17.5" x14ac:dyDescent="0.35">
      <c r="A35" s="11" t="s">
        <v>32</v>
      </c>
      <c r="B35" s="1">
        <v>4</v>
      </c>
      <c r="C35" s="2">
        <v>100</v>
      </c>
      <c r="D35" s="38">
        <v>100</v>
      </c>
      <c r="E35" s="38">
        <v>0</v>
      </c>
      <c r="F35" s="38">
        <v>0</v>
      </c>
      <c r="G35" s="38">
        <v>100</v>
      </c>
      <c r="H35" s="38">
        <v>32</v>
      </c>
      <c r="I35" s="39">
        <v>0.32</v>
      </c>
      <c r="J35" s="38">
        <v>25</v>
      </c>
      <c r="K35" s="39">
        <v>0.25</v>
      </c>
      <c r="L35" s="38">
        <v>0</v>
      </c>
      <c r="M35" s="39">
        <v>0</v>
      </c>
      <c r="N35" s="38">
        <v>17</v>
      </c>
      <c r="O35" s="39">
        <v>0.17</v>
      </c>
      <c r="P35" s="38">
        <v>0</v>
      </c>
      <c r="Q35" s="39">
        <v>0</v>
      </c>
      <c r="R35" s="38">
        <v>26</v>
      </c>
      <c r="S35" s="43">
        <v>0.26</v>
      </c>
    </row>
    <row r="36" spans="1:19" ht="17.5" x14ac:dyDescent="0.35">
      <c r="A36" s="11" t="s">
        <v>33</v>
      </c>
      <c r="B36" s="1">
        <v>3</v>
      </c>
      <c r="C36" s="2">
        <v>1914</v>
      </c>
      <c r="D36" s="38">
        <v>1860</v>
      </c>
      <c r="E36" s="38">
        <v>0</v>
      </c>
      <c r="F36" s="38">
        <v>0</v>
      </c>
      <c r="G36" s="38">
        <v>1860</v>
      </c>
      <c r="H36" s="38">
        <v>172</v>
      </c>
      <c r="I36" s="39">
        <v>9.2499999999999999E-2</v>
      </c>
      <c r="J36" s="38">
        <v>992</v>
      </c>
      <c r="K36" s="39">
        <v>0.5333</v>
      </c>
      <c r="L36" s="38">
        <v>3</v>
      </c>
      <c r="M36" s="39">
        <v>1.6000000000000001E-3</v>
      </c>
      <c r="N36" s="38">
        <v>471</v>
      </c>
      <c r="O36" s="39">
        <v>0.25319999999999998</v>
      </c>
      <c r="P36" s="38">
        <v>0</v>
      </c>
      <c r="Q36" s="39">
        <v>0</v>
      </c>
      <c r="R36" s="38">
        <v>222</v>
      </c>
      <c r="S36" s="43">
        <v>0.11940000000000001</v>
      </c>
    </row>
    <row r="37" spans="1:19" ht="17.5" x14ac:dyDescent="0.35">
      <c r="A37" s="11" t="s">
        <v>34</v>
      </c>
      <c r="B37" s="1">
        <v>4</v>
      </c>
      <c r="C37" s="2">
        <v>204</v>
      </c>
      <c r="D37" s="38">
        <v>229</v>
      </c>
      <c r="E37" s="38">
        <v>0</v>
      </c>
      <c r="F37" s="38">
        <v>0</v>
      </c>
      <c r="G37" s="38">
        <v>229</v>
      </c>
      <c r="H37" s="38">
        <v>42</v>
      </c>
      <c r="I37" s="39">
        <v>0.18340000000000001</v>
      </c>
      <c r="J37" s="38">
        <v>47</v>
      </c>
      <c r="K37" s="39">
        <v>0.20519999999999999</v>
      </c>
      <c r="L37" s="38">
        <v>0</v>
      </c>
      <c r="M37" s="39">
        <v>0</v>
      </c>
      <c r="N37" s="38">
        <v>52</v>
      </c>
      <c r="O37" s="39">
        <v>0.2271</v>
      </c>
      <c r="P37" s="38">
        <v>0</v>
      </c>
      <c r="Q37" s="39">
        <v>0</v>
      </c>
      <c r="R37" s="38">
        <v>88</v>
      </c>
      <c r="S37" s="43">
        <v>0.38429999999999997</v>
      </c>
    </row>
    <row r="38" spans="1:19" ht="17.5" x14ac:dyDescent="0.35">
      <c r="A38" s="11" t="s">
        <v>35</v>
      </c>
      <c r="B38" s="1">
        <v>5</v>
      </c>
      <c r="C38" s="2">
        <v>424</v>
      </c>
      <c r="D38" s="38">
        <v>442</v>
      </c>
      <c r="E38" s="38">
        <v>0</v>
      </c>
      <c r="F38" s="38">
        <v>0</v>
      </c>
      <c r="G38" s="38">
        <v>440</v>
      </c>
      <c r="H38" s="38">
        <v>146</v>
      </c>
      <c r="I38" s="39">
        <v>0.33179999999999998</v>
      </c>
      <c r="J38" s="38">
        <v>166</v>
      </c>
      <c r="K38" s="39">
        <v>0.37730000000000002</v>
      </c>
      <c r="L38" s="38">
        <v>0</v>
      </c>
      <c r="M38" s="39">
        <v>0</v>
      </c>
      <c r="N38" s="38">
        <v>30</v>
      </c>
      <c r="O38" s="39">
        <v>6.8199999999999997E-2</v>
      </c>
      <c r="P38" s="38">
        <v>0</v>
      </c>
      <c r="Q38" s="39">
        <v>0</v>
      </c>
      <c r="R38" s="38">
        <v>98</v>
      </c>
      <c r="S38" s="43">
        <v>0.22270000000000001</v>
      </c>
    </row>
    <row r="39" spans="1:19" ht="17.5" x14ac:dyDescent="0.35">
      <c r="A39" s="11" t="s">
        <v>36</v>
      </c>
      <c r="B39" s="1">
        <v>1</v>
      </c>
      <c r="C39" s="2">
        <v>196</v>
      </c>
      <c r="D39" s="38">
        <v>161</v>
      </c>
      <c r="E39" s="38">
        <v>0</v>
      </c>
      <c r="F39" s="38">
        <v>0</v>
      </c>
      <c r="G39" s="38">
        <v>161</v>
      </c>
      <c r="H39" s="38">
        <v>23</v>
      </c>
      <c r="I39" s="39">
        <v>0.1429</v>
      </c>
      <c r="J39" s="38">
        <v>45</v>
      </c>
      <c r="K39" s="39">
        <v>0.27950000000000003</v>
      </c>
      <c r="L39" s="38">
        <v>1</v>
      </c>
      <c r="M39" s="39">
        <v>6.1999999999999998E-3</v>
      </c>
      <c r="N39" s="38">
        <v>27</v>
      </c>
      <c r="O39" s="39">
        <v>0.16769999999999999</v>
      </c>
      <c r="P39" s="38">
        <v>0</v>
      </c>
      <c r="Q39" s="39">
        <v>0</v>
      </c>
      <c r="R39" s="38">
        <v>65</v>
      </c>
      <c r="S39" s="43">
        <v>0.4037</v>
      </c>
    </row>
    <row r="40" spans="1:19" ht="17.5" x14ac:dyDescent="0.35">
      <c r="A40" s="11" t="s">
        <v>37</v>
      </c>
      <c r="B40" s="1">
        <v>1</v>
      </c>
      <c r="C40" s="2">
        <v>3116</v>
      </c>
      <c r="D40" s="38">
        <v>3127</v>
      </c>
      <c r="E40" s="38">
        <v>0</v>
      </c>
      <c r="F40" s="38">
        <v>0</v>
      </c>
      <c r="G40" s="38">
        <v>3124</v>
      </c>
      <c r="H40" s="38">
        <v>1109</v>
      </c>
      <c r="I40" s="39">
        <v>0.35499999999999998</v>
      </c>
      <c r="J40" s="38">
        <v>870</v>
      </c>
      <c r="K40" s="39">
        <v>0.27850000000000003</v>
      </c>
      <c r="L40" s="38">
        <v>82</v>
      </c>
      <c r="M40" s="39">
        <v>2.6200000000000001E-2</v>
      </c>
      <c r="N40" s="38">
        <v>295</v>
      </c>
      <c r="O40" s="39">
        <v>9.4399999999999998E-2</v>
      </c>
      <c r="P40" s="38">
        <v>0</v>
      </c>
      <c r="Q40" s="39">
        <v>0</v>
      </c>
      <c r="R40" s="38">
        <v>768</v>
      </c>
      <c r="S40" s="43">
        <v>0.24579999999999999</v>
      </c>
    </row>
    <row r="41" spans="1:19" ht="17.5" x14ac:dyDescent="0.35">
      <c r="A41" s="11" t="s">
        <v>38</v>
      </c>
      <c r="B41" s="1">
        <v>4</v>
      </c>
      <c r="C41" s="2">
        <v>589</v>
      </c>
      <c r="D41" s="38">
        <v>608</v>
      </c>
      <c r="E41" s="38">
        <v>0</v>
      </c>
      <c r="F41" s="38">
        <v>0</v>
      </c>
      <c r="G41" s="38">
        <v>608</v>
      </c>
      <c r="H41" s="38">
        <v>98</v>
      </c>
      <c r="I41" s="39">
        <v>0.16120000000000001</v>
      </c>
      <c r="J41" s="38">
        <v>289</v>
      </c>
      <c r="K41" s="39">
        <v>0.4753</v>
      </c>
      <c r="L41" s="38">
        <v>5</v>
      </c>
      <c r="M41" s="39">
        <v>8.2000000000000007E-3</v>
      </c>
      <c r="N41" s="38">
        <v>20</v>
      </c>
      <c r="O41" s="39">
        <v>3.2899999999999999E-2</v>
      </c>
      <c r="P41" s="38">
        <v>0</v>
      </c>
      <c r="Q41" s="39">
        <v>0</v>
      </c>
      <c r="R41" s="38">
        <v>196</v>
      </c>
      <c r="S41" s="43">
        <v>0.32240000000000002</v>
      </c>
    </row>
    <row r="42" spans="1:19" ht="17.5" x14ac:dyDescent="0.35">
      <c r="A42" s="11" t="s">
        <v>39</v>
      </c>
      <c r="B42" s="1">
        <v>6</v>
      </c>
      <c r="C42" s="2">
        <v>613</v>
      </c>
      <c r="D42" s="38">
        <v>600</v>
      </c>
      <c r="E42" s="38">
        <v>0</v>
      </c>
      <c r="F42" s="38">
        <v>0</v>
      </c>
      <c r="G42" s="38">
        <v>600</v>
      </c>
      <c r="H42" s="38">
        <v>138</v>
      </c>
      <c r="I42" s="39">
        <v>0.23</v>
      </c>
      <c r="J42" s="38">
        <v>304</v>
      </c>
      <c r="K42" s="39">
        <v>0.50670000000000004</v>
      </c>
      <c r="L42" s="38">
        <v>4</v>
      </c>
      <c r="M42" s="39">
        <v>6.7000000000000002E-3</v>
      </c>
      <c r="N42" s="38">
        <v>72</v>
      </c>
      <c r="O42" s="39">
        <v>0.12</v>
      </c>
      <c r="P42" s="38">
        <v>0</v>
      </c>
      <c r="Q42" s="39">
        <v>0</v>
      </c>
      <c r="R42" s="38">
        <v>82</v>
      </c>
      <c r="S42" s="43">
        <v>0.13669999999999999</v>
      </c>
    </row>
    <row r="43" spans="1:19" ht="17.5" x14ac:dyDescent="0.35">
      <c r="A43" s="11" t="s">
        <v>40</v>
      </c>
      <c r="B43" s="1">
        <v>1</v>
      </c>
      <c r="C43" s="2">
        <v>3324</v>
      </c>
      <c r="D43" s="38">
        <v>2908</v>
      </c>
      <c r="E43" s="38">
        <v>0</v>
      </c>
      <c r="F43" s="38">
        <v>0</v>
      </c>
      <c r="G43" s="38">
        <v>2908</v>
      </c>
      <c r="H43" s="38">
        <v>480</v>
      </c>
      <c r="I43" s="39">
        <v>0.1651</v>
      </c>
      <c r="J43" s="38">
        <v>726</v>
      </c>
      <c r="K43" s="39">
        <v>0.24970000000000001</v>
      </c>
      <c r="L43" s="38">
        <v>22</v>
      </c>
      <c r="M43" s="39">
        <v>7.6E-3</v>
      </c>
      <c r="N43" s="38">
        <v>134</v>
      </c>
      <c r="O43" s="39">
        <v>4.6100000000000002E-2</v>
      </c>
      <c r="P43" s="38">
        <v>0</v>
      </c>
      <c r="Q43" s="39">
        <v>0</v>
      </c>
      <c r="R43" s="38">
        <v>1546</v>
      </c>
      <c r="S43" s="43">
        <v>0.53159999999999996</v>
      </c>
    </row>
    <row r="44" spans="1:19" ht="17.5" x14ac:dyDescent="0.35">
      <c r="A44" s="11" t="s">
        <v>41</v>
      </c>
      <c r="B44" s="1">
        <v>5</v>
      </c>
      <c r="C44" s="2">
        <v>1153</v>
      </c>
      <c r="D44" s="38">
        <v>1222</v>
      </c>
      <c r="E44" s="38">
        <v>0</v>
      </c>
      <c r="F44" s="38">
        <v>0</v>
      </c>
      <c r="G44" s="38">
        <v>1222</v>
      </c>
      <c r="H44" s="38">
        <v>108</v>
      </c>
      <c r="I44" s="39">
        <v>8.8400000000000006E-2</v>
      </c>
      <c r="J44" s="38">
        <v>406</v>
      </c>
      <c r="K44" s="39">
        <v>0.3322</v>
      </c>
      <c r="L44" s="38">
        <v>12</v>
      </c>
      <c r="M44" s="39">
        <v>9.7999999999999997E-3</v>
      </c>
      <c r="N44" s="38">
        <v>236</v>
      </c>
      <c r="O44" s="39">
        <v>0.19309999999999999</v>
      </c>
      <c r="P44" s="38">
        <v>0</v>
      </c>
      <c r="Q44" s="39">
        <v>0</v>
      </c>
      <c r="R44" s="38">
        <v>460</v>
      </c>
      <c r="S44" s="43">
        <v>0.37640000000000001</v>
      </c>
    </row>
    <row r="45" spans="1:19" ht="17.5" x14ac:dyDescent="0.35">
      <c r="A45" s="11" t="s">
        <v>42</v>
      </c>
      <c r="B45" s="1">
        <v>4</v>
      </c>
      <c r="C45" s="2">
        <v>945</v>
      </c>
      <c r="D45" s="38">
        <v>1077</v>
      </c>
      <c r="E45" s="38">
        <v>0</v>
      </c>
      <c r="F45" s="38">
        <v>0</v>
      </c>
      <c r="G45" s="38">
        <v>1075</v>
      </c>
      <c r="H45" s="38">
        <v>186</v>
      </c>
      <c r="I45" s="39">
        <v>0.17299999999999999</v>
      </c>
      <c r="J45" s="38">
        <v>553</v>
      </c>
      <c r="K45" s="39">
        <v>0.51439999999999997</v>
      </c>
      <c r="L45" s="38">
        <v>7</v>
      </c>
      <c r="M45" s="39">
        <v>6.4999999999999997E-3</v>
      </c>
      <c r="N45" s="38">
        <v>48</v>
      </c>
      <c r="O45" s="39">
        <v>4.4699999999999997E-2</v>
      </c>
      <c r="P45" s="38">
        <v>0</v>
      </c>
      <c r="Q45" s="39">
        <v>0</v>
      </c>
      <c r="R45" s="38">
        <v>281</v>
      </c>
      <c r="S45" s="43">
        <v>0.26140000000000002</v>
      </c>
    </row>
    <row r="46" spans="1:19" ht="17.5" x14ac:dyDescent="0.35">
      <c r="A46" s="11" t="s">
        <v>43</v>
      </c>
      <c r="B46" s="1">
        <v>6</v>
      </c>
      <c r="C46" s="2">
        <v>951</v>
      </c>
      <c r="D46" s="38">
        <v>884</v>
      </c>
      <c r="E46" s="38">
        <v>0</v>
      </c>
      <c r="F46" s="38">
        <v>0</v>
      </c>
      <c r="G46" s="38">
        <v>884</v>
      </c>
      <c r="H46" s="38">
        <v>218</v>
      </c>
      <c r="I46" s="39">
        <v>0.24660000000000001</v>
      </c>
      <c r="J46" s="38">
        <v>319</v>
      </c>
      <c r="K46" s="39">
        <v>0.3609</v>
      </c>
      <c r="L46" s="38">
        <v>9</v>
      </c>
      <c r="M46" s="39">
        <v>1.0200000000000001E-2</v>
      </c>
      <c r="N46" s="38">
        <v>133</v>
      </c>
      <c r="O46" s="39">
        <v>0.15049999999999999</v>
      </c>
      <c r="P46" s="38">
        <v>0</v>
      </c>
      <c r="Q46" s="39">
        <v>0</v>
      </c>
      <c r="R46" s="38">
        <v>205</v>
      </c>
      <c r="S46" s="43">
        <v>0.2319</v>
      </c>
    </row>
    <row r="47" spans="1:19" ht="17.5" x14ac:dyDescent="0.35">
      <c r="A47" s="11" t="s">
        <v>44</v>
      </c>
      <c r="B47" s="1">
        <v>2</v>
      </c>
      <c r="C47" s="2">
        <v>5260</v>
      </c>
      <c r="D47" s="38">
        <v>5254</v>
      </c>
      <c r="E47" s="38">
        <v>0</v>
      </c>
      <c r="F47" s="38">
        <v>0</v>
      </c>
      <c r="G47" s="38">
        <v>5254</v>
      </c>
      <c r="H47" s="38">
        <v>1048</v>
      </c>
      <c r="I47" s="39">
        <v>0.19950000000000001</v>
      </c>
      <c r="J47" s="38">
        <v>1564</v>
      </c>
      <c r="K47" s="39">
        <v>0.29770000000000002</v>
      </c>
      <c r="L47" s="38">
        <v>7</v>
      </c>
      <c r="M47" s="39">
        <v>1.2999999999999999E-3</v>
      </c>
      <c r="N47" s="38">
        <v>391</v>
      </c>
      <c r="O47" s="39">
        <v>7.4399999999999994E-2</v>
      </c>
      <c r="P47" s="38">
        <v>0</v>
      </c>
      <c r="Q47" s="39">
        <v>0</v>
      </c>
      <c r="R47" s="38">
        <v>2244</v>
      </c>
      <c r="S47" s="43">
        <v>0.42709999999999998</v>
      </c>
    </row>
    <row r="48" spans="1:19" ht="17.5" x14ac:dyDescent="0.35">
      <c r="A48" s="11" t="s">
        <v>45</v>
      </c>
      <c r="B48" s="1">
        <v>1</v>
      </c>
      <c r="C48" s="2">
        <v>425</v>
      </c>
      <c r="D48" s="38">
        <v>322</v>
      </c>
      <c r="E48" s="38">
        <v>0</v>
      </c>
      <c r="F48" s="38">
        <v>0</v>
      </c>
      <c r="G48" s="38">
        <v>322</v>
      </c>
      <c r="H48" s="38">
        <v>170</v>
      </c>
      <c r="I48" s="39">
        <v>0.52800000000000002</v>
      </c>
      <c r="J48" s="38">
        <v>108</v>
      </c>
      <c r="K48" s="39">
        <v>0.33539999999999998</v>
      </c>
      <c r="L48" s="38">
        <v>0</v>
      </c>
      <c r="M48" s="39">
        <v>0</v>
      </c>
      <c r="N48" s="38">
        <v>17</v>
      </c>
      <c r="O48" s="39">
        <v>5.28E-2</v>
      </c>
      <c r="P48" s="38">
        <v>0</v>
      </c>
      <c r="Q48" s="39">
        <v>0</v>
      </c>
      <c r="R48" s="38">
        <v>27</v>
      </c>
      <c r="S48" s="43">
        <v>8.3900000000000002E-2</v>
      </c>
    </row>
    <row r="49" spans="1:19" ht="17.5" x14ac:dyDescent="0.35">
      <c r="A49" s="11" t="s">
        <v>46</v>
      </c>
      <c r="B49" s="1">
        <v>1</v>
      </c>
      <c r="C49" s="2">
        <v>223</v>
      </c>
      <c r="D49" s="38">
        <v>196</v>
      </c>
      <c r="E49" s="38">
        <v>0</v>
      </c>
      <c r="F49" s="38">
        <v>0</v>
      </c>
      <c r="G49" s="38">
        <v>196</v>
      </c>
      <c r="H49" s="38">
        <v>64</v>
      </c>
      <c r="I49" s="39">
        <v>0.32650000000000001</v>
      </c>
      <c r="J49" s="38">
        <v>51</v>
      </c>
      <c r="K49" s="39">
        <v>0.26019999999999999</v>
      </c>
      <c r="L49" s="38">
        <v>0</v>
      </c>
      <c r="M49" s="39">
        <v>0</v>
      </c>
      <c r="N49" s="38">
        <v>14</v>
      </c>
      <c r="O49" s="39">
        <v>7.1400000000000005E-2</v>
      </c>
      <c r="P49" s="38">
        <v>0</v>
      </c>
      <c r="Q49" s="39">
        <v>0</v>
      </c>
      <c r="R49" s="38">
        <v>67</v>
      </c>
      <c r="S49" s="43">
        <v>0.34179999999999999</v>
      </c>
    </row>
    <row r="50" spans="1:19" ht="17.5" x14ac:dyDescent="0.35">
      <c r="A50" s="11" t="s">
        <v>47</v>
      </c>
      <c r="B50" s="1">
        <v>3</v>
      </c>
      <c r="C50" s="2">
        <v>1864</v>
      </c>
      <c r="D50" s="38">
        <v>1371</v>
      </c>
      <c r="E50" s="38">
        <v>0</v>
      </c>
      <c r="F50" s="38">
        <v>0</v>
      </c>
      <c r="G50" s="38">
        <v>1371</v>
      </c>
      <c r="H50" s="38">
        <v>158</v>
      </c>
      <c r="I50" s="39">
        <v>0.1152</v>
      </c>
      <c r="J50" s="38">
        <v>641</v>
      </c>
      <c r="K50" s="39">
        <v>0.46750000000000003</v>
      </c>
      <c r="L50" s="38">
        <v>0</v>
      </c>
      <c r="M50" s="39">
        <v>0</v>
      </c>
      <c r="N50" s="38">
        <v>361</v>
      </c>
      <c r="O50" s="39">
        <v>0.26329999999999998</v>
      </c>
      <c r="P50" s="38">
        <v>0</v>
      </c>
      <c r="Q50" s="39">
        <v>0</v>
      </c>
      <c r="R50" s="38">
        <v>211</v>
      </c>
      <c r="S50" s="43">
        <v>0.15390000000000001</v>
      </c>
    </row>
    <row r="51" spans="1:19" ht="17.5" x14ac:dyDescent="0.35">
      <c r="A51" s="11" t="s">
        <v>48</v>
      </c>
      <c r="B51" s="1">
        <v>4</v>
      </c>
      <c r="C51" s="2">
        <v>47</v>
      </c>
      <c r="D51" s="38">
        <v>70</v>
      </c>
      <c r="E51" s="38">
        <v>0</v>
      </c>
      <c r="F51" s="38">
        <v>0</v>
      </c>
      <c r="G51" s="38">
        <v>70</v>
      </c>
      <c r="H51" s="38">
        <v>19</v>
      </c>
      <c r="I51" s="39">
        <v>0.27139999999999997</v>
      </c>
      <c r="J51" s="38">
        <v>30</v>
      </c>
      <c r="K51" s="39">
        <v>0.42859999999999998</v>
      </c>
      <c r="L51" s="38">
        <v>2</v>
      </c>
      <c r="M51" s="39">
        <v>2.86E-2</v>
      </c>
      <c r="N51" s="38">
        <v>1</v>
      </c>
      <c r="O51" s="39">
        <v>1.43E-2</v>
      </c>
      <c r="P51" s="38">
        <v>0</v>
      </c>
      <c r="Q51" s="39">
        <v>0</v>
      </c>
      <c r="R51" s="38">
        <v>18</v>
      </c>
      <c r="S51" s="43">
        <v>0.2571</v>
      </c>
    </row>
    <row r="52" spans="1:19" ht="17.5" x14ac:dyDescent="0.35">
      <c r="A52" s="11" t="s">
        <v>49</v>
      </c>
      <c r="B52" s="1">
        <v>3</v>
      </c>
      <c r="C52" s="2">
        <v>1456</v>
      </c>
      <c r="D52" s="38">
        <v>1487</v>
      </c>
      <c r="E52" s="38">
        <v>0</v>
      </c>
      <c r="F52" s="38">
        <v>0</v>
      </c>
      <c r="G52" s="38">
        <v>1487</v>
      </c>
      <c r="H52" s="38">
        <v>212</v>
      </c>
      <c r="I52" s="39">
        <v>0.1426</v>
      </c>
      <c r="J52" s="38">
        <v>442</v>
      </c>
      <c r="K52" s="39">
        <v>0.29720000000000002</v>
      </c>
      <c r="L52" s="38">
        <v>5</v>
      </c>
      <c r="M52" s="39">
        <v>3.3999999999999998E-3</v>
      </c>
      <c r="N52" s="38">
        <v>303</v>
      </c>
      <c r="O52" s="39">
        <v>0.20380000000000001</v>
      </c>
      <c r="P52" s="38">
        <v>0</v>
      </c>
      <c r="Q52" s="39">
        <v>0</v>
      </c>
      <c r="R52" s="38">
        <v>525</v>
      </c>
      <c r="S52" s="43">
        <v>0.35310000000000002</v>
      </c>
    </row>
    <row r="53" spans="1:19" ht="17.5" x14ac:dyDescent="0.35">
      <c r="A53" s="11" t="s">
        <v>50</v>
      </c>
      <c r="B53" s="1">
        <v>4</v>
      </c>
      <c r="C53" s="2">
        <v>8675</v>
      </c>
      <c r="D53" s="38">
        <v>9126</v>
      </c>
      <c r="E53" s="38">
        <v>0</v>
      </c>
      <c r="F53" s="38">
        <v>0</v>
      </c>
      <c r="G53" s="38">
        <v>9126</v>
      </c>
      <c r="H53" s="38">
        <v>2044</v>
      </c>
      <c r="I53" s="39">
        <v>0.224</v>
      </c>
      <c r="J53" s="38">
        <v>3962</v>
      </c>
      <c r="K53" s="39">
        <v>0.43409999999999999</v>
      </c>
      <c r="L53" s="38">
        <v>29</v>
      </c>
      <c r="M53" s="39">
        <v>3.2000000000000002E-3</v>
      </c>
      <c r="N53" s="38">
        <v>635</v>
      </c>
      <c r="O53" s="39">
        <v>6.9599999999999995E-2</v>
      </c>
      <c r="P53" s="38">
        <v>0</v>
      </c>
      <c r="Q53" s="39">
        <v>0</v>
      </c>
      <c r="R53" s="38">
        <v>2456</v>
      </c>
      <c r="S53" s="43">
        <v>0.26910000000000001</v>
      </c>
    </row>
    <row r="54" spans="1:19" ht="17.5" x14ac:dyDescent="0.35">
      <c r="A54" s="11" t="s">
        <v>51</v>
      </c>
      <c r="B54" s="1">
        <v>4</v>
      </c>
      <c r="C54" s="2">
        <v>529</v>
      </c>
      <c r="D54" s="38">
        <v>506</v>
      </c>
      <c r="E54" s="38">
        <v>0</v>
      </c>
      <c r="F54" s="38">
        <v>0</v>
      </c>
      <c r="G54" s="38">
        <v>506</v>
      </c>
      <c r="H54" s="38">
        <v>82</v>
      </c>
      <c r="I54" s="39">
        <v>0.16209999999999999</v>
      </c>
      <c r="J54" s="38">
        <v>166</v>
      </c>
      <c r="K54" s="39">
        <v>0.3281</v>
      </c>
      <c r="L54" s="38">
        <v>4</v>
      </c>
      <c r="M54" s="39">
        <v>7.9000000000000008E-3</v>
      </c>
      <c r="N54" s="38">
        <v>67</v>
      </c>
      <c r="O54" s="39">
        <v>0.13239999999999999</v>
      </c>
      <c r="P54" s="38">
        <v>0</v>
      </c>
      <c r="Q54" s="39">
        <v>0</v>
      </c>
      <c r="R54" s="38">
        <v>187</v>
      </c>
      <c r="S54" s="43">
        <v>0.36959999999999998</v>
      </c>
    </row>
    <row r="55" spans="1:19" ht="17.5" x14ac:dyDescent="0.35">
      <c r="A55" s="11" t="s">
        <v>52</v>
      </c>
      <c r="B55" s="1">
        <v>2</v>
      </c>
      <c r="C55" s="2">
        <v>963</v>
      </c>
      <c r="D55" s="38">
        <v>920</v>
      </c>
      <c r="E55" s="38">
        <v>0</v>
      </c>
      <c r="F55" s="38">
        <v>0</v>
      </c>
      <c r="G55" s="38">
        <v>920</v>
      </c>
      <c r="H55" s="38">
        <v>186</v>
      </c>
      <c r="I55" s="39">
        <v>0.20219999999999999</v>
      </c>
      <c r="J55" s="38">
        <v>404</v>
      </c>
      <c r="K55" s="39">
        <v>0.43909999999999999</v>
      </c>
      <c r="L55" s="38">
        <v>5</v>
      </c>
      <c r="M55" s="39">
        <v>5.4000000000000003E-3</v>
      </c>
      <c r="N55" s="38">
        <v>78</v>
      </c>
      <c r="O55" s="39">
        <v>8.48E-2</v>
      </c>
      <c r="P55" s="38">
        <v>0</v>
      </c>
      <c r="Q55" s="39">
        <v>0</v>
      </c>
      <c r="R55" s="38">
        <v>247</v>
      </c>
      <c r="S55" s="43">
        <v>0.26850000000000002</v>
      </c>
    </row>
    <row r="56" spans="1:19" ht="17.5" x14ac:dyDescent="0.35">
      <c r="A56" s="11" t="s">
        <v>53</v>
      </c>
      <c r="B56" s="1">
        <v>1</v>
      </c>
      <c r="C56" s="2">
        <v>4</v>
      </c>
      <c r="D56" s="38">
        <v>2</v>
      </c>
      <c r="E56" s="38">
        <v>0</v>
      </c>
      <c r="F56" s="38">
        <v>0</v>
      </c>
      <c r="G56" s="38">
        <v>2</v>
      </c>
      <c r="H56" s="38">
        <v>1</v>
      </c>
      <c r="I56" s="39">
        <v>0.5</v>
      </c>
      <c r="J56" s="38">
        <v>1</v>
      </c>
      <c r="K56" s="39">
        <v>0.5</v>
      </c>
      <c r="L56" s="38">
        <v>0</v>
      </c>
      <c r="M56" s="39">
        <v>0</v>
      </c>
      <c r="N56" s="38">
        <v>0</v>
      </c>
      <c r="O56" s="39">
        <v>0</v>
      </c>
      <c r="P56" s="38">
        <v>0</v>
      </c>
      <c r="Q56" s="39">
        <v>0</v>
      </c>
      <c r="R56" s="38">
        <v>0</v>
      </c>
      <c r="S56" s="43">
        <v>0</v>
      </c>
    </row>
    <row r="57" spans="1:19" ht="17.5" x14ac:dyDescent="0.35">
      <c r="A57" s="11" t="s">
        <v>54</v>
      </c>
      <c r="B57" s="1">
        <v>1</v>
      </c>
      <c r="C57" s="2">
        <v>118</v>
      </c>
      <c r="D57" s="38">
        <v>97</v>
      </c>
      <c r="E57" s="38">
        <v>0</v>
      </c>
      <c r="F57" s="38">
        <v>0</v>
      </c>
      <c r="G57" s="38">
        <v>97</v>
      </c>
      <c r="H57" s="38">
        <v>27</v>
      </c>
      <c r="I57" s="39">
        <v>0.27839999999999998</v>
      </c>
      <c r="J57" s="38">
        <v>38</v>
      </c>
      <c r="K57" s="39">
        <v>0.39179999999999998</v>
      </c>
      <c r="L57" s="38">
        <v>1</v>
      </c>
      <c r="M57" s="39">
        <v>1.03E-2</v>
      </c>
      <c r="N57" s="38">
        <v>16</v>
      </c>
      <c r="O57" s="39">
        <v>0.16489999999999999</v>
      </c>
      <c r="P57" s="38">
        <v>0</v>
      </c>
      <c r="Q57" s="39">
        <v>0</v>
      </c>
      <c r="R57" s="38">
        <v>15</v>
      </c>
      <c r="S57" s="43">
        <v>0.15459999999999999</v>
      </c>
    </row>
    <row r="58" spans="1:19" ht="17.5" x14ac:dyDescent="0.35">
      <c r="A58" s="11" t="s">
        <v>55</v>
      </c>
      <c r="B58" s="1">
        <v>6</v>
      </c>
      <c r="C58" s="2">
        <v>1918</v>
      </c>
      <c r="D58" s="38">
        <v>2400</v>
      </c>
      <c r="E58" s="38">
        <v>0</v>
      </c>
      <c r="F58" s="38">
        <v>0</v>
      </c>
      <c r="G58" s="38">
        <v>2400</v>
      </c>
      <c r="H58" s="38">
        <v>562</v>
      </c>
      <c r="I58" s="39">
        <v>0.23419999999999999</v>
      </c>
      <c r="J58" s="38">
        <v>506</v>
      </c>
      <c r="K58" s="39">
        <v>0.21079999999999999</v>
      </c>
      <c r="L58" s="38">
        <v>18</v>
      </c>
      <c r="M58" s="39">
        <v>7.4999999999999997E-3</v>
      </c>
      <c r="N58" s="38">
        <v>719</v>
      </c>
      <c r="O58" s="39">
        <v>0.29959999999999998</v>
      </c>
      <c r="P58" s="38">
        <v>0</v>
      </c>
      <c r="Q58" s="39">
        <v>0</v>
      </c>
      <c r="R58" s="38">
        <v>595</v>
      </c>
      <c r="S58" s="43">
        <v>0.24790000000000001</v>
      </c>
    </row>
    <row r="59" spans="1:19" ht="17.5" x14ac:dyDescent="0.35">
      <c r="A59" s="11" t="s">
        <v>56</v>
      </c>
      <c r="B59" s="1">
        <v>5</v>
      </c>
      <c r="C59" s="2">
        <v>1428</v>
      </c>
      <c r="D59" s="38">
        <v>1436</v>
      </c>
      <c r="E59" s="38">
        <v>0</v>
      </c>
      <c r="F59" s="38">
        <v>0</v>
      </c>
      <c r="G59" s="38">
        <v>1436</v>
      </c>
      <c r="H59" s="38">
        <v>134</v>
      </c>
      <c r="I59" s="39">
        <v>9.3299999999999994E-2</v>
      </c>
      <c r="J59" s="38">
        <v>277</v>
      </c>
      <c r="K59" s="39">
        <v>0.19289999999999999</v>
      </c>
      <c r="L59" s="38">
        <v>0</v>
      </c>
      <c r="M59" s="39">
        <v>0</v>
      </c>
      <c r="N59" s="38">
        <v>73</v>
      </c>
      <c r="O59" s="39">
        <v>5.0799999999999998E-2</v>
      </c>
      <c r="P59" s="38">
        <v>0</v>
      </c>
      <c r="Q59" s="39">
        <v>0</v>
      </c>
      <c r="R59" s="38">
        <v>952</v>
      </c>
      <c r="S59" s="43">
        <v>0.66300000000000003</v>
      </c>
    </row>
    <row r="60" spans="1:19" ht="17.5" x14ac:dyDescent="0.35">
      <c r="A60" s="11" t="s">
        <v>57</v>
      </c>
      <c r="B60" s="1">
        <v>2</v>
      </c>
      <c r="C60" s="2">
        <v>305</v>
      </c>
      <c r="D60" s="38">
        <v>245</v>
      </c>
      <c r="E60" s="38">
        <v>0</v>
      </c>
      <c r="F60" s="38">
        <v>0</v>
      </c>
      <c r="G60" s="38">
        <v>245</v>
      </c>
      <c r="H60" s="38">
        <v>73</v>
      </c>
      <c r="I60" s="39">
        <v>0.29799999999999999</v>
      </c>
      <c r="J60" s="38">
        <v>144</v>
      </c>
      <c r="K60" s="39">
        <v>0.58779999999999999</v>
      </c>
      <c r="L60" s="38">
        <v>0</v>
      </c>
      <c r="M60" s="39">
        <v>0</v>
      </c>
      <c r="N60" s="38">
        <v>12</v>
      </c>
      <c r="O60" s="39">
        <v>4.9000000000000002E-2</v>
      </c>
      <c r="P60" s="38">
        <v>0</v>
      </c>
      <c r="Q60" s="39">
        <v>0</v>
      </c>
      <c r="R60" s="38">
        <v>16</v>
      </c>
      <c r="S60" s="43">
        <v>6.5299999999999997E-2</v>
      </c>
    </row>
    <row r="61" spans="1:19" ht="18" thickBot="1" x14ac:dyDescent="0.4">
      <c r="A61" s="13" t="s">
        <v>58</v>
      </c>
      <c r="B61" s="54">
        <v>4</v>
      </c>
      <c r="C61" s="14">
        <v>94</v>
      </c>
      <c r="D61" s="47">
        <v>94</v>
      </c>
      <c r="E61" s="47">
        <v>0</v>
      </c>
      <c r="F61" s="47">
        <v>0</v>
      </c>
      <c r="G61" s="47">
        <v>94</v>
      </c>
      <c r="H61" s="47">
        <v>14</v>
      </c>
      <c r="I61" s="48">
        <v>0.1489</v>
      </c>
      <c r="J61" s="47">
        <v>54</v>
      </c>
      <c r="K61" s="48">
        <v>0.57450000000000001</v>
      </c>
      <c r="L61" s="47">
        <v>0</v>
      </c>
      <c r="M61" s="48">
        <v>0</v>
      </c>
      <c r="N61" s="47">
        <v>5</v>
      </c>
      <c r="O61" s="48">
        <v>5.3199999999999997E-2</v>
      </c>
      <c r="P61" s="47">
        <v>0</v>
      </c>
      <c r="Q61" s="48">
        <v>0</v>
      </c>
      <c r="R61" s="47">
        <v>21</v>
      </c>
      <c r="S61" s="49">
        <v>0.22339999999999999</v>
      </c>
    </row>
    <row r="62" spans="1:19" ht="18.5" thickBot="1" x14ac:dyDescent="0.45">
      <c r="A62" s="55" t="s">
        <v>59</v>
      </c>
      <c r="B62" s="56"/>
      <c r="C62" s="57">
        <f t="shared" ref="C62:H62" si="0">SUM(C9:C61)</f>
        <v>84051</v>
      </c>
      <c r="D62" s="57">
        <f t="shared" si="0"/>
        <v>81186</v>
      </c>
      <c r="E62" s="57">
        <f t="shared" si="0"/>
        <v>0</v>
      </c>
      <c r="F62" s="57">
        <f t="shared" si="0"/>
        <v>1</v>
      </c>
      <c r="G62" s="57">
        <f t="shared" si="0"/>
        <v>81156</v>
      </c>
      <c r="H62" s="57">
        <f t="shared" si="0"/>
        <v>14195</v>
      </c>
      <c r="I62" s="58">
        <f>H62/G62</f>
        <v>0.17491004978066932</v>
      </c>
      <c r="J62" s="57">
        <f>SUM(J9:J61)</f>
        <v>26241</v>
      </c>
      <c r="K62" s="58">
        <f>J62/G62</f>
        <v>0.32334023362413128</v>
      </c>
      <c r="L62" s="57">
        <f>SUM(L9:L61)</f>
        <v>351</v>
      </c>
      <c r="M62" s="58">
        <f>L62/G62</f>
        <v>4.3250036965843562E-3</v>
      </c>
      <c r="N62" s="57">
        <f>SUM(N9:N61)</f>
        <v>7969</v>
      </c>
      <c r="O62" s="58">
        <f>N62/G62</f>
        <v>9.8193602444674455E-2</v>
      </c>
      <c r="P62" s="57">
        <f>SUM(P9:P61)</f>
        <v>41</v>
      </c>
      <c r="Q62" s="58">
        <f>P62/G62</f>
        <v>5.0519986199418405E-4</v>
      </c>
      <c r="R62" s="57">
        <f>SUM(R9:R61)</f>
        <v>32359</v>
      </c>
      <c r="S62" s="59">
        <f>R62/G62</f>
        <v>0.3987259105919464</v>
      </c>
    </row>
    <row r="63" spans="1:19" x14ac:dyDescent="0.35">
      <c r="A63" s="88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90"/>
    </row>
    <row r="64" spans="1:19" ht="17.5" customHeight="1" x14ac:dyDescent="0.35">
      <c r="A64" s="77" t="s">
        <v>96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9"/>
    </row>
    <row r="65" spans="1:19" ht="15.5" x14ac:dyDescent="0.35">
      <c r="A65" s="18"/>
      <c r="B65" s="72" t="s">
        <v>97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3"/>
    </row>
    <row r="66" spans="1:19" ht="17.5" customHeight="1" x14ac:dyDescent="0.35">
      <c r="A66" s="91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3"/>
    </row>
    <row r="67" spans="1:19" ht="15.5" x14ac:dyDescent="0.35">
      <c r="A67" s="71" t="s">
        <v>98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3"/>
    </row>
    <row r="68" spans="1:19" ht="16" thickBot="1" x14ac:dyDescent="0.4">
      <c r="A68" s="74" t="s">
        <v>99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6"/>
    </row>
  </sheetData>
  <sortState ref="A9:S61">
    <sortCondition ref="A9:A61"/>
  </sortState>
  <mergeCells count="11">
    <mergeCell ref="A1:S1"/>
    <mergeCell ref="A67:S67"/>
    <mergeCell ref="A68:S68"/>
    <mergeCell ref="A64:S64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7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.5" thickBot="1" x14ac:dyDescent="0.45">
      <c r="A2" s="82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.5" thickBot="1" x14ac:dyDescent="0.45">
      <c r="A3" s="19"/>
      <c r="B3" s="80" t="s">
        <v>62</v>
      </c>
      <c r="C3" s="81"/>
      <c r="D3" s="80" t="s">
        <v>87</v>
      </c>
      <c r="E3" s="81"/>
      <c r="F3" s="85" t="s">
        <v>72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3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6" t="s">
        <v>12</v>
      </c>
      <c r="B9" s="64"/>
      <c r="C9" s="65"/>
      <c r="D9" s="65"/>
      <c r="E9" s="65"/>
      <c r="F9" s="65"/>
      <c r="G9" s="65"/>
      <c r="H9" s="66"/>
      <c r="I9" s="65"/>
      <c r="J9" s="66"/>
      <c r="K9" s="65"/>
      <c r="L9" s="66"/>
      <c r="M9" s="65"/>
      <c r="N9" s="66"/>
      <c r="O9" s="65"/>
      <c r="P9" s="66"/>
      <c r="Q9" s="65"/>
      <c r="R9" s="67"/>
    </row>
    <row r="10" spans="1:18" ht="17.5" x14ac:dyDescent="0.35">
      <c r="A10" s="11" t="s">
        <v>25</v>
      </c>
      <c r="B10" s="2">
        <v>1886</v>
      </c>
      <c r="C10" s="38">
        <v>1464</v>
      </c>
      <c r="D10" s="38">
        <v>0</v>
      </c>
      <c r="E10" s="38">
        <v>0</v>
      </c>
      <c r="F10" s="38">
        <v>1464</v>
      </c>
      <c r="G10" s="38">
        <v>330</v>
      </c>
      <c r="H10" s="39">
        <v>0.22539999999999999</v>
      </c>
      <c r="I10" s="38">
        <v>401</v>
      </c>
      <c r="J10" s="39">
        <v>0.27389999999999998</v>
      </c>
      <c r="K10" s="38">
        <v>6</v>
      </c>
      <c r="L10" s="39">
        <v>4.1000000000000003E-3</v>
      </c>
      <c r="M10" s="38">
        <v>296</v>
      </c>
      <c r="N10" s="39">
        <v>0.20219999999999999</v>
      </c>
      <c r="O10" s="38">
        <v>0</v>
      </c>
      <c r="P10" s="39">
        <v>0</v>
      </c>
      <c r="Q10" s="38">
        <v>431</v>
      </c>
      <c r="R10" s="43">
        <v>0.2944</v>
      </c>
    </row>
    <row r="11" spans="1:18" ht="17.5" x14ac:dyDescent="0.35">
      <c r="A11" s="11" t="s">
        <v>27</v>
      </c>
      <c r="B11" s="2">
        <v>242</v>
      </c>
      <c r="C11" s="3">
        <v>252</v>
      </c>
      <c r="D11" s="3">
        <v>0</v>
      </c>
      <c r="E11" s="3">
        <v>0</v>
      </c>
      <c r="F11" s="3">
        <v>252</v>
      </c>
      <c r="G11" s="3">
        <v>64</v>
      </c>
      <c r="H11" s="4">
        <v>0.254</v>
      </c>
      <c r="I11" s="3">
        <v>106</v>
      </c>
      <c r="J11" s="4">
        <v>0.42059999999999997</v>
      </c>
      <c r="K11" s="3">
        <v>7</v>
      </c>
      <c r="L11" s="4">
        <v>2.7799999999999998E-2</v>
      </c>
      <c r="M11" s="3">
        <v>37</v>
      </c>
      <c r="N11" s="4">
        <v>0.14680000000000001</v>
      </c>
      <c r="O11" s="3">
        <v>0</v>
      </c>
      <c r="P11" s="4">
        <v>0</v>
      </c>
      <c r="Q11" s="3">
        <v>38</v>
      </c>
      <c r="R11" s="12">
        <v>0.15079999999999999</v>
      </c>
    </row>
    <row r="12" spans="1:18" ht="17.5" x14ac:dyDescent="0.35">
      <c r="A12" s="11" t="s">
        <v>36</v>
      </c>
      <c r="B12" s="2">
        <v>196</v>
      </c>
      <c r="C12" s="3">
        <v>161</v>
      </c>
      <c r="D12" s="3">
        <v>0</v>
      </c>
      <c r="E12" s="3">
        <v>0</v>
      </c>
      <c r="F12" s="3">
        <v>161</v>
      </c>
      <c r="G12" s="3">
        <v>23</v>
      </c>
      <c r="H12" s="4">
        <v>0.1429</v>
      </c>
      <c r="I12" s="3">
        <v>45</v>
      </c>
      <c r="J12" s="4">
        <v>0.27950000000000003</v>
      </c>
      <c r="K12" s="3">
        <v>1</v>
      </c>
      <c r="L12" s="4">
        <v>6.1999999999999998E-3</v>
      </c>
      <c r="M12" s="3">
        <v>27</v>
      </c>
      <c r="N12" s="4">
        <v>0.16769999999999999</v>
      </c>
      <c r="O12" s="3">
        <v>0</v>
      </c>
      <c r="P12" s="4">
        <v>0</v>
      </c>
      <c r="Q12" s="3">
        <v>65</v>
      </c>
      <c r="R12" s="12">
        <v>0.4037</v>
      </c>
    </row>
    <row r="13" spans="1:18" ht="17.5" x14ac:dyDescent="0.35">
      <c r="A13" s="11" t="s">
        <v>37</v>
      </c>
      <c r="B13" s="2">
        <v>3116</v>
      </c>
      <c r="C13" s="3">
        <v>3127</v>
      </c>
      <c r="D13" s="3">
        <v>0</v>
      </c>
      <c r="E13" s="3">
        <v>0</v>
      </c>
      <c r="F13" s="3">
        <v>3124</v>
      </c>
      <c r="G13" s="3">
        <v>1109</v>
      </c>
      <c r="H13" s="4">
        <v>0.35499999999999998</v>
      </c>
      <c r="I13" s="3">
        <v>870</v>
      </c>
      <c r="J13" s="4">
        <v>0.27850000000000003</v>
      </c>
      <c r="K13" s="3">
        <v>82</v>
      </c>
      <c r="L13" s="4">
        <v>2.6200000000000001E-2</v>
      </c>
      <c r="M13" s="3">
        <v>295</v>
      </c>
      <c r="N13" s="4">
        <v>9.4399999999999998E-2</v>
      </c>
      <c r="O13" s="3">
        <v>0</v>
      </c>
      <c r="P13" s="4">
        <v>0</v>
      </c>
      <c r="Q13" s="3">
        <v>768</v>
      </c>
      <c r="R13" s="12">
        <v>0.24579999999999999</v>
      </c>
    </row>
    <row r="14" spans="1:18" ht="17.5" x14ac:dyDescent="0.35">
      <c r="A14" s="11" t="s">
        <v>40</v>
      </c>
      <c r="B14" s="2">
        <v>3324</v>
      </c>
      <c r="C14" s="3">
        <v>2908</v>
      </c>
      <c r="D14" s="3">
        <v>0</v>
      </c>
      <c r="E14" s="3">
        <v>0</v>
      </c>
      <c r="F14" s="3">
        <v>2908</v>
      </c>
      <c r="G14" s="3">
        <v>480</v>
      </c>
      <c r="H14" s="4">
        <v>0.1651</v>
      </c>
      <c r="I14" s="3">
        <v>726</v>
      </c>
      <c r="J14" s="4">
        <v>0.24970000000000001</v>
      </c>
      <c r="K14" s="3">
        <v>22</v>
      </c>
      <c r="L14" s="4">
        <v>7.6E-3</v>
      </c>
      <c r="M14" s="3">
        <v>134</v>
      </c>
      <c r="N14" s="4">
        <v>4.6100000000000002E-2</v>
      </c>
      <c r="O14" s="3">
        <v>0</v>
      </c>
      <c r="P14" s="4">
        <v>0</v>
      </c>
      <c r="Q14" s="3">
        <v>1546</v>
      </c>
      <c r="R14" s="12">
        <v>0.53159999999999996</v>
      </c>
    </row>
    <row r="15" spans="1:18" ht="17.5" x14ac:dyDescent="0.35">
      <c r="A15" s="11" t="s">
        <v>45</v>
      </c>
      <c r="B15" s="2">
        <v>425</v>
      </c>
      <c r="C15" s="3">
        <v>322</v>
      </c>
      <c r="D15" s="3">
        <v>0</v>
      </c>
      <c r="E15" s="3">
        <v>0</v>
      </c>
      <c r="F15" s="3">
        <v>322</v>
      </c>
      <c r="G15" s="3">
        <v>170</v>
      </c>
      <c r="H15" s="4">
        <v>0.52800000000000002</v>
      </c>
      <c r="I15" s="3">
        <v>108</v>
      </c>
      <c r="J15" s="4">
        <v>0.33539999999999998</v>
      </c>
      <c r="K15" s="3">
        <v>0</v>
      </c>
      <c r="L15" s="4">
        <v>0</v>
      </c>
      <c r="M15" s="3">
        <v>17</v>
      </c>
      <c r="N15" s="4">
        <v>5.28E-2</v>
      </c>
      <c r="O15" s="3">
        <v>0</v>
      </c>
      <c r="P15" s="4">
        <v>0</v>
      </c>
      <c r="Q15" s="3">
        <v>27</v>
      </c>
      <c r="R15" s="12">
        <v>8.3900000000000002E-2</v>
      </c>
    </row>
    <row r="16" spans="1:18" ht="17.5" x14ac:dyDescent="0.35">
      <c r="A16" s="11" t="s">
        <v>46</v>
      </c>
      <c r="B16" s="2">
        <v>223</v>
      </c>
      <c r="C16" s="3">
        <v>196</v>
      </c>
      <c r="D16" s="3">
        <v>0</v>
      </c>
      <c r="E16" s="3">
        <v>0</v>
      </c>
      <c r="F16" s="3">
        <v>196</v>
      </c>
      <c r="G16" s="3">
        <v>64</v>
      </c>
      <c r="H16" s="4">
        <v>0.32650000000000001</v>
      </c>
      <c r="I16" s="3">
        <v>51</v>
      </c>
      <c r="J16" s="4">
        <v>0.26019999999999999</v>
      </c>
      <c r="K16" s="3">
        <v>0</v>
      </c>
      <c r="L16" s="4">
        <v>0</v>
      </c>
      <c r="M16" s="3">
        <v>14</v>
      </c>
      <c r="N16" s="4">
        <v>7.1400000000000005E-2</v>
      </c>
      <c r="O16" s="3">
        <v>0</v>
      </c>
      <c r="P16" s="4">
        <v>0</v>
      </c>
      <c r="Q16" s="3">
        <v>67</v>
      </c>
      <c r="R16" s="12">
        <v>0.34179999999999999</v>
      </c>
    </row>
    <row r="17" spans="1:18" ht="17.5" x14ac:dyDescent="0.35">
      <c r="A17" s="11" t="s">
        <v>53</v>
      </c>
      <c r="B17" s="2">
        <v>4</v>
      </c>
      <c r="C17" s="3">
        <v>2</v>
      </c>
      <c r="D17" s="3">
        <v>0</v>
      </c>
      <c r="E17" s="3">
        <v>0</v>
      </c>
      <c r="F17" s="3">
        <v>2</v>
      </c>
      <c r="G17" s="3">
        <v>1</v>
      </c>
      <c r="H17" s="4">
        <v>0.5</v>
      </c>
      <c r="I17" s="3">
        <v>1</v>
      </c>
      <c r="J17" s="4">
        <v>0.5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118</v>
      </c>
      <c r="C18" s="15">
        <v>97</v>
      </c>
      <c r="D18" s="15">
        <v>0</v>
      </c>
      <c r="E18" s="15">
        <v>0</v>
      </c>
      <c r="F18" s="15">
        <v>97</v>
      </c>
      <c r="G18" s="15">
        <v>27</v>
      </c>
      <c r="H18" s="16">
        <v>0.27839999999999998</v>
      </c>
      <c r="I18" s="15">
        <v>38</v>
      </c>
      <c r="J18" s="16">
        <v>0.39179999999999998</v>
      </c>
      <c r="K18" s="15">
        <v>1</v>
      </c>
      <c r="L18" s="16">
        <v>1.03E-2</v>
      </c>
      <c r="M18" s="15">
        <v>16</v>
      </c>
      <c r="N18" s="16">
        <v>0.16489999999999999</v>
      </c>
      <c r="O18" s="15">
        <v>0</v>
      </c>
      <c r="P18" s="16">
        <v>0</v>
      </c>
      <c r="Q18" s="15">
        <v>15</v>
      </c>
      <c r="R18" s="17">
        <v>0.15459999999999999</v>
      </c>
    </row>
    <row r="19" spans="1:18" ht="42.65" customHeight="1" thickBot="1" x14ac:dyDescent="0.45">
      <c r="A19" s="31" t="s">
        <v>95</v>
      </c>
      <c r="B19" s="33">
        <f t="shared" ref="B19:G19" si="0">SUM(B9:B18)</f>
        <v>9534</v>
      </c>
      <c r="C19" s="32">
        <f t="shared" si="0"/>
        <v>8529</v>
      </c>
      <c r="D19" s="33">
        <f t="shared" si="0"/>
        <v>0</v>
      </c>
      <c r="E19" s="32">
        <f t="shared" si="0"/>
        <v>0</v>
      </c>
      <c r="F19" s="33">
        <f t="shared" si="0"/>
        <v>8526</v>
      </c>
      <c r="G19" s="32">
        <f t="shared" si="0"/>
        <v>2268</v>
      </c>
      <c r="H19" s="35">
        <f>G19/F19</f>
        <v>0.26600985221674878</v>
      </c>
      <c r="I19" s="32">
        <f>SUM(I9:I18)</f>
        <v>2346</v>
      </c>
      <c r="J19" s="35">
        <f>I19/F19</f>
        <v>0.27515833919774807</v>
      </c>
      <c r="K19" s="32">
        <f>SUM(K9:K18)</f>
        <v>119</v>
      </c>
      <c r="L19" s="35">
        <f>K19/F19</f>
        <v>1.3957307060755337E-2</v>
      </c>
      <c r="M19" s="32">
        <f>SUM(M9:M18)</f>
        <v>836</v>
      </c>
      <c r="N19" s="35">
        <f>M19/F19</f>
        <v>9.8053014309171946E-2</v>
      </c>
      <c r="O19" s="32">
        <f>SUM(O9:O18)</f>
        <v>0</v>
      </c>
      <c r="P19" s="35">
        <f>O19/F19</f>
        <v>0</v>
      </c>
      <c r="Q19" s="32">
        <f>SUM(Q9:Q18)</f>
        <v>2957</v>
      </c>
      <c r="R19" s="35">
        <f>Q19/F19</f>
        <v>0.34682148721557587</v>
      </c>
    </row>
    <row r="20" spans="1:18" ht="15.5" x14ac:dyDescent="0.35">
      <c r="A20" s="94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7.5" customHeight="1" x14ac:dyDescent="0.35">
      <c r="A21" s="108" t="s">
        <v>96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  <row r="22" spans="1:18" ht="15.5" x14ac:dyDescent="0.35">
      <c r="A22" s="18"/>
      <c r="B22" s="99" t="s">
        <v>97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x14ac:dyDescent="0.35">
      <c r="A23" s="101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  <row r="24" spans="1:18" ht="15.5" x14ac:dyDescent="0.35">
      <c r="A24" s="104" t="s">
        <v>98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</row>
    <row r="25" spans="1:18" ht="16" thickBot="1" x14ac:dyDescent="0.4">
      <c r="A25" s="105" t="s">
        <v>100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7"/>
    </row>
  </sheetData>
  <mergeCells count="11">
    <mergeCell ref="B22:R22"/>
    <mergeCell ref="A23:R23"/>
    <mergeCell ref="A24:R24"/>
    <mergeCell ref="A25:R25"/>
    <mergeCell ref="A21:R21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7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.5" thickBot="1" x14ac:dyDescent="0.45">
      <c r="A2" s="82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.5" thickBot="1" x14ac:dyDescent="0.45">
      <c r="A3" s="19"/>
      <c r="B3" s="80" t="s">
        <v>62</v>
      </c>
      <c r="C3" s="81"/>
      <c r="D3" s="80" t="s">
        <v>87</v>
      </c>
      <c r="E3" s="81"/>
      <c r="F3" s="85" t="s">
        <v>72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13</v>
      </c>
      <c r="B9" s="7">
        <v>164</v>
      </c>
      <c r="C9" s="8">
        <v>182</v>
      </c>
      <c r="D9" s="8">
        <v>0</v>
      </c>
      <c r="E9" s="8">
        <v>0</v>
      </c>
      <c r="F9" s="8">
        <v>182</v>
      </c>
      <c r="G9" s="8">
        <v>34</v>
      </c>
      <c r="H9" s="9">
        <v>0.18679999999999999</v>
      </c>
      <c r="I9" s="8">
        <v>83</v>
      </c>
      <c r="J9" s="9">
        <v>0.45600000000000002</v>
      </c>
      <c r="K9" s="8">
        <v>0</v>
      </c>
      <c r="L9" s="9">
        <v>0</v>
      </c>
      <c r="M9" s="8">
        <v>7</v>
      </c>
      <c r="N9" s="9">
        <v>3.85E-2</v>
      </c>
      <c r="O9" s="8">
        <v>0</v>
      </c>
      <c r="P9" s="9">
        <v>0</v>
      </c>
      <c r="Q9" s="8">
        <v>58</v>
      </c>
      <c r="R9" s="10">
        <v>0.31869999999999998</v>
      </c>
    </row>
    <row r="10" spans="1:18" ht="17.5" x14ac:dyDescent="0.35">
      <c r="A10" s="1" t="s">
        <v>14</v>
      </c>
      <c r="B10" s="2">
        <v>207</v>
      </c>
      <c r="C10" s="3">
        <v>176</v>
      </c>
      <c r="D10" s="3">
        <v>0</v>
      </c>
      <c r="E10" s="3">
        <v>0</v>
      </c>
      <c r="F10" s="3">
        <v>176</v>
      </c>
      <c r="G10" s="3">
        <v>41</v>
      </c>
      <c r="H10" s="4">
        <v>0.23300000000000001</v>
      </c>
      <c r="I10" s="3">
        <v>97</v>
      </c>
      <c r="J10" s="4">
        <v>0.55110000000000003</v>
      </c>
      <c r="K10" s="3">
        <v>0</v>
      </c>
      <c r="L10" s="4">
        <v>0</v>
      </c>
      <c r="M10" s="3">
        <v>3</v>
      </c>
      <c r="N10" s="4">
        <v>1.7000000000000001E-2</v>
      </c>
      <c r="O10" s="3">
        <v>0</v>
      </c>
      <c r="P10" s="4">
        <v>0</v>
      </c>
      <c r="Q10" s="3">
        <v>35</v>
      </c>
      <c r="R10" s="12">
        <v>0.19889999999999999</v>
      </c>
    </row>
    <row r="11" spans="1:18" ht="17.5" x14ac:dyDescent="0.35">
      <c r="A11" s="1" t="s">
        <v>26</v>
      </c>
      <c r="B11" s="2">
        <v>1820</v>
      </c>
      <c r="C11" s="3">
        <v>1658</v>
      </c>
      <c r="D11" s="3">
        <v>0</v>
      </c>
      <c r="E11" s="3">
        <v>0</v>
      </c>
      <c r="F11" s="3">
        <v>1646</v>
      </c>
      <c r="G11" s="3">
        <v>347</v>
      </c>
      <c r="H11" s="4">
        <v>0.21079999999999999</v>
      </c>
      <c r="I11" s="3">
        <v>742</v>
      </c>
      <c r="J11" s="4">
        <v>0.45079999999999998</v>
      </c>
      <c r="K11" s="3">
        <v>5</v>
      </c>
      <c r="L11" s="4">
        <v>3.0000000000000001E-3</v>
      </c>
      <c r="M11" s="3">
        <v>342</v>
      </c>
      <c r="N11" s="4">
        <v>0.20780000000000001</v>
      </c>
      <c r="O11" s="3">
        <v>0</v>
      </c>
      <c r="P11" s="4">
        <v>0</v>
      </c>
      <c r="Q11" s="3">
        <v>210</v>
      </c>
      <c r="R11" s="12">
        <v>0.12759999999999999</v>
      </c>
    </row>
    <row r="12" spans="1:18" ht="17.5" x14ac:dyDescent="0.35">
      <c r="A12" s="1" t="s">
        <v>44</v>
      </c>
      <c r="B12" s="2">
        <v>5260</v>
      </c>
      <c r="C12" s="3">
        <v>5254</v>
      </c>
      <c r="D12" s="3">
        <v>0</v>
      </c>
      <c r="E12" s="3">
        <v>0</v>
      </c>
      <c r="F12" s="3">
        <v>5254</v>
      </c>
      <c r="G12" s="3">
        <v>1048</v>
      </c>
      <c r="H12" s="4">
        <v>0.19950000000000001</v>
      </c>
      <c r="I12" s="3">
        <v>1564</v>
      </c>
      <c r="J12" s="4">
        <v>0.29770000000000002</v>
      </c>
      <c r="K12" s="3">
        <v>7</v>
      </c>
      <c r="L12" s="4">
        <v>1.2999999999999999E-3</v>
      </c>
      <c r="M12" s="3">
        <v>391</v>
      </c>
      <c r="N12" s="4">
        <v>7.4399999999999994E-2</v>
      </c>
      <c r="O12" s="3">
        <v>0</v>
      </c>
      <c r="P12" s="4">
        <v>0</v>
      </c>
      <c r="Q12" s="3">
        <v>2244</v>
      </c>
      <c r="R12" s="12">
        <v>0.42709999999999998</v>
      </c>
    </row>
    <row r="13" spans="1:18" ht="17.5" x14ac:dyDescent="0.35">
      <c r="A13" s="1" t="s">
        <v>52</v>
      </c>
      <c r="B13" s="2">
        <v>963</v>
      </c>
      <c r="C13" s="3">
        <v>920</v>
      </c>
      <c r="D13" s="3">
        <v>0</v>
      </c>
      <c r="E13" s="3">
        <v>0</v>
      </c>
      <c r="F13" s="3">
        <v>920</v>
      </c>
      <c r="G13" s="3">
        <v>186</v>
      </c>
      <c r="H13" s="4">
        <v>0.20219999999999999</v>
      </c>
      <c r="I13" s="3">
        <v>404</v>
      </c>
      <c r="J13" s="4">
        <v>0.43909999999999999</v>
      </c>
      <c r="K13" s="3">
        <v>5</v>
      </c>
      <c r="L13" s="4">
        <v>5.4000000000000003E-3</v>
      </c>
      <c r="M13" s="3">
        <v>78</v>
      </c>
      <c r="N13" s="4">
        <v>8.48E-2</v>
      </c>
      <c r="O13" s="3">
        <v>0</v>
      </c>
      <c r="P13" s="4">
        <v>0</v>
      </c>
      <c r="Q13" s="3">
        <v>247</v>
      </c>
      <c r="R13" s="12">
        <v>0.26850000000000002</v>
      </c>
    </row>
    <row r="14" spans="1:18" ht="18" thickBot="1" x14ac:dyDescent="0.4">
      <c r="A14" s="1" t="s">
        <v>57</v>
      </c>
      <c r="B14" s="2">
        <v>305</v>
      </c>
      <c r="C14" s="3">
        <v>245</v>
      </c>
      <c r="D14" s="3">
        <v>0</v>
      </c>
      <c r="E14" s="3">
        <v>0</v>
      </c>
      <c r="F14" s="3">
        <v>245</v>
      </c>
      <c r="G14" s="3">
        <v>73</v>
      </c>
      <c r="H14" s="4">
        <v>0.29799999999999999</v>
      </c>
      <c r="I14" s="3">
        <v>144</v>
      </c>
      <c r="J14" s="4">
        <v>0.58779999999999999</v>
      </c>
      <c r="K14" s="3">
        <v>0</v>
      </c>
      <c r="L14" s="4">
        <v>0</v>
      </c>
      <c r="M14" s="3">
        <v>12</v>
      </c>
      <c r="N14" s="4">
        <v>4.9000000000000002E-2</v>
      </c>
      <c r="O14" s="3">
        <v>0</v>
      </c>
      <c r="P14" s="4">
        <v>0</v>
      </c>
      <c r="Q14" s="3">
        <v>16</v>
      </c>
      <c r="R14" s="12">
        <v>6.5299999999999997E-2</v>
      </c>
    </row>
    <row r="15" spans="1:18" ht="36.5" thickBot="1" x14ac:dyDescent="0.45">
      <c r="A15" s="31" t="s">
        <v>95</v>
      </c>
      <c r="B15" s="32">
        <f t="shared" ref="B15:G15" si="0">SUM(B9:B14)</f>
        <v>8719</v>
      </c>
      <c r="C15" s="33">
        <f t="shared" si="0"/>
        <v>8435</v>
      </c>
      <c r="D15" s="32">
        <f t="shared" si="0"/>
        <v>0</v>
      </c>
      <c r="E15" s="33">
        <f t="shared" si="0"/>
        <v>0</v>
      </c>
      <c r="F15" s="32">
        <f t="shared" si="0"/>
        <v>8423</v>
      </c>
      <c r="G15" s="33">
        <f t="shared" si="0"/>
        <v>1729</v>
      </c>
      <c r="H15" s="34">
        <f>G15/F15</f>
        <v>0.20527128101626499</v>
      </c>
      <c r="I15" s="33">
        <f>SUM(I9:I14)</f>
        <v>3034</v>
      </c>
      <c r="J15" s="34">
        <f>I15/F15</f>
        <v>0.36020420277810755</v>
      </c>
      <c r="K15" s="33">
        <f>SUM(K9:K14)</f>
        <v>17</v>
      </c>
      <c r="L15" s="34">
        <f>K15/F15</f>
        <v>2.0182832719933515E-3</v>
      </c>
      <c r="M15" s="33">
        <f>SUM(M9:M14)</f>
        <v>833</v>
      </c>
      <c r="N15" s="34">
        <f>M15/F15</f>
        <v>9.8895880327674227E-2</v>
      </c>
      <c r="O15" s="33">
        <f>SUM(O9:O14)</f>
        <v>0</v>
      </c>
      <c r="P15" s="34">
        <f>O15/F15</f>
        <v>0</v>
      </c>
      <c r="Q15" s="33">
        <f>SUM(Q9:Q14)</f>
        <v>2810</v>
      </c>
      <c r="R15" s="35">
        <f>Q15/F15</f>
        <v>0.33361035260595989</v>
      </c>
    </row>
    <row r="16" spans="1:18" ht="15.5" x14ac:dyDescent="0.35">
      <c r="A16" s="94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6"/>
    </row>
    <row r="17" spans="1:18" ht="17.5" customHeight="1" x14ac:dyDescent="0.35">
      <c r="A17" s="108" t="s">
        <v>96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10"/>
    </row>
    <row r="18" spans="1:18" ht="15.5" x14ac:dyDescent="0.35">
      <c r="A18" s="18"/>
      <c r="B18" s="99" t="s">
        <v>97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x14ac:dyDescent="0.35">
      <c r="A19" s="101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98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5" t="s">
        <v>100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11">
    <mergeCell ref="B18:R18"/>
    <mergeCell ref="A19:R19"/>
    <mergeCell ref="A20:R20"/>
    <mergeCell ref="A21:R21"/>
    <mergeCell ref="A17:R17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7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.5" thickBot="1" x14ac:dyDescent="0.45">
      <c r="A2" s="82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.5" thickBot="1" x14ac:dyDescent="0.45">
      <c r="A3" s="19"/>
      <c r="B3" s="80" t="s">
        <v>62</v>
      </c>
      <c r="C3" s="81"/>
      <c r="D3" s="80" t="s">
        <v>87</v>
      </c>
      <c r="E3" s="81"/>
      <c r="F3" s="85" t="s">
        <v>72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" x14ac:dyDescent="0.4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7</v>
      </c>
      <c r="B9" s="2">
        <v>797</v>
      </c>
      <c r="C9" s="38">
        <v>748</v>
      </c>
      <c r="D9" s="38">
        <v>0</v>
      </c>
      <c r="E9" s="38">
        <v>0</v>
      </c>
      <c r="F9" s="38">
        <v>748</v>
      </c>
      <c r="G9" s="38">
        <v>103</v>
      </c>
      <c r="H9" s="39">
        <v>0.13769999999999999</v>
      </c>
      <c r="I9" s="38">
        <v>332</v>
      </c>
      <c r="J9" s="39">
        <v>0.44390000000000002</v>
      </c>
      <c r="K9" s="38">
        <v>4</v>
      </c>
      <c r="L9" s="39">
        <v>5.3E-3</v>
      </c>
      <c r="M9" s="38">
        <v>53</v>
      </c>
      <c r="N9" s="39">
        <v>7.0900000000000005E-2</v>
      </c>
      <c r="O9" s="38">
        <v>0</v>
      </c>
      <c r="P9" s="39">
        <v>0</v>
      </c>
      <c r="Q9" s="38">
        <v>256</v>
      </c>
      <c r="R9" s="39">
        <v>0.3422</v>
      </c>
    </row>
    <row r="10" spans="1:18" ht="17.5" x14ac:dyDescent="0.35">
      <c r="A10" s="1" t="s">
        <v>15</v>
      </c>
      <c r="B10" s="2">
        <v>3759</v>
      </c>
      <c r="C10" s="38">
        <v>3734</v>
      </c>
      <c r="D10" s="38">
        <v>0</v>
      </c>
      <c r="E10" s="38">
        <v>0</v>
      </c>
      <c r="F10" s="38">
        <v>3716</v>
      </c>
      <c r="G10" s="38">
        <v>707</v>
      </c>
      <c r="H10" s="39">
        <v>0.1903</v>
      </c>
      <c r="I10" s="38">
        <v>1095</v>
      </c>
      <c r="J10" s="39">
        <v>0.29470000000000002</v>
      </c>
      <c r="K10" s="38">
        <v>4</v>
      </c>
      <c r="L10" s="39">
        <v>1.1000000000000001E-3</v>
      </c>
      <c r="M10" s="38">
        <v>0</v>
      </c>
      <c r="N10" s="39">
        <v>0</v>
      </c>
      <c r="O10" s="38">
        <v>0</v>
      </c>
      <c r="P10" s="39">
        <v>0</v>
      </c>
      <c r="Q10" s="38">
        <v>1910</v>
      </c>
      <c r="R10" s="39">
        <v>0.51400000000000001</v>
      </c>
    </row>
    <row r="11" spans="1:18" ht="17.5" x14ac:dyDescent="0.35">
      <c r="A11" s="1" t="s">
        <v>16</v>
      </c>
      <c r="B11" s="2">
        <v>2279</v>
      </c>
      <c r="C11" s="38">
        <v>1961</v>
      </c>
      <c r="D11" s="38">
        <v>0</v>
      </c>
      <c r="E11" s="38">
        <v>0</v>
      </c>
      <c r="F11" s="38">
        <v>1961</v>
      </c>
      <c r="G11" s="38">
        <v>287</v>
      </c>
      <c r="H11" s="39">
        <v>0.1464</v>
      </c>
      <c r="I11" s="38">
        <v>1153</v>
      </c>
      <c r="J11" s="39">
        <v>0.58799999999999997</v>
      </c>
      <c r="K11" s="38">
        <v>2</v>
      </c>
      <c r="L11" s="39">
        <v>1E-3</v>
      </c>
      <c r="M11" s="38">
        <v>424</v>
      </c>
      <c r="N11" s="39">
        <v>0.2162</v>
      </c>
      <c r="O11" s="38">
        <v>40</v>
      </c>
      <c r="P11" s="39">
        <v>2.0400000000000001E-2</v>
      </c>
      <c r="Q11" s="38">
        <v>55</v>
      </c>
      <c r="R11" s="39">
        <v>2.8000000000000001E-2</v>
      </c>
    </row>
    <row r="12" spans="1:18" ht="17.5" x14ac:dyDescent="0.35">
      <c r="A12" s="1" t="s">
        <v>23</v>
      </c>
      <c r="B12" s="2">
        <v>1151</v>
      </c>
      <c r="C12" s="38">
        <v>1078</v>
      </c>
      <c r="D12" s="38">
        <v>0</v>
      </c>
      <c r="E12" s="38">
        <v>0</v>
      </c>
      <c r="F12" s="38">
        <v>1078</v>
      </c>
      <c r="G12" s="38">
        <v>127</v>
      </c>
      <c r="H12" s="39">
        <v>0.1178</v>
      </c>
      <c r="I12" s="38">
        <v>417</v>
      </c>
      <c r="J12" s="39">
        <v>0.38679999999999998</v>
      </c>
      <c r="K12" s="38">
        <v>2</v>
      </c>
      <c r="L12" s="39">
        <v>1.9E-3</v>
      </c>
      <c r="M12" s="38">
        <v>24</v>
      </c>
      <c r="N12" s="39">
        <v>2.23E-2</v>
      </c>
      <c r="O12" s="38">
        <v>0</v>
      </c>
      <c r="P12" s="39">
        <v>0</v>
      </c>
      <c r="Q12" s="38">
        <v>508</v>
      </c>
      <c r="R12" s="39">
        <v>0.47120000000000001</v>
      </c>
    </row>
    <row r="13" spans="1:18" ht="17.5" x14ac:dyDescent="0.35">
      <c r="A13" s="1" t="s">
        <v>31</v>
      </c>
      <c r="B13" s="2">
        <v>1040</v>
      </c>
      <c r="C13" s="38">
        <v>1008</v>
      </c>
      <c r="D13" s="38">
        <v>0</v>
      </c>
      <c r="E13" s="38">
        <v>1</v>
      </c>
      <c r="F13" s="38">
        <v>1009</v>
      </c>
      <c r="G13" s="38">
        <v>157</v>
      </c>
      <c r="H13" s="39">
        <v>0.15559999999999999</v>
      </c>
      <c r="I13" s="38">
        <v>299</v>
      </c>
      <c r="J13" s="39">
        <v>0.29630000000000001</v>
      </c>
      <c r="K13" s="38">
        <v>3</v>
      </c>
      <c r="L13" s="39">
        <v>3.0000000000000001E-3</v>
      </c>
      <c r="M13" s="38">
        <v>107</v>
      </c>
      <c r="N13" s="39">
        <v>0.106</v>
      </c>
      <c r="O13" s="38">
        <v>0</v>
      </c>
      <c r="P13" s="39">
        <v>0</v>
      </c>
      <c r="Q13" s="38">
        <v>443</v>
      </c>
      <c r="R13" s="39">
        <v>0.439</v>
      </c>
    </row>
    <row r="14" spans="1:18" ht="17.5" x14ac:dyDescent="0.35">
      <c r="A14" s="1" t="s">
        <v>33</v>
      </c>
      <c r="B14" s="2">
        <v>1914</v>
      </c>
      <c r="C14" s="38">
        <v>1860</v>
      </c>
      <c r="D14" s="38">
        <v>0</v>
      </c>
      <c r="E14" s="38">
        <v>0</v>
      </c>
      <c r="F14" s="38">
        <v>1860</v>
      </c>
      <c r="G14" s="38">
        <v>172</v>
      </c>
      <c r="H14" s="39">
        <v>9.2499999999999999E-2</v>
      </c>
      <c r="I14" s="38">
        <v>992</v>
      </c>
      <c r="J14" s="39">
        <v>0.5333</v>
      </c>
      <c r="K14" s="38">
        <v>3</v>
      </c>
      <c r="L14" s="39">
        <v>1.6000000000000001E-3</v>
      </c>
      <c r="M14" s="38">
        <v>471</v>
      </c>
      <c r="N14" s="39">
        <v>0.25319999999999998</v>
      </c>
      <c r="O14" s="38">
        <v>0</v>
      </c>
      <c r="P14" s="39">
        <v>0</v>
      </c>
      <c r="Q14" s="38">
        <v>222</v>
      </c>
      <c r="R14" s="39">
        <v>0.11940000000000001</v>
      </c>
    </row>
    <row r="15" spans="1:18" ht="17.5" x14ac:dyDescent="0.35">
      <c r="A15" s="1" t="s">
        <v>47</v>
      </c>
      <c r="B15" s="2">
        <v>1864</v>
      </c>
      <c r="C15" s="38">
        <v>1371</v>
      </c>
      <c r="D15" s="38">
        <v>0</v>
      </c>
      <c r="E15" s="38">
        <v>0</v>
      </c>
      <c r="F15" s="38">
        <v>1371</v>
      </c>
      <c r="G15" s="38">
        <v>158</v>
      </c>
      <c r="H15" s="39">
        <v>0.1152</v>
      </c>
      <c r="I15" s="38">
        <v>641</v>
      </c>
      <c r="J15" s="39">
        <v>0.46750000000000003</v>
      </c>
      <c r="K15" s="38">
        <v>0</v>
      </c>
      <c r="L15" s="39">
        <v>0</v>
      </c>
      <c r="M15" s="38">
        <v>361</v>
      </c>
      <c r="N15" s="39">
        <v>0.26329999999999998</v>
      </c>
      <c r="O15" s="38">
        <v>0</v>
      </c>
      <c r="P15" s="39">
        <v>0</v>
      </c>
      <c r="Q15" s="38">
        <v>211</v>
      </c>
      <c r="R15" s="39">
        <v>0.15390000000000001</v>
      </c>
    </row>
    <row r="16" spans="1:18" ht="18" thickBot="1" x14ac:dyDescent="0.4">
      <c r="A16" s="1" t="s">
        <v>49</v>
      </c>
      <c r="B16" s="2">
        <v>1456</v>
      </c>
      <c r="C16" s="38">
        <v>1487</v>
      </c>
      <c r="D16" s="38">
        <v>0</v>
      </c>
      <c r="E16" s="38">
        <v>0</v>
      </c>
      <c r="F16" s="38">
        <v>1487</v>
      </c>
      <c r="G16" s="38">
        <v>212</v>
      </c>
      <c r="H16" s="39">
        <v>0.1426</v>
      </c>
      <c r="I16" s="38">
        <v>442</v>
      </c>
      <c r="J16" s="39">
        <v>0.29720000000000002</v>
      </c>
      <c r="K16" s="38">
        <v>5</v>
      </c>
      <c r="L16" s="39">
        <v>3.3999999999999998E-3</v>
      </c>
      <c r="M16" s="38">
        <v>303</v>
      </c>
      <c r="N16" s="39">
        <v>0.20380000000000001</v>
      </c>
      <c r="O16" s="38">
        <v>0</v>
      </c>
      <c r="P16" s="39">
        <v>0</v>
      </c>
      <c r="Q16" s="38">
        <v>525</v>
      </c>
      <c r="R16" s="39">
        <v>0.35310000000000002</v>
      </c>
    </row>
    <row r="17" spans="1:18" ht="36.5" thickBot="1" x14ac:dyDescent="0.45">
      <c r="A17" s="31" t="s">
        <v>95</v>
      </c>
      <c r="B17" s="32">
        <f t="shared" ref="B17:G17" si="0">SUM(B9:B16)</f>
        <v>14260</v>
      </c>
      <c r="C17" s="33">
        <f t="shared" si="0"/>
        <v>13247</v>
      </c>
      <c r="D17" s="32">
        <f t="shared" si="0"/>
        <v>0</v>
      </c>
      <c r="E17" s="33">
        <f t="shared" si="0"/>
        <v>1</v>
      </c>
      <c r="F17" s="32">
        <f t="shared" si="0"/>
        <v>13230</v>
      </c>
      <c r="G17" s="33">
        <f t="shared" si="0"/>
        <v>1923</v>
      </c>
      <c r="H17" s="34">
        <f>G17/F17</f>
        <v>0.14535147392290249</v>
      </c>
      <c r="I17" s="33">
        <f>SUM(I9:I16)</f>
        <v>5371</v>
      </c>
      <c r="J17" s="34">
        <f>I17/F17</f>
        <v>0.40597127739984884</v>
      </c>
      <c r="K17" s="33">
        <f>SUM(K9:K16)</f>
        <v>23</v>
      </c>
      <c r="L17" s="34">
        <f>K17/F17</f>
        <v>1.7384731670445955E-3</v>
      </c>
      <c r="M17" s="33">
        <f>SUM(M9:M16)</f>
        <v>1743</v>
      </c>
      <c r="N17" s="34">
        <f>M17/F17</f>
        <v>0.13174603174603175</v>
      </c>
      <c r="O17" s="33">
        <f>SUM(O9:O16)</f>
        <v>40</v>
      </c>
      <c r="P17" s="34">
        <f>O17/F17</f>
        <v>3.0234315948601664E-3</v>
      </c>
      <c r="Q17" s="33">
        <f>SUM(Q9:Q16)</f>
        <v>4130</v>
      </c>
      <c r="R17" s="35">
        <f>Q17/F17</f>
        <v>0.31216931216931215</v>
      </c>
    </row>
    <row r="18" spans="1:18" ht="15.5" x14ac:dyDescent="0.35">
      <c r="A18" s="94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7.5" customHeight="1" x14ac:dyDescent="0.35">
      <c r="A19" s="108" t="s">
        <v>96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0"/>
    </row>
    <row r="20" spans="1:18" ht="15.5" x14ac:dyDescent="0.35">
      <c r="A20" s="18"/>
      <c r="B20" s="99" t="s">
        <v>97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x14ac:dyDescent="0.35">
      <c r="A21" s="101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5" t="s">
        <v>100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7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.5" thickBot="1" x14ac:dyDescent="0.45">
      <c r="A2" s="82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.5" thickBot="1" x14ac:dyDescent="0.45">
      <c r="A3" s="19"/>
      <c r="B3" s="80" t="s">
        <v>62</v>
      </c>
      <c r="C3" s="81"/>
      <c r="D3" s="80" t="s">
        <v>87</v>
      </c>
      <c r="E3" s="81"/>
      <c r="F3" s="85" t="s">
        <v>72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8</v>
      </c>
      <c r="B9" s="7">
        <v>704</v>
      </c>
      <c r="C9" s="40">
        <v>751</v>
      </c>
      <c r="D9" s="40">
        <v>0</v>
      </c>
      <c r="E9" s="40">
        <v>0</v>
      </c>
      <c r="F9" s="40">
        <v>751</v>
      </c>
      <c r="G9" s="40">
        <v>145</v>
      </c>
      <c r="H9" s="41">
        <v>0.19309999999999999</v>
      </c>
      <c r="I9" s="40">
        <v>338</v>
      </c>
      <c r="J9" s="41">
        <v>0.4501</v>
      </c>
      <c r="K9" s="40">
        <v>2</v>
      </c>
      <c r="L9" s="41">
        <v>2.7000000000000001E-3</v>
      </c>
      <c r="M9" s="40">
        <v>40</v>
      </c>
      <c r="N9" s="41">
        <v>5.33E-2</v>
      </c>
      <c r="O9" s="40">
        <v>0</v>
      </c>
      <c r="P9" s="41">
        <v>0</v>
      </c>
      <c r="Q9" s="40">
        <v>226</v>
      </c>
      <c r="R9" s="42">
        <v>0.3009</v>
      </c>
    </row>
    <row r="10" spans="1:18" ht="17.5" x14ac:dyDescent="0.35">
      <c r="A10" s="1" t="s">
        <v>11</v>
      </c>
      <c r="B10" s="2">
        <v>1325</v>
      </c>
      <c r="C10" s="38">
        <v>1287</v>
      </c>
      <c r="D10" s="38">
        <v>0</v>
      </c>
      <c r="E10" s="38">
        <v>0</v>
      </c>
      <c r="F10" s="38">
        <v>1287</v>
      </c>
      <c r="G10" s="38">
        <v>374</v>
      </c>
      <c r="H10" s="39">
        <v>0.29060000000000002</v>
      </c>
      <c r="I10" s="38">
        <v>596</v>
      </c>
      <c r="J10" s="39">
        <v>0.46310000000000001</v>
      </c>
      <c r="K10" s="38">
        <v>3</v>
      </c>
      <c r="L10" s="39">
        <v>2.3E-3</v>
      </c>
      <c r="M10" s="38">
        <v>55</v>
      </c>
      <c r="N10" s="39">
        <v>4.2700000000000002E-2</v>
      </c>
      <c r="O10" s="38">
        <v>0</v>
      </c>
      <c r="P10" s="39">
        <v>0</v>
      </c>
      <c r="Q10" s="38">
        <v>259</v>
      </c>
      <c r="R10" s="43">
        <v>0.20119999999999999</v>
      </c>
    </row>
    <row r="11" spans="1:18" ht="17.5" x14ac:dyDescent="0.35">
      <c r="A11" s="1" t="s">
        <v>24</v>
      </c>
      <c r="B11" s="2">
        <v>1101</v>
      </c>
      <c r="C11" s="38">
        <v>1103</v>
      </c>
      <c r="D11" s="38">
        <v>0</v>
      </c>
      <c r="E11" s="38">
        <v>0</v>
      </c>
      <c r="F11" s="38">
        <v>1103</v>
      </c>
      <c r="G11" s="38">
        <v>163</v>
      </c>
      <c r="H11" s="39">
        <v>0.14779999999999999</v>
      </c>
      <c r="I11" s="38">
        <v>416</v>
      </c>
      <c r="J11" s="39">
        <v>0.37719999999999998</v>
      </c>
      <c r="K11" s="38">
        <v>1</v>
      </c>
      <c r="L11" s="39">
        <v>8.9999999999999998E-4</v>
      </c>
      <c r="M11" s="38">
        <v>54</v>
      </c>
      <c r="N11" s="39">
        <v>4.9000000000000002E-2</v>
      </c>
      <c r="O11" s="38">
        <v>0</v>
      </c>
      <c r="P11" s="39">
        <v>0</v>
      </c>
      <c r="Q11" s="38">
        <v>469</v>
      </c>
      <c r="R11" s="43">
        <v>0.42520000000000002</v>
      </c>
    </row>
    <row r="12" spans="1:18" ht="17.5" x14ac:dyDescent="0.35">
      <c r="A12" s="1" t="s">
        <v>32</v>
      </c>
      <c r="B12" s="2">
        <v>100</v>
      </c>
      <c r="C12" s="38">
        <v>100</v>
      </c>
      <c r="D12" s="38">
        <v>0</v>
      </c>
      <c r="E12" s="38">
        <v>0</v>
      </c>
      <c r="F12" s="38">
        <v>100</v>
      </c>
      <c r="G12" s="38">
        <v>32</v>
      </c>
      <c r="H12" s="39">
        <v>0.32</v>
      </c>
      <c r="I12" s="38">
        <v>25</v>
      </c>
      <c r="J12" s="39">
        <v>0.25</v>
      </c>
      <c r="K12" s="38">
        <v>0</v>
      </c>
      <c r="L12" s="39">
        <v>0</v>
      </c>
      <c r="M12" s="38">
        <v>17</v>
      </c>
      <c r="N12" s="39">
        <v>0.17</v>
      </c>
      <c r="O12" s="38">
        <v>0</v>
      </c>
      <c r="P12" s="39">
        <v>0</v>
      </c>
      <c r="Q12" s="38">
        <v>26</v>
      </c>
      <c r="R12" s="43">
        <v>0.26</v>
      </c>
    </row>
    <row r="13" spans="1:18" ht="17.5" x14ac:dyDescent="0.35">
      <c r="A13" s="1" t="s">
        <v>34</v>
      </c>
      <c r="B13" s="2">
        <v>204</v>
      </c>
      <c r="C13" s="38">
        <v>229</v>
      </c>
      <c r="D13" s="38">
        <v>0</v>
      </c>
      <c r="E13" s="38">
        <v>0</v>
      </c>
      <c r="F13" s="38">
        <v>229</v>
      </c>
      <c r="G13" s="38">
        <v>42</v>
      </c>
      <c r="H13" s="39">
        <v>0.18340000000000001</v>
      </c>
      <c r="I13" s="38">
        <v>47</v>
      </c>
      <c r="J13" s="39">
        <v>0.20519999999999999</v>
      </c>
      <c r="K13" s="38">
        <v>0</v>
      </c>
      <c r="L13" s="39">
        <v>0</v>
      </c>
      <c r="M13" s="38">
        <v>52</v>
      </c>
      <c r="N13" s="39">
        <v>0.2271</v>
      </c>
      <c r="O13" s="38">
        <v>0</v>
      </c>
      <c r="P13" s="39">
        <v>0</v>
      </c>
      <c r="Q13" s="38">
        <v>88</v>
      </c>
      <c r="R13" s="43">
        <v>0.38429999999999997</v>
      </c>
    </row>
    <row r="14" spans="1:18" ht="17.5" x14ac:dyDescent="0.35">
      <c r="A14" s="1" t="s">
        <v>38</v>
      </c>
      <c r="B14" s="2">
        <v>589</v>
      </c>
      <c r="C14" s="38">
        <v>608</v>
      </c>
      <c r="D14" s="38">
        <v>0</v>
      </c>
      <c r="E14" s="38">
        <v>0</v>
      </c>
      <c r="F14" s="38">
        <v>608</v>
      </c>
      <c r="G14" s="38">
        <v>98</v>
      </c>
      <c r="H14" s="39">
        <v>0.16120000000000001</v>
      </c>
      <c r="I14" s="38">
        <v>289</v>
      </c>
      <c r="J14" s="39">
        <v>0.4753</v>
      </c>
      <c r="K14" s="38">
        <v>5</v>
      </c>
      <c r="L14" s="39">
        <v>8.2000000000000007E-3</v>
      </c>
      <c r="M14" s="38">
        <v>20</v>
      </c>
      <c r="N14" s="39">
        <v>3.2899999999999999E-2</v>
      </c>
      <c r="O14" s="38">
        <v>0</v>
      </c>
      <c r="P14" s="39">
        <v>0</v>
      </c>
      <c r="Q14" s="38">
        <v>196</v>
      </c>
      <c r="R14" s="43">
        <v>0.32240000000000002</v>
      </c>
    </row>
    <row r="15" spans="1:18" ht="17.5" x14ac:dyDescent="0.35">
      <c r="A15" s="1" t="s">
        <v>42</v>
      </c>
      <c r="B15" s="2">
        <v>945</v>
      </c>
      <c r="C15" s="38">
        <v>1077</v>
      </c>
      <c r="D15" s="38">
        <v>0</v>
      </c>
      <c r="E15" s="38">
        <v>0</v>
      </c>
      <c r="F15" s="38">
        <v>1075</v>
      </c>
      <c r="G15" s="38">
        <v>186</v>
      </c>
      <c r="H15" s="39">
        <v>0.17299999999999999</v>
      </c>
      <c r="I15" s="38">
        <v>553</v>
      </c>
      <c r="J15" s="39">
        <v>0.51439999999999997</v>
      </c>
      <c r="K15" s="38">
        <v>7</v>
      </c>
      <c r="L15" s="39">
        <v>6.4999999999999997E-3</v>
      </c>
      <c r="M15" s="38">
        <v>48</v>
      </c>
      <c r="N15" s="39">
        <v>4.4699999999999997E-2</v>
      </c>
      <c r="O15" s="38">
        <v>0</v>
      </c>
      <c r="P15" s="39">
        <v>0</v>
      </c>
      <c r="Q15" s="38">
        <v>281</v>
      </c>
      <c r="R15" s="43">
        <v>0.26140000000000002</v>
      </c>
    </row>
    <row r="16" spans="1:18" ht="17.5" x14ac:dyDescent="0.35">
      <c r="A16" s="1" t="s">
        <v>48</v>
      </c>
      <c r="B16" s="2">
        <v>47</v>
      </c>
      <c r="C16" s="38">
        <v>70</v>
      </c>
      <c r="D16" s="38">
        <v>0</v>
      </c>
      <c r="E16" s="38">
        <v>0</v>
      </c>
      <c r="F16" s="38">
        <v>70</v>
      </c>
      <c r="G16" s="38">
        <v>19</v>
      </c>
      <c r="H16" s="39">
        <v>0.27139999999999997</v>
      </c>
      <c r="I16" s="38">
        <v>30</v>
      </c>
      <c r="J16" s="39">
        <v>0.42859999999999998</v>
      </c>
      <c r="K16" s="38">
        <v>2</v>
      </c>
      <c r="L16" s="39">
        <v>2.86E-2</v>
      </c>
      <c r="M16" s="38">
        <v>1</v>
      </c>
      <c r="N16" s="39">
        <v>1.43E-2</v>
      </c>
      <c r="O16" s="38">
        <v>0</v>
      </c>
      <c r="P16" s="39">
        <v>0</v>
      </c>
      <c r="Q16" s="38">
        <v>18</v>
      </c>
      <c r="R16" s="43">
        <v>0.2571</v>
      </c>
    </row>
    <row r="17" spans="1:18" ht="17.5" x14ac:dyDescent="0.35">
      <c r="A17" s="1" t="s">
        <v>50</v>
      </c>
      <c r="B17" s="2">
        <v>8675</v>
      </c>
      <c r="C17" s="38">
        <v>9126</v>
      </c>
      <c r="D17" s="38">
        <v>0</v>
      </c>
      <c r="E17" s="38">
        <v>0</v>
      </c>
      <c r="F17" s="38">
        <v>9126</v>
      </c>
      <c r="G17" s="38">
        <v>2044</v>
      </c>
      <c r="H17" s="39">
        <v>0.224</v>
      </c>
      <c r="I17" s="38">
        <v>3962</v>
      </c>
      <c r="J17" s="39">
        <v>0.43409999999999999</v>
      </c>
      <c r="K17" s="38">
        <v>29</v>
      </c>
      <c r="L17" s="39">
        <v>3.2000000000000002E-3</v>
      </c>
      <c r="M17" s="38">
        <v>635</v>
      </c>
      <c r="N17" s="39">
        <v>6.9599999999999995E-2</v>
      </c>
      <c r="O17" s="38">
        <v>0</v>
      </c>
      <c r="P17" s="39">
        <v>0</v>
      </c>
      <c r="Q17" s="38">
        <v>2456</v>
      </c>
      <c r="R17" s="43">
        <v>0.26910000000000001</v>
      </c>
    </row>
    <row r="18" spans="1:18" ht="17.5" x14ac:dyDescent="0.35">
      <c r="A18" s="1" t="s">
        <v>51</v>
      </c>
      <c r="B18" s="5">
        <v>529</v>
      </c>
      <c r="C18" s="44">
        <v>506</v>
      </c>
      <c r="D18" s="44">
        <v>0</v>
      </c>
      <c r="E18" s="44">
        <v>0</v>
      </c>
      <c r="F18" s="44">
        <v>506</v>
      </c>
      <c r="G18" s="44">
        <v>82</v>
      </c>
      <c r="H18" s="45">
        <v>0.16209999999999999</v>
      </c>
      <c r="I18" s="44">
        <v>166</v>
      </c>
      <c r="J18" s="45">
        <v>0.3281</v>
      </c>
      <c r="K18" s="44">
        <v>4</v>
      </c>
      <c r="L18" s="45">
        <v>7.9000000000000008E-3</v>
      </c>
      <c r="M18" s="44">
        <v>67</v>
      </c>
      <c r="N18" s="45">
        <v>0.13239999999999999</v>
      </c>
      <c r="O18" s="44">
        <v>0</v>
      </c>
      <c r="P18" s="45">
        <v>0</v>
      </c>
      <c r="Q18" s="44">
        <v>187</v>
      </c>
      <c r="R18" s="46">
        <v>0.36959999999999998</v>
      </c>
    </row>
    <row r="19" spans="1:18" ht="18" thickBot="1" x14ac:dyDescent="0.4">
      <c r="A19" s="1" t="s">
        <v>58</v>
      </c>
      <c r="B19" s="14">
        <v>94</v>
      </c>
      <c r="C19" s="47">
        <v>94</v>
      </c>
      <c r="D19" s="47">
        <v>0</v>
      </c>
      <c r="E19" s="47">
        <v>0</v>
      </c>
      <c r="F19" s="47">
        <v>94</v>
      </c>
      <c r="G19" s="47">
        <v>14</v>
      </c>
      <c r="H19" s="48">
        <v>0.1489</v>
      </c>
      <c r="I19" s="47">
        <v>54</v>
      </c>
      <c r="J19" s="48">
        <v>0.57450000000000001</v>
      </c>
      <c r="K19" s="47">
        <v>0</v>
      </c>
      <c r="L19" s="48">
        <v>0</v>
      </c>
      <c r="M19" s="47">
        <v>5</v>
      </c>
      <c r="N19" s="48">
        <v>5.3199999999999997E-2</v>
      </c>
      <c r="O19" s="47">
        <v>0</v>
      </c>
      <c r="P19" s="48">
        <v>0</v>
      </c>
      <c r="Q19" s="47">
        <v>21</v>
      </c>
      <c r="R19" s="49">
        <v>0.22339999999999999</v>
      </c>
    </row>
    <row r="20" spans="1:18" ht="36.5" thickBot="1" x14ac:dyDescent="0.45">
      <c r="A20" s="31" t="s">
        <v>95</v>
      </c>
      <c r="B20" s="32">
        <f t="shared" ref="B20:G20" si="0">SUM(B9:B19)</f>
        <v>14313</v>
      </c>
      <c r="C20" s="33">
        <f t="shared" si="0"/>
        <v>14951</v>
      </c>
      <c r="D20" s="32">
        <f t="shared" si="0"/>
        <v>0</v>
      </c>
      <c r="E20" s="33">
        <f t="shared" si="0"/>
        <v>0</v>
      </c>
      <c r="F20" s="32">
        <f t="shared" si="0"/>
        <v>14949</v>
      </c>
      <c r="G20" s="33">
        <f t="shared" si="0"/>
        <v>3199</v>
      </c>
      <c r="H20" s="34">
        <f>G20/F20</f>
        <v>0.21399424710682988</v>
      </c>
      <c r="I20" s="33">
        <f>SUM(I9:I19)</f>
        <v>6476</v>
      </c>
      <c r="J20" s="34">
        <f>I20/F20</f>
        <v>0.43320623453073787</v>
      </c>
      <c r="K20" s="33">
        <f>SUM(K9:K19)</f>
        <v>53</v>
      </c>
      <c r="L20" s="34">
        <f>K20/F20</f>
        <v>3.5453876513479162E-3</v>
      </c>
      <c r="M20" s="33">
        <f>SUM(M9:M19)</f>
        <v>994</v>
      </c>
      <c r="N20" s="34">
        <f>M20/F20</f>
        <v>6.6492741989430726E-2</v>
      </c>
      <c r="O20" s="33">
        <f>SUM(O9:O19)</f>
        <v>0</v>
      </c>
      <c r="P20" s="34">
        <f>O20/F20</f>
        <v>0</v>
      </c>
      <c r="Q20" s="33">
        <f>SUM(Q9:Q19)</f>
        <v>4227</v>
      </c>
      <c r="R20" s="35">
        <f>Q20/F20</f>
        <v>0.28276138872165363</v>
      </c>
    </row>
    <row r="21" spans="1:18" ht="15.5" x14ac:dyDescent="0.35">
      <c r="A21" s="94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7.5" customHeight="1" x14ac:dyDescent="0.35">
      <c r="A22" s="108" t="s">
        <v>96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10"/>
    </row>
    <row r="23" spans="1:18" ht="15.5" x14ac:dyDescent="0.35">
      <c r="A23" s="18"/>
      <c r="B23" s="99" t="s">
        <v>97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x14ac:dyDescent="0.35">
      <c r="A24" s="101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3"/>
    </row>
    <row r="25" spans="1:18" ht="15.5" x14ac:dyDescent="0.35">
      <c r="A25" s="104" t="s">
        <v>98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100"/>
    </row>
    <row r="26" spans="1:18" ht="16" thickBot="1" x14ac:dyDescent="0.4">
      <c r="A26" s="105" t="s">
        <v>100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7"/>
    </row>
  </sheetData>
  <mergeCells count="11">
    <mergeCell ref="A21:R21"/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7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.5" thickBot="1" x14ac:dyDescent="0.45">
      <c r="A2" s="82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.5" thickBot="1" x14ac:dyDescent="0.45">
      <c r="A3" s="19"/>
      <c r="B3" s="80" t="s">
        <v>62</v>
      </c>
      <c r="C3" s="81"/>
      <c r="D3" s="80" t="s">
        <v>87</v>
      </c>
      <c r="E3" s="81"/>
      <c r="F3" s="85" t="s">
        <v>72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18</v>
      </c>
      <c r="B9" s="7">
        <v>921</v>
      </c>
      <c r="C9" s="40">
        <v>854</v>
      </c>
      <c r="D9" s="40">
        <v>0</v>
      </c>
      <c r="E9" s="40">
        <v>0</v>
      </c>
      <c r="F9" s="40">
        <v>855</v>
      </c>
      <c r="G9" s="40">
        <v>160</v>
      </c>
      <c r="H9" s="41">
        <v>0.18709999999999999</v>
      </c>
      <c r="I9" s="40">
        <v>334</v>
      </c>
      <c r="J9" s="41">
        <v>0.3906</v>
      </c>
      <c r="K9" s="40">
        <v>1</v>
      </c>
      <c r="L9" s="41">
        <v>1.1999999999999999E-3</v>
      </c>
      <c r="M9" s="40">
        <v>129</v>
      </c>
      <c r="N9" s="41">
        <v>0.15090000000000001</v>
      </c>
      <c r="O9" s="40">
        <v>0</v>
      </c>
      <c r="P9" s="41">
        <v>0</v>
      </c>
      <c r="Q9" s="40">
        <v>231</v>
      </c>
      <c r="R9" s="42">
        <v>0.2702</v>
      </c>
    </row>
    <row r="10" spans="1:18" ht="17.5" x14ac:dyDescent="0.35">
      <c r="A10" s="1" t="s">
        <v>20</v>
      </c>
      <c r="B10" s="2">
        <v>3463</v>
      </c>
      <c r="C10" s="38">
        <v>3742</v>
      </c>
      <c r="D10" s="38">
        <v>0</v>
      </c>
      <c r="E10" s="38">
        <v>0</v>
      </c>
      <c r="F10" s="38">
        <v>3742</v>
      </c>
      <c r="G10" s="38">
        <v>738</v>
      </c>
      <c r="H10" s="39">
        <v>0.19719999999999999</v>
      </c>
      <c r="I10" s="38">
        <v>1532</v>
      </c>
      <c r="J10" s="39">
        <v>0.40939999999999999</v>
      </c>
      <c r="K10" s="38">
        <v>26</v>
      </c>
      <c r="L10" s="39">
        <v>6.8999999999999999E-3</v>
      </c>
      <c r="M10" s="38">
        <v>601</v>
      </c>
      <c r="N10" s="39">
        <v>0.16059999999999999</v>
      </c>
      <c r="O10" s="38">
        <v>0</v>
      </c>
      <c r="P10" s="39">
        <v>0</v>
      </c>
      <c r="Q10" s="38">
        <v>845</v>
      </c>
      <c r="R10" s="43">
        <v>0.2258</v>
      </c>
    </row>
    <row r="11" spans="1:18" ht="17.5" x14ac:dyDescent="0.35">
      <c r="A11" s="1" t="s">
        <v>21</v>
      </c>
      <c r="B11" s="2">
        <v>1175</v>
      </c>
      <c r="C11" s="38">
        <v>1161</v>
      </c>
      <c r="D11" s="38">
        <v>0</v>
      </c>
      <c r="E11" s="38">
        <v>0</v>
      </c>
      <c r="F11" s="38">
        <v>1161</v>
      </c>
      <c r="G11" s="38">
        <v>178</v>
      </c>
      <c r="H11" s="39">
        <v>0.15329999999999999</v>
      </c>
      <c r="I11" s="38">
        <v>541</v>
      </c>
      <c r="J11" s="39">
        <v>0.46600000000000003</v>
      </c>
      <c r="K11" s="38">
        <v>7</v>
      </c>
      <c r="L11" s="39">
        <v>6.0000000000000001E-3</v>
      </c>
      <c r="M11" s="38">
        <v>41</v>
      </c>
      <c r="N11" s="39">
        <v>3.5299999999999998E-2</v>
      </c>
      <c r="O11" s="38">
        <v>0</v>
      </c>
      <c r="P11" s="39">
        <v>0</v>
      </c>
      <c r="Q11" s="38">
        <v>394</v>
      </c>
      <c r="R11" s="43">
        <v>0.33939999999999998</v>
      </c>
    </row>
    <row r="12" spans="1:18" ht="17.5" x14ac:dyDescent="0.35">
      <c r="A12" s="1" t="s">
        <v>22</v>
      </c>
      <c r="B12" s="2">
        <v>620</v>
      </c>
      <c r="C12" s="38">
        <v>566</v>
      </c>
      <c r="D12" s="38">
        <v>0</v>
      </c>
      <c r="E12" s="38">
        <v>0</v>
      </c>
      <c r="F12" s="38">
        <v>566</v>
      </c>
      <c r="G12" s="38">
        <v>135</v>
      </c>
      <c r="H12" s="39">
        <v>0.23849999999999999</v>
      </c>
      <c r="I12" s="38">
        <v>269</v>
      </c>
      <c r="J12" s="39">
        <v>0.4753</v>
      </c>
      <c r="K12" s="38">
        <v>7</v>
      </c>
      <c r="L12" s="39">
        <v>1.24E-2</v>
      </c>
      <c r="M12" s="38">
        <v>60</v>
      </c>
      <c r="N12" s="39">
        <v>0.106</v>
      </c>
      <c r="O12" s="38">
        <v>0</v>
      </c>
      <c r="P12" s="39">
        <v>0</v>
      </c>
      <c r="Q12" s="38">
        <v>95</v>
      </c>
      <c r="R12" s="43">
        <v>0.1678</v>
      </c>
    </row>
    <row r="13" spans="1:18" ht="17.5" x14ac:dyDescent="0.35">
      <c r="A13" s="1" t="s">
        <v>28</v>
      </c>
      <c r="B13" s="2">
        <v>1949</v>
      </c>
      <c r="C13" s="38">
        <v>1894</v>
      </c>
      <c r="D13" s="38">
        <v>0</v>
      </c>
      <c r="E13" s="38">
        <v>0</v>
      </c>
      <c r="F13" s="38">
        <v>1894</v>
      </c>
      <c r="G13" s="38">
        <v>288</v>
      </c>
      <c r="H13" s="39">
        <v>0.15210000000000001</v>
      </c>
      <c r="I13" s="38">
        <v>642</v>
      </c>
      <c r="J13" s="39">
        <v>0.33900000000000002</v>
      </c>
      <c r="K13" s="38">
        <v>7</v>
      </c>
      <c r="L13" s="39">
        <v>3.7000000000000002E-3</v>
      </c>
      <c r="M13" s="38">
        <v>66</v>
      </c>
      <c r="N13" s="39">
        <v>3.4799999999999998E-2</v>
      </c>
      <c r="O13" s="38">
        <v>0</v>
      </c>
      <c r="P13" s="39">
        <v>0</v>
      </c>
      <c r="Q13" s="38">
        <v>891</v>
      </c>
      <c r="R13" s="43">
        <v>0.47039999999999998</v>
      </c>
    </row>
    <row r="14" spans="1:18" ht="17.5" x14ac:dyDescent="0.35">
      <c r="A14" s="1" t="s">
        <v>29</v>
      </c>
      <c r="B14" s="2">
        <v>1371</v>
      </c>
      <c r="C14" s="38">
        <v>1401</v>
      </c>
      <c r="D14" s="38">
        <v>0</v>
      </c>
      <c r="E14" s="38">
        <v>0</v>
      </c>
      <c r="F14" s="38">
        <v>1406</v>
      </c>
      <c r="G14" s="38">
        <v>264</v>
      </c>
      <c r="H14" s="39">
        <v>0.18779999999999999</v>
      </c>
      <c r="I14" s="38">
        <v>515</v>
      </c>
      <c r="J14" s="39">
        <v>0.36630000000000001</v>
      </c>
      <c r="K14" s="38">
        <v>9</v>
      </c>
      <c r="L14" s="39">
        <v>6.4000000000000003E-3</v>
      </c>
      <c r="M14" s="38">
        <v>148</v>
      </c>
      <c r="N14" s="39">
        <v>0.1053</v>
      </c>
      <c r="O14" s="38">
        <v>0</v>
      </c>
      <c r="P14" s="39">
        <v>0</v>
      </c>
      <c r="Q14" s="38">
        <v>470</v>
      </c>
      <c r="R14" s="43">
        <v>0.33429999999999999</v>
      </c>
    </row>
    <row r="15" spans="1:18" ht="17.5" x14ac:dyDescent="0.35">
      <c r="A15" s="1" t="s">
        <v>30</v>
      </c>
      <c r="B15" s="2">
        <v>1647</v>
      </c>
      <c r="C15" s="38">
        <v>1465</v>
      </c>
      <c r="D15" s="38">
        <v>0</v>
      </c>
      <c r="E15" s="38">
        <v>0</v>
      </c>
      <c r="F15" s="38">
        <v>1465</v>
      </c>
      <c r="G15" s="38">
        <v>308</v>
      </c>
      <c r="H15" s="39">
        <v>0.2102</v>
      </c>
      <c r="I15" s="38">
        <v>586</v>
      </c>
      <c r="J15" s="39">
        <v>0.4</v>
      </c>
      <c r="K15" s="38">
        <v>6</v>
      </c>
      <c r="L15" s="39">
        <v>4.1000000000000003E-3</v>
      </c>
      <c r="M15" s="38">
        <v>185</v>
      </c>
      <c r="N15" s="39">
        <v>0.1263</v>
      </c>
      <c r="O15" s="38">
        <v>0</v>
      </c>
      <c r="P15" s="39">
        <v>0</v>
      </c>
      <c r="Q15" s="38">
        <v>380</v>
      </c>
      <c r="R15" s="43">
        <v>0.25940000000000002</v>
      </c>
    </row>
    <row r="16" spans="1:18" ht="17.5" x14ac:dyDescent="0.35">
      <c r="A16" s="1" t="s">
        <v>35</v>
      </c>
      <c r="B16" s="2">
        <v>424</v>
      </c>
      <c r="C16" s="38">
        <v>442</v>
      </c>
      <c r="D16" s="38">
        <v>0</v>
      </c>
      <c r="E16" s="38">
        <v>0</v>
      </c>
      <c r="F16" s="38">
        <v>440</v>
      </c>
      <c r="G16" s="38">
        <v>146</v>
      </c>
      <c r="H16" s="39">
        <v>0.33179999999999998</v>
      </c>
      <c r="I16" s="38">
        <v>166</v>
      </c>
      <c r="J16" s="39">
        <v>0.37730000000000002</v>
      </c>
      <c r="K16" s="38">
        <v>0</v>
      </c>
      <c r="L16" s="39">
        <v>0</v>
      </c>
      <c r="M16" s="38">
        <v>30</v>
      </c>
      <c r="N16" s="39">
        <v>6.8199999999999997E-2</v>
      </c>
      <c r="O16" s="38">
        <v>0</v>
      </c>
      <c r="P16" s="39">
        <v>0</v>
      </c>
      <c r="Q16" s="38">
        <v>98</v>
      </c>
      <c r="R16" s="43">
        <v>0.22270000000000001</v>
      </c>
    </row>
    <row r="17" spans="1:18" ht="17.5" x14ac:dyDescent="0.35">
      <c r="A17" s="1" t="s">
        <v>41</v>
      </c>
      <c r="B17" s="2">
        <v>1153</v>
      </c>
      <c r="C17" s="38">
        <v>1222</v>
      </c>
      <c r="D17" s="38">
        <v>0</v>
      </c>
      <c r="E17" s="38">
        <v>0</v>
      </c>
      <c r="F17" s="38">
        <v>1222</v>
      </c>
      <c r="G17" s="38">
        <v>108</v>
      </c>
      <c r="H17" s="39">
        <v>8.8400000000000006E-2</v>
      </c>
      <c r="I17" s="38">
        <v>406</v>
      </c>
      <c r="J17" s="39">
        <v>0.3322</v>
      </c>
      <c r="K17" s="38">
        <v>12</v>
      </c>
      <c r="L17" s="39">
        <v>9.7999999999999997E-3</v>
      </c>
      <c r="M17" s="38">
        <v>236</v>
      </c>
      <c r="N17" s="39">
        <v>0.19309999999999999</v>
      </c>
      <c r="O17" s="38">
        <v>0</v>
      </c>
      <c r="P17" s="39">
        <v>0</v>
      </c>
      <c r="Q17" s="38">
        <v>460</v>
      </c>
      <c r="R17" s="43">
        <v>0.37640000000000001</v>
      </c>
    </row>
    <row r="18" spans="1:18" ht="18" thickBot="1" x14ac:dyDescent="0.4">
      <c r="A18" s="1" t="s">
        <v>56</v>
      </c>
      <c r="B18" s="14">
        <v>1428</v>
      </c>
      <c r="C18" s="47">
        <v>1436</v>
      </c>
      <c r="D18" s="47">
        <v>0</v>
      </c>
      <c r="E18" s="47">
        <v>0</v>
      </c>
      <c r="F18" s="47">
        <v>1436</v>
      </c>
      <c r="G18" s="47">
        <v>134</v>
      </c>
      <c r="H18" s="48">
        <v>9.3299999999999994E-2</v>
      </c>
      <c r="I18" s="47">
        <v>277</v>
      </c>
      <c r="J18" s="48">
        <v>0.19289999999999999</v>
      </c>
      <c r="K18" s="47">
        <v>0</v>
      </c>
      <c r="L18" s="48">
        <v>0</v>
      </c>
      <c r="M18" s="47">
        <v>73</v>
      </c>
      <c r="N18" s="48">
        <v>5.0799999999999998E-2</v>
      </c>
      <c r="O18" s="47">
        <v>0</v>
      </c>
      <c r="P18" s="48">
        <v>0</v>
      </c>
      <c r="Q18" s="47">
        <v>952</v>
      </c>
      <c r="R18" s="49">
        <v>0.66300000000000003</v>
      </c>
    </row>
    <row r="19" spans="1:18" ht="36.5" thickBot="1" x14ac:dyDescent="0.45">
      <c r="A19" s="31" t="s">
        <v>95</v>
      </c>
      <c r="B19" s="32">
        <f t="shared" ref="B19:G19" si="0">SUM(B9:B18)</f>
        <v>14151</v>
      </c>
      <c r="C19" s="33">
        <f t="shared" si="0"/>
        <v>14183</v>
      </c>
      <c r="D19" s="33">
        <f t="shared" si="0"/>
        <v>0</v>
      </c>
      <c r="E19" s="32">
        <f t="shared" si="0"/>
        <v>0</v>
      </c>
      <c r="F19" s="33">
        <f t="shared" si="0"/>
        <v>14187</v>
      </c>
      <c r="G19" s="32">
        <f t="shared" si="0"/>
        <v>2459</v>
      </c>
      <c r="H19" s="35">
        <f>G19/F19</f>
        <v>0.17332769436808346</v>
      </c>
      <c r="I19" s="32">
        <f>SUM(I9:I18)</f>
        <v>5268</v>
      </c>
      <c r="J19" s="35">
        <f>I19/F19</f>
        <v>0.37132586170437726</v>
      </c>
      <c r="K19" s="32">
        <f>SUM(K9:K18)</f>
        <v>75</v>
      </c>
      <c r="L19" s="35">
        <f>K19/F19</f>
        <v>5.2865299217593571E-3</v>
      </c>
      <c r="M19" s="32">
        <f>SUM(M9:M18)</f>
        <v>1569</v>
      </c>
      <c r="N19" s="35">
        <f>M19/F19</f>
        <v>0.11059420596320575</v>
      </c>
      <c r="O19" s="32">
        <f>SUM(O9:O18)</f>
        <v>0</v>
      </c>
      <c r="P19" s="35">
        <f>O19/F19</f>
        <v>0</v>
      </c>
      <c r="Q19" s="33">
        <f>SUM(Q9:Q18)</f>
        <v>4816</v>
      </c>
      <c r="R19" s="36">
        <f>Q19/F19</f>
        <v>0.3394657080425742</v>
      </c>
    </row>
    <row r="20" spans="1:18" ht="15.5" x14ac:dyDescent="0.35">
      <c r="A20" s="94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7.5" customHeight="1" x14ac:dyDescent="0.35">
      <c r="A21" s="108" t="s">
        <v>96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  <row r="22" spans="1:18" ht="15.5" x14ac:dyDescent="0.35">
      <c r="A22" s="18"/>
      <c r="B22" s="99" t="s">
        <v>97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x14ac:dyDescent="0.35">
      <c r="A23" s="101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  <row r="24" spans="1:18" ht="15.5" x14ac:dyDescent="0.35">
      <c r="A24" s="104" t="s">
        <v>98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</row>
    <row r="25" spans="1:18" ht="16" thickBot="1" x14ac:dyDescent="0.4">
      <c r="A25" s="105" t="s">
        <v>100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7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7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.5" thickBot="1" x14ac:dyDescent="0.45">
      <c r="A2" s="82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.5" thickBot="1" x14ac:dyDescent="0.45">
      <c r="A3" s="19"/>
      <c r="B3" s="80" t="s">
        <v>62</v>
      </c>
      <c r="C3" s="81"/>
      <c r="D3" s="80" t="s">
        <v>87</v>
      </c>
      <c r="E3" s="81"/>
      <c r="F3" s="85" t="s">
        <v>72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6</v>
      </c>
      <c r="B9" s="7">
        <v>106</v>
      </c>
      <c r="C9" s="40">
        <v>129</v>
      </c>
      <c r="D9" s="40">
        <v>0</v>
      </c>
      <c r="E9" s="40">
        <v>0</v>
      </c>
      <c r="F9" s="40">
        <v>129</v>
      </c>
      <c r="G9" s="40">
        <v>39</v>
      </c>
      <c r="H9" s="41">
        <v>0.30230000000000001</v>
      </c>
      <c r="I9" s="40">
        <v>39</v>
      </c>
      <c r="J9" s="41">
        <v>0.30230000000000001</v>
      </c>
      <c r="K9" s="40">
        <v>2</v>
      </c>
      <c r="L9" s="41">
        <v>1.55E-2</v>
      </c>
      <c r="M9" s="40">
        <v>25</v>
      </c>
      <c r="N9" s="41">
        <v>0.1938</v>
      </c>
      <c r="O9" s="40">
        <v>0</v>
      </c>
      <c r="P9" s="41">
        <v>0</v>
      </c>
      <c r="Q9" s="40">
        <v>24</v>
      </c>
      <c r="R9" s="42">
        <v>0.186</v>
      </c>
    </row>
    <row r="10" spans="1:18" ht="17.5" x14ac:dyDescent="0.35">
      <c r="A10" s="1" t="s">
        <v>9</v>
      </c>
      <c r="B10" s="2">
        <v>1998</v>
      </c>
      <c r="C10" s="38">
        <v>1913</v>
      </c>
      <c r="D10" s="38">
        <v>0</v>
      </c>
      <c r="E10" s="38">
        <v>0</v>
      </c>
      <c r="F10" s="38">
        <v>1913</v>
      </c>
      <c r="G10" s="38">
        <v>269</v>
      </c>
      <c r="H10" s="39">
        <v>0.1406</v>
      </c>
      <c r="I10" s="38">
        <v>641</v>
      </c>
      <c r="J10" s="39">
        <v>0.33510000000000001</v>
      </c>
      <c r="K10" s="38">
        <v>6</v>
      </c>
      <c r="L10" s="39">
        <v>3.0999999999999999E-3</v>
      </c>
      <c r="M10" s="38">
        <v>106</v>
      </c>
      <c r="N10" s="39">
        <v>5.5399999999999998E-2</v>
      </c>
      <c r="O10" s="38">
        <v>0</v>
      </c>
      <c r="P10" s="39">
        <v>0</v>
      </c>
      <c r="Q10" s="38">
        <v>891</v>
      </c>
      <c r="R10" s="43">
        <v>0.46579999999999999</v>
      </c>
    </row>
    <row r="11" spans="1:18" ht="17.5" x14ac:dyDescent="0.35">
      <c r="A11" s="1" t="s">
        <v>10</v>
      </c>
      <c r="B11" s="2">
        <v>16987</v>
      </c>
      <c r="C11" s="38">
        <v>15326</v>
      </c>
      <c r="D11" s="38">
        <v>0</v>
      </c>
      <c r="E11" s="38">
        <v>0</v>
      </c>
      <c r="F11" s="38">
        <v>15326</v>
      </c>
      <c r="G11" s="38">
        <v>1285</v>
      </c>
      <c r="H11" s="39">
        <v>8.3799999999999999E-2</v>
      </c>
      <c r="I11" s="38">
        <v>1772</v>
      </c>
      <c r="J11" s="39">
        <v>0.11559999999999999</v>
      </c>
      <c r="K11" s="38">
        <v>24</v>
      </c>
      <c r="L11" s="39">
        <v>1.6000000000000001E-3</v>
      </c>
      <c r="M11" s="38">
        <v>838</v>
      </c>
      <c r="N11" s="39">
        <v>5.4699999999999999E-2</v>
      </c>
      <c r="O11" s="38">
        <v>1</v>
      </c>
      <c r="P11" s="39">
        <v>1E-4</v>
      </c>
      <c r="Q11" s="38">
        <v>11406</v>
      </c>
      <c r="R11" s="43">
        <v>0.74419999999999997</v>
      </c>
    </row>
    <row r="12" spans="1:18" ht="17.5" x14ac:dyDescent="0.35">
      <c r="A12" s="1" t="s">
        <v>17</v>
      </c>
      <c r="B12" s="2">
        <v>349</v>
      </c>
      <c r="C12" s="38">
        <v>363</v>
      </c>
      <c r="D12" s="38">
        <v>0</v>
      </c>
      <c r="E12" s="38">
        <v>0</v>
      </c>
      <c r="F12" s="38">
        <v>363</v>
      </c>
      <c r="G12" s="38">
        <v>65</v>
      </c>
      <c r="H12" s="39">
        <v>0.17910000000000001</v>
      </c>
      <c r="I12" s="38">
        <v>93</v>
      </c>
      <c r="J12" s="39">
        <v>0.25619999999999998</v>
      </c>
      <c r="K12" s="38">
        <v>0</v>
      </c>
      <c r="L12" s="39">
        <v>0</v>
      </c>
      <c r="M12" s="38">
        <v>55</v>
      </c>
      <c r="N12" s="39">
        <v>0.1515</v>
      </c>
      <c r="O12" s="38">
        <v>0</v>
      </c>
      <c r="P12" s="39">
        <v>0</v>
      </c>
      <c r="Q12" s="38">
        <v>150</v>
      </c>
      <c r="R12" s="43">
        <v>0.41320000000000001</v>
      </c>
    </row>
    <row r="13" spans="1:18" ht="17.5" x14ac:dyDescent="0.35">
      <c r="A13" s="1" t="s">
        <v>19</v>
      </c>
      <c r="B13" s="2">
        <v>152</v>
      </c>
      <c r="C13" s="38">
        <v>226</v>
      </c>
      <c r="D13" s="38">
        <v>0</v>
      </c>
      <c r="E13" s="38">
        <v>0</v>
      </c>
      <c r="F13" s="38">
        <v>226</v>
      </c>
      <c r="G13" s="38">
        <v>41</v>
      </c>
      <c r="H13" s="39">
        <v>0.18140000000000001</v>
      </c>
      <c r="I13" s="38">
        <v>72</v>
      </c>
      <c r="J13" s="39">
        <v>0.31859999999999999</v>
      </c>
      <c r="K13" s="38">
        <v>1</v>
      </c>
      <c r="L13" s="39">
        <v>4.4000000000000003E-3</v>
      </c>
      <c r="M13" s="38">
        <v>46</v>
      </c>
      <c r="N13" s="39">
        <v>0.20349999999999999</v>
      </c>
      <c r="O13" s="38">
        <v>0</v>
      </c>
      <c r="P13" s="39">
        <v>0</v>
      </c>
      <c r="Q13" s="38">
        <v>66</v>
      </c>
      <c r="R13" s="43">
        <v>0.29199999999999998</v>
      </c>
    </row>
    <row r="14" spans="1:18" ht="17.5" x14ac:dyDescent="0.35">
      <c r="A14" s="1" t="s">
        <v>39</v>
      </c>
      <c r="B14" s="2">
        <v>613</v>
      </c>
      <c r="C14" s="38">
        <v>600</v>
      </c>
      <c r="D14" s="38">
        <v>0</v>
      </c>
      <c r="E14" s="38">
        <v>0</v>
      </c>
      <c r="F14" s="38">
        <v>600</v>
      </c>
      <c r="G14" s="38">
        <v>138</v>
      </c>
      <c r="H14" s="39">
        <v>0.23</v>
      </c>
      <c r="I14" s="38">
        <v>304</v>
      </c>
      <c r="J14" s="39">
        <v>0.50670000000000004</v>
      </c>
      <c r="K14" s="38">
        <v>4</v>
      </c>
      <c r="L14" s="39">
        <v>6.7000000000000002E-3</v>
      </c>
      <c r="M14" s="38">
        <v>72</v>
      </c>
      <c r="N14" s="39">
        <v>0.12</v>
      </c>
      <c r="O14" s="38">
        <v>0</v>
      </c>
      <c r="P14" s="39">
        <v>0</v>
      </c>
      <c r="Q14" s="38">
        <v>82</v>
      </c>
      <c r="R14" s="43">
        <v>0.13669999999999999</v>
      </c>
    </row>
    <row r="15" spans="1:18" ht="17.5" x14ac:dyDescent="0.35">
      <c r="A15" s="1" t="s">
        <v>43</v>
      </c>
      <c r="B15" s="2">
        <v>951</v>
      </c>
      <c r="C15" s="38">
        <v>884</v>
      </c>
      <c r="D15" s="38">
        <v>0</v>
      </c>
      <c r="E15" s="38">
        <v>0</v>
      </c>
      <c r="F15" s="38">
        <v>884</v>
      </c>
      <c r="G15" s="38">
        <v>218</v>
      </c>
      <c r="H15" s="39">
        <v>0.24660000000000001</v>
      </c>
      <c r="I15" s="38">
        <v>319</v>
      </c>
      <c r="J15" s="39">
        <v>0.3609</v>
      </c>
      <c r="K15" s="38">
        <v>9</v>
      </c>
      <c r="L15" s="39">
        <v>1.0200000000000001E-2</v>
      </c>
      <c r="M15" s="38">
        <v>133</v>
      </c>
      <c r="N15" s="39">
        <v>0.15049999999999999</v>
      </c>
      <c r="O15" s="38">
        <v>0</v>
      </c>
      <c r="P15" s="39">
        <v>0</v>
      </c>
      <c r="Q15" s="38">
        <v>205</v>
      </c>
      <c r="R15" s="43">
        <v>0.2319</v>
      </c>
    </row>
    <row r="16" spans="1:18" ht="18" thickBot="1" x14ac:dyDescent="0.4">
      <c r="A16" s="1" t="s">
        <v>55</v>
      </c>
      <c r="B16" s="2">
        <v>1918</v>
      </c>
      <c r="C16" s="38">
        <v>2400</v>
      </c>
      <c r="D16" s="38">
        <v>0</v>
      </c>
      <c r="E16" s="38">
        <v>0</v>
      </c>
      <c r="F16" s="38">
        <v>2400</v>
      </c>
      <c r="G16" s="38">
        <v>562</v>
      </c>
      <c r="H16" s="39">
        <v>0.23419999999999999</v>
      </c>
      <c r="I16" s="38">
        <v>506</v>
      </c>
      <c r="J16" s="39">
        <v>0.21079999999999999</v>
      </c>
      <c r="K16" s="38">
        <v>18</v>
      </c>
      <c r="L16" s="39">
        <v>7.4999999999999997E-3</v>
      </c>
      <c r="M16" s="38">
        <v>719</v>
      </c>
      <c r="N16" s="39">
        <v>0.29959999999999998</v>
      </c>
      <c r="O16" s="38">
        <v>0</v>
      </c>
      <c r="P16" s="39">
        <v>0</v>
      </c>
      <c r="Q16" s="38">
        <v>595</v>
      </c>
      <c r="R16" s="43">
        <v>0.24790000000000001</v>
      </c>
    </row>
    <row r="17" spans="1:18" ht="36.5" thickBot="1" x14ac:dyDescent="0.45">
      <c r="A17" s="31" t="s">
        <v>95</v>
      </c>
      <c r="B17" s="32">
        <f t="shared" ref="B17:G17" si="0">SUM(B9:B16)</f>
        <v>23074</v>
      </c>
      <c r="C17" s="33">
        <f t="shared" si="0"/>
        <v>21841</v>
      </c>
      <c r="D17" s="32">
        <f t="shared" si="0"/>
        <v>0</v>
      </c>
      <c r="E17" s="33">
        <f t="shared" si="0"/>
        <v>0</v>
      </c>
      <c r="F17" s="32">
        <f t="shared" si="0"/>
        <v>21841</v>
      </c>
      <c r="G17" s="33">
        <f t="shared" si="0"/>
        <v>2617</v>
      </c>
      <c r="H17" s="34">
        <f>G17/F17</f>
        <v>0.11982052103841399</v>
      </c>
      <c r="I17" s="33">
        <f>SUM(I9:I16)</f>
        <v>3746</v>
      </c>
      <c r="J17" s="34">
        <f>I17/F17</f>
        <v>0.17151229339315965</v>
      </c>
      <c r="K17" s="33">
        <f>SUM(K9:K16)</f>
        <v>64</v>
      </c>
      <c r="L17" s="34">
        <f>K17/F17</f>
        <v>2.930268760587885E-3</v>
      </c>
      <c r="M17" s="33">
        <f>SUM(M9:M16)</f>
        <v>1994</v>
      </c>
      <c r="N17" s="34">
        <f>M17/F17</f>
        <v>9.1296186072066299E-2</v>
      </c>
      <c r="O17" s="33">
        <f>SUM(O9:O16)</f>
        <v>1</v>
      </c>
      <c r="P17" s="34">
        <f>O17/F17</f>
        <v>4.5785449384185703E-5</v>
      </c>
      <c r="Q17" s="33">
        <f>SUM(Q9:Q16)</f>
        <v>13419</v>
      </c>
      <c r="R17" s="35">
        <f>Q17/F17</f>
        <v>0.61439494528638794</v>
      </c>
    </row>
    <row r="18" spans="1:18" ht="15.5" x14ac:dyDescent="0.35">
      <c r="A18" s="94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7.5" customHeight="1" x14ac:dyDescent="0.35">
      <c r="A19" s="108" t="s">
        <v>96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0"/>
    </row>
    <row r="20" spans="1:18" ht="15.5" x14ac:dyDescent="0.35">
      <c r="A20" s="18"/>
      <c r="B20" s="99" t="s">
        <v>97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x14ac:dyDescent="0.35">
      <c r="A21" s="101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5" t="s">
        <v>100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2019-10-25T18:38:49Z</dcterms:modified>
</cp:coreProperties>
</file>