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N19" i="6" l="1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<sst xmlns="http://schemas.openxmlformats.org/spreadsheetml/2006/main" count="618" uniqueCount="107">
  <si>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</si>
  <si>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</si>
  <si>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</si>
  <si>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</si>
  <si>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</si>
  <si>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</si>
  <si>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</si>
  <si>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</si>
  <si>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</si>
  <si>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</si>
  <si>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</si>
  <si>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</si>
  <si>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</si>
  <si>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</si>
  <si>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</si>
  <si>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</si>
  <si>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</si>
  <si>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</si>
  <si>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</si>
  <si>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</si>
  <si>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</si>
  <si>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</si>
  <si>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</si>
  <si>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</si>
  <si>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</si>
  <si>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</si>
  <si>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</si>
  <si>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</si>
  <si>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</si>
  <si>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</si>
  <si>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</si>
  <si>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</si>
  <si>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</si>
  <si>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</si>
  <si>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</si>
  <si>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</si>
  <si>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</si>
  <si>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</si>
  <si>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</si>
  <si>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</si>
  <si>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</si>
  <si>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</si>
  <si>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</si>
  <si>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</si>
  <si>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</si>
  <si>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</si>
  <si>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</si>
  <si>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</si>
  <si>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</si>
  <si>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</si>
  <si>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</si>
  <si>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</si>
  <si>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</si>
  <si>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</si>
  <si>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</si>
  <si>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</si>
  <si>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</si>
  <si>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</si>
  <si>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</si>
  <si>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</si>
  <si>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</si>
  <si>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</si>
  <si>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</si>
  <si>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</si>
  <si>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</si>
  <si>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</si>
  <si>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</si>
  <si>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</si>
  <si>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</si>
  <si>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</si>
  <si>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</si>
  <si>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</si>
  <si>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</si>
  <si>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</si>
  <si>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</si>
  <si>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</si>
  <si>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</si>
  <si>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</si>
  <si>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</si>
  <si>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</si>
  <si>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</si>
  <si>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</si>
  <si>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</si>
  <si>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</si>
  <si>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</si>
  <si>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</si>
  <si>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</si>
  <si>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</si>
  <si>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</si>
  <si>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</si>
  <si>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</si>
  <si>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</si>
  <si>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</si>
  <si>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</si>
  <si>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</si>
  <si>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</si>
  <si>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</si>
  <si>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</si>
  <si>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12/9/2019</t>
  </si>
  <si>
    <t>Prepared by Office of Unemployment Insurance, Division of Performance Management 12/9/2019.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</si>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</sst>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4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5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8" xfId="0" applyFont="1" applyFill="1" applyBorder="1"/>
    <xf numFmtId="0" fontId="4" fillId="0" borderId="30" xfId="0" applyFont="1" applyFill="1" applyBorder="1" applyAlignment="1">
      <alignment horizontal="center"/>
    </xf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42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4"/>
    </row>
    <row r="2" spans="1:19" ht="18" thickBot="1" x14ac:dyDescent="0.4">
      <c r="A2" s="81" t="s">
        <v>100</v>
      </c>
      <c r="B2" s="82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</row>
    <row r="3" spans="1:19" ht="18.5" thickBot="1" x14ac:dyDescent="0.45">
      <c r="A3" s="16"/>
      <c r="B3" s="16"/>
      <c r="C3" s="85" t="s">
        <v>61</v>
      </c>
      <c r="D3" s="86"/>
      <c r="E3" s="87" t="s">
        <v>86</v>
      </c>
      <c r="F3" s="86"/>
      <c r="G3" s="88" t="s">
        <v>71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90"/>
    </row>
    <row r="4" spans="1:19" ht="17.5" x14ac:dyDescent="0.35">
      <c r="A4" s="77"/>
      <c r="B4" s="77"/>
      <c r="C4" s="78"/>
      <c r="D4" s="65" t="s">
        <v>65</v>
      </c>
      <c r="E4" s="65"/>
      <c r="F4" s="65" t="s">
        <v>65</v>
      </c>
      <c r="G4" s="65"/>
      <c r="H4" s="66"/>
      <c r="I4" s="65"/>
      <c r="J4" s="65"/>
      <c r="K4" s="65"/>
      <c r="L4" s="66" t="s">
        <v>78</v>
      </c>
      <c r="M4" s="65" t="s">
        <v>1</v>
      </c>
      <c r="N4" s="65"/>
      <c r="O4" s="65"/>
      <c r="P4" s="66"/>
      <c r="Q4" s="65"/>
      <c r="R4" s="67"/>
      <c r="S4" s="68"/>
    </row>
    <row r="5" spans="1:19" ht="17.5" x14ac:dyDescent="0.35">
      <c r="A5" s="77"/>
      <c r="B5" s="77"/>
      <c r="C5" s="79" t="s">
        <v>62</v>
      </c>
      <c r="D5" s="69" t="s">
        <v>2</v>
      </c>
      <c r="E5" s="69" t="s">
        <v>62</v>
      </c>
      <c r="F5" s="69" t="s">
        <v>2</v>
      </c>
      <c r="G5" s="69" t="s">
        <v>0</v>
      </c>
      <c r="H5" s="70"/>
      <c r="I5" s="69"/>
      <c r="J5" s="69"/>
      <c r="K5" s="69"/>
      <c r="L5" s="70" t="s">
        <v>2</v>
      </c>
      <c r="M5" s="69" t="s">
        <v>78</v>
      </c>
      <c r="N5" s="69" t="s">
        <v>82</v>
      </c>
      <c r="O5" s="69" t="s">
        <v>1</v>
      </c>
      <c r="P5" s="70"/>
      <c r="Q5" s="69"/>
      <c r="R5" s="71"/>
      <c r="S5" s="72"/>
    </row>
    <row r="6" spans="1:19" ht="17.5" x14ac:dyDescent="0.35">
      <c r="A6" s="77"/>
      <c r="B6" s="77"/>
      <c r="C6" s="79" t="s">
        <v>63</v>
      </c>
      <c r="D6" s="69" t="s">
        <v>66</v>
      </c>
      <c r="E6" s="69" t="s">
        <v>63</v>
      </c>
      <c r="F6" s="69" t="s">
        <v>66</v>
      </c>
      <c r="G6" s="69" t="s">
        <v>68</v>
      </c>
      <c r="H6" s="70" t="s">
        <v>72</v>
      </c>
      <c r="I6" s="69" t="s">
        <v>1</v>
      </c>
      <c r="J6" s="69" t="s">
        <v>75</v>
      </c>
      <c r="K6" s="69" t="s">
        <v>1</v>
      </c>
      <c r="L6" s="70" t="s">
        <v>79</v>
      </c>
      <c r="M6" s="69" t="s">
        <v>2</v>
      </c>
      <c r="N6" s="69" t="s">
        <v>83</v>
      </c>
      <c r="O6" s="69" t="s">
        <v>82</v>
      </c>
      <c r="P6" s="70" t="s">
        <v>89</v>
      </c>
      <c r="Q6" s="69" t="s">
        <v>1</v>
      </c>
      <c r="R6" s="71"/>
      <c r="S6" s="72"/>
    </row>
    <row r="7" spans="1:19" ht="17.5" x14ac:dyDescent="0.35">
      <c r="A7" s="77"/>
      <c r="B7" s="77"/>
      <c r="C7" s="79" t="s">
        <v>64</v>
      </c>
      <c r="D7" s="69" t="s">
        <v>64</v>
      </c>
      <c r="E7" s="69" t="s">
        <v>64</v>
      </c>
      <c r="F7" s="69" t="s">
        <v>64</v>
      </c>
      <c r="G7" s="69" t="s">
        <v>69</v>
      </c>
      <c r="H7" s="70" t="s">
        <v>73</v>
      </c>
      <c r="I7" s="69" t="s">
        <v>72</v>
      </c>
      <c r="J7" s="69" t="s">
        <v>76</v>
      </c>
      <c r="K7" s="69" t="s">
        <v>75</v>
      </c>
      <c r="L7" s="70" t="s">
        <v>80</v>
      </c>
      <c r="M7" s="69" t="s">
        <v>79</v>
      </c>
      <c r="N7" s="69" t="s">
        <v>84</v>
      </c>
      <c r="O7" s="69" t="s">
        <v>83</v>
      </c>
      <c r="P7" s="70" t="s">
        <v>90</v>
      </c>
      <c r="Q7" s="69" t="s">
        <v>89</v>
      </c>
      <c r="R7" s="71" t="s">
        <v>92</v>
      </c>
      <c r="S7" s="72" t="s">
        <v>1</v>
      </c>
    </row>
    <row r="8" spans="1:19" ht="18" thickBot="1" x14ac:dyDescent="0.4">
      <c r="A8" s="76" t="s">
        <v>3</v>
      </c>
      <c r="B8" s="76" t="s">
        <v>4</v>
      </c>
      <c r="C8" s="80" t="s">
        <v>5</v>
      </c>
      <c r="D8" s="73" t="s">
        <v>67</v>
      </c>
      <c r="E8" s="73" t="s">
        <v>87</v>
      </c>
      <c r="F8" s="73" t="s">
        <v>88</v>
      </c>
      <c r="G8" s="73" t="s">
        <v>70</v>
      </c>
      <c r="H8" s="74" t="s">
        <v>74</v>
      </c>
      <c r="I8" s="73" t="s">
        <v>73</v>
      </c>
      <c r="J8" s="73" t="s">
        <v>77</v>
      </c>
      <c r="K8" s="73" t="s">
        <v>76</v>
      </c>
      <c r="L8" s="74" t="s">
        <v>81</v>
      </c>
      <c r="M8" s="73" t="s">
        <v>80</v>
      </c>
      <c r="N8" s="73" t="s">
        <v>85</v>
      </c>
      <c r="O8" s="73" t="s">
        <v>84</v>
      </c>
      <c r="P8" s="74" t="s">
        <v>91</v>
      </c>
      <c r="Q8" s="73" t="s">
        <v>90</v>
      </c>
      <c r="R8" s="75" t="s">
        <v>93</v>
      </c>
      <c r="S8" s="76" t="s">
        <v>92</v>
      </c>
    </row>
    <row r="9" spans="1:19" ht="17.5" x14ac:dyDescent="0.35">
      <c r="A9" s="6" t="s">
        <v>6</v>
      </c>
      <c r="B9" s="35">
        <v>6</v>
      </c>
      <c r="C9" s="7">
        <v>93</v>
      </c>
      <c r="D9" s="93">
        <v>93</v>
      </c>
      <c r="E9" s="25">
        <v>0</v>
      </c>
      <c r="F9" s="25">
        <v>0</v>
      </c>
      <c r="G9" s="25">
        <v>93</v>
      </c>
      <c r="H9" s="25">
        <v>23</v>
      </c>
      <c r="I9" s="26">
        <v>0.24729999999999999</v>
      </c>
      <c r="J9" s="25">
        <v>17</v>
      </c>
      <c r="K9" s="26">
        <v>0.18279999999999999</v>
      </c>
      <c r="L9" s="25">
        <v>0</v>
      </c>
      <c r="M9" s="26">
        <v>0</v>
      </c>
      <c r="N9" s="25">
        <v>29</v>
      </c>
      <c r="O9" s="26">
        <v>0.31180000000000002</v>
      </c>
      <c r="P9" s="25">
        <v>0</v>
      </c>
      <c r="Q9" s="26">
        <v>0</v>
      </c>
      <c r="R9" s="25">
        <v>24</v>
      </c>
      <c r="S9" s="27">
        <v>0.2581</v>
      </c>
    </row>
    <row r="10" spans="1:19" ht="17.5" x14ac:dyDescent="0.35">
      <c r="A10" s="11" t="s">
        <v>7</v>
      </c>
      <c r="B10" s="1">
        <v>3</v>
      </c>
      <c r="C10" s="2">
        <v>709</v>
      </c>
      <c r="D10" s="23">
        <v>816</v>
      </c>
      <c r="E10" s="23">
        <v>0</v>
      </c>
      <c r="F10" s="23">
        <v>0</v>
      </c>
      <c r="G10" s="23">
        <v>816</v>
      </c>
      <c r="H10" s="23">
        <v>123</v>
      </c>
      <c r="I10" s="24">
        <v>0.1507</v>
      </c>
      <c r="J10" s="23">
        <v>402</v>
      </c>
      <c r="K10" s="24">
        <v>0.49259999999999998</v>
      </c>
      <c r="L10" s="23">
        <v>5</v>
      </c>
      <c r="M10" s="24">
        <v>6.1000000000000004E-3</v>
      </c>
      <c r="N10" s="23">
        <v>51</v>
      </c>
      <c r="O10" s="24">
        <v>6.25E-2</v>
      </c>
      <c r="P10" s="23">
        <v>0</v>
      </c>
      <c r="Q10" s="24">
        <v>0</v>
      </c>
      <c r="R10" s="23">
        <v>235</v>
      </c>
      <c r="S10" s="28">
        <v>0.28799999999999998</v>
      </c>
    </row>
    <row r="11" spans="1:19" ht="17.5" x14ac:dyDescent="0.35">
      <c r="A11" s="11" t="s">
        <v>8</v>
      </c>
      <c r="B11" s="1">
        <v>4</v>
      </c>
      <c r="C11" s="2">
        <v>745</v>
      </c>
      <c r="D11" s="29">
        <v>690</v>
      </c>
      <c r="E11" s="23">
        <v>0</v>
      </c>
      <c r="F11" s="23">
        <v>0</v>
      </c>
      <c r="G11" s="23">
        <v>690</v>
      </c>
      <c r="H11" s="23">
        <v>102</v>
      </c>
      <c r="I11" s="24">
        <v>0.14779999999999999</v>
      </c>
      <c r="J11" s="23">
        <v>294</v>
      </c>
      <c r="K11" s="24">
        <v>0.42609999999999998</v>
      </c>
      <c r="L11" s="23">
        <v>0</v>
      </c>
      <c r="M11" s="24">
        <v>0</v>
      </c>
      <c r="N11" s="23">
        <v>43</v>
      </c>
      <c r="O11" s="24">
        <v>6.2300000000000001E-2</v>
      </c>
      <c r="P11" s="23">
        <v>0</v>
      </c>
      <c r="Q11" s="24">
        <v>0</v>
      </c>
      <c r="R11" s="23">
        <v>251</v>
      </c>
      <c r="S11" s="28">
        <v>0.36380000000000001</v>
      </c>
    </row>
    <row r="12" spans="1:19" ht="17.5" x14ac:dyDescent="0.35">
      <c r="A12" s="11" t="s">
        <v>9</v>
      </c>
      <c r="B12" s="1">
        <v>6</v>
      </c>
      <c r="C12" s="2">
        <v>1575</v>
      </c>
      <c r="D12" s="23">
        <v>1608</v>
      </c>
      <c r="E12" s="23">
        <v>0</v>
      </c>
      <c r="F12" s="23">
        <v>0</v>
      </c>
      <c r="G12" s="23">
        <v>1607</v>
      </c>
      <c r="H12" s="23">
        <v>235</v>
      </c>
      <c r="I12" s="24">
        <v>0.1462</v>
      </c>
      <c r="J12" s="23">
        <v>509</v>
      </c>
      <c r="K12" s="24">
        <v>0.31669999999999998</v>
      </c>
      <c r="L12" s="23">
        <v>4</v>
      </c>
      <c r="M12" s="24">
        <v>2.5000000000000001E-3</v>
      </c>
      <c r="N12" s="23">
        <v>95</v>
      </c>
      <c r="O12" s="24">
        <v>5.91E-2</v>
      </c>
      <c r="P12" s="23">
        <v>0</v>
      </c>
      <c r="Q12" s="24">
        <v>0</v>
      </c>
      <c r="R12" s="23">
        <v>764</v>
      </c>
      <c r="S12" s="28">
        <v>0.47539999999999999</v>
      </c>
    </row>
    <row r="13" spans="1:19" ht="17.5" x14ac:dyDescent="0.35">
      <c r="A13" s="11" t="s">
        <v>10</v>
      </c>
      <c r="B13" s="1">
        <v>6</v>
      </c>
      <c r="C13" s="2">
        <v>15501</v>
      </c>
      <c r="D13" s="23">
        <v>13421</v>
      </c>
      <c r="E13" s="23">
        <v>0</v>
      </c>
      <c r="F13" s="23">
        <v>0</v>
      </c>
      <c r="G13" s="23">
        <v>13421</v>
      </c>
      <c r="H13" s="23">
        <v>1114</v>
      </c>
      <c r="I13" s="24">
        <v>8.3000000000000004E-2</v>
      </c>
      <c r="J13" s="23">
        <v>1431</v>
      </c>
      <c r="K13" s="24">
        <v>0.1066</v>
      </c>
      <c r="L13" s="23">
        <v>24</v>
      </c>
      <c r="M13" s="24">
        <v>1.8E-3</v>
      </c>
      <c r="N13" s="23">
        <v>703</v>
      </c>
      <c r="O13" s="24">
        <v>5.2400000000000002E-2</v>
      </c>
      <c r="P13" s="23">
        <v>0</v>
      </c>
      <c r="Q13" s="24">
        <v>0</v>
      </c>
      <c r="R13" s="23">
        <v>10149</v>
      </c>
      <c r="S13" s="28">
        <v>0.75619999999999998</v>
      </c>
    </row>
    <row r="14" spans="1:19" ht="17.5" x14ac:dyDescent="0.35">
      <c r="A14" s="11" t="s">
        <v>11</v>
      </c>
      <c r="B14" s="1">
        <v>4</v>
      </c>
      <c r="C14" s="2">
        <v>1303</v>
      </c>
      <c r="D14" s="23">
        <v>1208</v>
      </c>
      <c r="E14" s="23">
        <v>0</v>
      </c>
      <c r="F14" s="23">
        <v>0</v>
      </c>
      <c r="G14" s="23">
        <v>1208</v>
      </c>
      <c r="H14" s="23">
        <v>329</v>
      </c>
      <c r="I14" s="24">
        <v>0.27239999999999998</v>
      </c>
      <c r="J14" s="23">
        <v>611</v>
      </c>
      <c r="K14" s="24">
        <v>0.50580000000000003</v>
      </c>
      <c r="L14" s="23">
        <v>3</v>
      </c>
      <c r="M14" s="24">
        <v>2.5000000000000001E-3</v>
      </c>
      <c r="N14" s="23">
        <v>52</v>
      </c>
      <c r="O14" s="24">
        <v>4.2999999999999997E-2</v>
      </c>
      <c r="P14" s="23">
        <v>0</v>
      </c>
      <c r="Q14" s="24">
        <v>0</v>
      </c>
      <c r="R14" s="23">
        <v>213</v>
      </c>
      <c r="S14" s="28">
        <v>0.17630000000000001</v>
      </c>
    </row>
    <row r="15" spans="1:19" ht="17.5" x14ac:dyDescent="0.35">
      <c r="A15" s="11" t="s">
        <v>12</v>
      </c>
      <c r="B15" s="1">
        <v>1</v>
      </c>
      <c r="C15" s="2">
        <v>1155</v>
      </c>
      <c r="D15" s="23">
        <v>1072</v>
      </c>
      <c r="E15" s="23">
        <v>0</v>
      </c>
      <c r="F15" s="23">
        <v>0</v>
      </c>
      <c r="G15" s="23">
        <v>1070</v>
      </c>
      <c r="H15" s="23">
        <v>222</v>
      </c>
      <c r="I15" s="24">
        <v>0.20749999999999999</v>
      </c>
      <c r="J15" s="23">
        <v>560</v>
      </c>
      <c r="K15" s="24">
        <v>0.52339999999999998</v>
      </c>
      <c r="L15" s="23">
        <v>10</v>
      </c>
      <c r="M15" s="24">
        <v>9.2999999999999992E-3</v>
      </c>
      <c r="N15" s="23">
        <v>115</v>
      </c>
      <c r="O15" s="24">
        <v>0.1075</v>
      </c>
      <c r="P15" s="23">
        <v>0</v>
      </c>
      <c r="Q15" s="24">
        <v>0</v>
      </c>
      <c r="R15" s="23">
        <v>163</v>
      </c>
      <c r="S15" s="28">
        <v>0.15229999999999999</v>
      </c>
    </row>
    <row r="16" spans="1:19" ht="17.5" x14ac:dyDescent="0.35">
      <c r="A16" s="11" t="s">
        <v>13</v>
      </c>
      <c r="B16" s="1">
        <v>2</v>
      </c>
      <c r="C16" s="2">
        <v>161</v>
      </c>
      <c r="D16" s="23">
        <v>137</v>
      </c>
      <c r="E16" s="23">
        <v>0</v>
      </c>
      <c r="F16" s="23">
        <v>0</v>
      </c>
      <c r="G16" s="23">
        <v>137</v>
      </c>
      <c r="H16" s="23">
        <v>23</v>
      </c>
      <c r="I16" s="24">
        <v>0.16789999999999999</v>
      </c>
      <c r="J16" s="23">
        <v>62</v>
      </c>
      <c r="K16" s="24">
        <v>0.4526</v>
      </c>
      <c r="L16" s="23">
        <v>0</v>
      </c>
      <c r="M16" s="24">
        <v>0</v>
      </c>
      <c r="N16" s="23">
        <v>3</v>
      </c>
      <c r="O16" s="24">
        <v>2.1899999999999999E-2</v>
      </c>
      <c r="P16" s="23">
        <v>0</v>
      </c>
      <c r="Q16" s="24">
        <v>0</v>
      </c>
      <c r="R16" s="23">
        <v>49</v>
      </c>
      <c r="S16" s="28">
        <v>0.35770000000000002</v>
      </c>
    </row>
    <row r="17" spans="1:19" ht="17.5" x14ac:dyDescent="0.35">
      <c r="A17" s="11" t="s">
        <v>14</v>
      </c>
      <c r="B17" s="1">
        <v>2</v>
      </c>
      <c r="C17" s="2">
        <v>160</v>
      </c>
      <c r="D17" s="23">
        <v>166</v>
      </c>
      <c r="E17" s="23">
        <v>0</v>
      </c>
      <c r="F17" s="23">
        <v>0</v>
      </c>
      <c r="G17" s="23">
        <v>166</v>
      </c>
      <c r="H17" s="23">
        <v>40</v>
      </c>
      <c r="I17" s="24">
        <v>0.24099999999999999</v>
      </c>
      <c r="J17" s="23">
        <v>74</v>
      </c>
      <c r="K17" s="24">
        <v>0.44579999999999997</v>
      </c>
      <c r="L17" s="23">
        <v>1</v>
      </c>
      <c r="M17" s="24">
        <v>6.0000000000000001E-3</v>
      </c>
      <c r="N17" s="23">
        <v>5</v>
      </c>
      <c r="O17" s="24">
        <v>3.0099999999999998E-2</v>
      </c>
      <c r="P17" s="23">
        <v>0</v>
      </c>
      <c r="Q17" s="24">
        <v>0</v>
      </c>
      <c r="R17" s="23">
        <v>46</v>
      </c>
      <c r="S17" s="28">
        <v>0.27710000000000001</v>
      </c>
    </row>
    <row r="18" spans="1:19" ht="17.5" x14ac:dyDescent="0.35">
      <c r="A18" s="11" t="s">
        <v>15</v>
      </c>
      <c r="B18" s="1">
        <v>3</v>
      </c>
      <c r="C18" s="2">
        <v>3358</v>
      </c>
      <c r="D18" s="23">
        <v>3308</v>
      </c>
      <c r="E18" s="23">
        <v>0</v>
      </c>
      <c r="F18" s="23">
        <v>0</v>
      </c>
      <c r="G18" s="23">
        <v>3278</v>
      </c>
      <c r="H18" s="23">
        <v>605</v>
      </c>
      <c r="I18" s="24">
        <v>0.18459999999999999</v>
      </c>
      <c r="J18" s="23">
        <v>1075</v>
      </c>
      <c r="K18" s="24">
        <v>0.32790000000000002</v>
      </c>
      <c r="L18" s="23">
        <v>4</v>
      </c>
      <c r="M18" s="24">
        <v>1.1999999999999999E-3</v>
      </c>
      <c r="N18" s="23">
        <v>0</v>
      </c>
      <c r="O18" s="24">
        <v>0</v>
      </c>
      <c r="P18" s="23">
        <v>0</v>
      </c>
      <c r="Q18" s="24">
        <v>0</v>
      </c>
      <c r="R18" s="23">
        <v>1594</v>
      </c>
      <c r="S18" s="28">
        <v>0.48630000000000001</v>
      </c>
    </row>
    <row r="19" spans="1:19" ht="17.5" x14ac:dyDescent="0.35">
      <c r="A19" s="11" t="s">
        <v>16</v>
      </c>
      <c r="B19" s="1">
        <v>3</v>
      </c>
      <c r="C19" s="2">
        <v>2178</v>
      </c>
      <c r="D19" s="23">
        <v>1621</v>
      </c>
      <c r="E19" s="23">
        <v>0</v>
      </c>
      <c r="F19" s="23">
        <v>0</v>
      </c>
      <c r="G19" s="23">
        <v>1621</v>
      </c>
      <c r="H19" s="23">
        <v>206</v>
      </c>
      <c r="I19" s="24">
        <v>0.12709999999999999</v>
      </c>
      <c r="J19" s="23">
        <v>1045</v>
      </c>
      <c r="K19" s="24">
        <v>0.64470000000000005</v>
      </c>
      <c r="L19" s="23">
        <v>1</v>
      </c>
      <c r="M19" s="24">
        <v>5.9999999999999995E-4</v>
      </c>
      <c r="N19" s="23">
        <v>242</v>
      </c>
      <c r="O19" s="24">
        <v>0.14929999999999999</v>
      </c>
      <c r="P19" s="23">
        <v>16</v>
      </c>
      <c r="Q19" s="24">
        <v>9.9000000000000008E-3</v>
      </c>
      <c r="R19" s="23">
        <v>111</v>
      </c>
      <c r="S19" s="28">
        <v>6.8500000000000005E-2</v>
      </c>
    </row>
    <row r="20" spans="1:19" ht="17.5" x14ac:dyDescent="0.35">
      <c r="A20" s="11" t="s">
        <v>17</v>
      </c>
      <c r="B20" s="1">
        <v>6</v>
      </c>
      <c r="C20" s="2">
        <v>301</v>
      </c>
      <c r="D20" s="23">
        <v>310</v>
      </c>
      <c r="E20" s="23">
        <v>0</v>
      </c>
      <c r="F20" s="23">
        <v>0</v>
      </c>
      <c r="G20" s="23">
        <v>310</v>
      </c>
      <c r="H20" s="23">
        <v>46</v>
      </c>
      <c r="I20" s="24">
        <v>0.1484</v>
      </c>
      <c r="J20" s="23">
        <v>61</v>
      </c>
      <c r="K20" s="24">
        <v>0.1968</v>
      </c>
      <c r="L20" s="23">
        <v>1</v>
      </c>
      <c r="M20" s="24">
        <v>3.2000000000000002E-3</v>
      </c>
      <c r="N20" s="23">
        <v>54</v>
      </c>
      <c r="O20" s="24">
        <v>0.17419999999999999</v>
      </c>
      <c r="P20" s="23">
        <v>0</v>
      </c>
      <c r="Q20" s="24">
        <v>0</v>
      </c>
      <c r="R20" s="23">
        <v>148</v>
      </c>
      <c r="S20" s="28">
        <v>0.47739999999999999</v>
      </c>
    </row>
    <row r="21" spans="1:19" ht="17.5" x14ac:dyDescent="0.35">
      <c r="A21" s="11" t="s">
        <v>18</v>
      </c>
      <c r="B21" s="1">
        <v>5</v>
      </c>
      <c r="C21" s="2">
        <v>707</v>
      </c>
      <c r="D21" s="23">
        <v>819</v>
      </c>
      <c r="E21" s="23">
        <v>0</v>
      </c>
      <c r="F21" s="23">
        <v>0</v>
      </c>
      <c r="G21" s="23">
        <v>819</v>
      </c>
      <c r="H21" s="23">
        <v>140</v>
      </c>
      <c r="I21" s="24">
        <v>0.1709</v>
      </c>
      <c r="J21" s="23">
        <v>319</v>
      </c>
      <c r="K21" s="24">
        <v>0.38950000000000001</v>
      </c>
      <c r="L21" s="23">
        <v>6</v>
      </c>
      <c r="M21" s="24">
        <v>7.3000000000000001E-3</v>
      </c>
      <c r="N21" s="23">
        <v>107</v>
      </c>
      <c r="O21" s="24">
        <v>0.13059999999999999</v>
      </c>
      <c r="P21" s="23">
        <v>0</v>
      </c>
      <c r="Q21" s="24">
        <v>0</v>
      </c>
      <c r="R21" s="23">
        <v>247</v>
      </c>
      <c r="S21" s="28">
        <v>0.30159999999999998</v>
      </c>
    </row>
    <row r="22" spans="1:19" ht="17.5" x14ac:dyDescent="0.35">
      <c r="A22" s="11" t="s">
        <v>19</v>
      </c>
      <c r="B22" s="1">
        <v>6</v>
      </c>
      <c r="C22" s="2">
        <v>154</v>
      </c>
      <c r="D22" s="23">
        <v>202</v>
      </c>
      <c r="E22" s="23">
        <v>0</v>
      </c>
      <c r="F22" s="23">
        <v>0</v>
      </c>
      <c r="G22" s="23">
        <v>201</v>
      </c>
      <c r="H22" s="23">
        <v>46</v>
      </c>
      <c r="I22" s="24">
        <v>0.22889999999999999</v>
      </c>
      <c r="J22" s="23">
        <v>75</v>
      </c>
      <c r="K22" s="24">
        <v>0.37309999999999999</v>
      </c>
      <c r="L22" s="23">
        <v>3</v>
      </c>
      <c r="M22" s="24">
        <v>1.49E-2</v>
      </c>
      <c r="N22" s="23">
        <v>40</v>
      </c>
      <c r="O22" s="24">
        <v>0.19900000000000001</v>
      </c>
      <c r="P22" s="23">
        <v>0</v>
      </c>
      <c r="Q22" s="24">
        <v>0</v>
      </c>
      <c r="R22" s="23">
        <v>37</v>
      </c>
      <c r="S22" s="28">
        <v>0.18410000000000001</v>
      </c>
    </row>
    <row r="23" spans="1:19" ht="17.5" x14ac:dyDescent="0.35">
      <c r="A23" s="11" t="s">
        <v>20</v>
      </c>
      <c r="B23" s="1">
        <v>5</v>
      </c>
      <c r="C23" s="2">
        <v>3025</v>
      </c>
      <c r="D23" s="23">
        <v>3670</v>
      </c>
      <c r="E23" s="23">
        <v>0</v>
      </c>
      <c r="F23" s="23">
        <v>0</v>
      </c>
      <c r="G23" s="23">
        <v>3670</v>
      </c>
      <c r="H23" s="23">
        <v>763</v>
      </c>
      <c r="I23" s="24">
        <v>0.2079</v>
      </c>
      <c r="J23" s="23">
        <v>1591</v>
      </c>
      <c r="K23" s="24">
        <v>0.4335</v>
      </c>
      <c r="L23" s="23">
        <v>22</v>
      </c>
      <c r="M23" s="24">
        <v>6.0000000000000001E-3</v>
      </c>
      <c r="N23" s="23">
        <v>566</v>
      </c>
      <c r="O23" s="24">
        <v>0.1542</v>
      </c>
      <c r="P23" s="23">
        <v>0</v>
      </c>
      <c r="Q23" s="24">
        <v>0</v>
      </c>
      <c r="R23" s="23">
        <v>728</v>
      </c>
      <c r="S23" s="28">
        <v>0.19839999999999999</v>
      </c>
    </row>
    <row r="24" spans="1:19" ht="17.5" x14ac:dyDescent="0.35">
      <c r="A24" s="11" t="s">
        <v>21</v>
      </c>
      <c r="B24" s="1">
        <v>5</v>
      </c>
      <c r="C24" s="2">
        <v>1149</v>
      </c>
      <c r="D24" s="23">
        <v>1167</v>
      </c>
      <c r="E24" s="23">
        <v>12</v>
      </c>
      <c r="F24" s="23">
        <v>0</v>
      </c>
      <c r="G24" s="23">
        <v>1167</v>
      </c>
      <c r="H24" s="23">
        <v>163</v>
      </c>
      <c r="I24" s="24">
        <v>0.13969999999999999</v>
      </c>
      <c r="J24" s="23">
        <v>481</v>
      </c>
      <c r="K24" s="24">
        <v>0.41220000000000001</v>
      </c>
      <c r="L24" s="23">
        <v>10</v>
      </c>
      <c r="M24" s="24">
        <v>8.6E-3</v>
      </c>
      <c r="N24" s="23">
        <v>64</v>
      </c>
      <c r="O24" s="24">
        <v>5.4800000000000001E-2</v>
      </c>
      <c r="P24" s="23">
        <v>0</v>
      </c>
      <c r="Q24" s="24">
        <v>0</v>
      </c>
      <c r="R24" s="23">
        <v>449</v>
      </c>
      <c r="S24" s="28">
        <v>0.38469999999999999</v>
      </c>
    </row>
    <row r="25" spans="1:19" ht="17.5" x14ac:dyDescent="0.35">
      <c r="A25" s="11" t="s">
        <v>22</v>
      </c>
      <c r="B25" s="1">
        <v>5</v>
      </c>
      <c r="C25" s="2">
        <v>554</v>
      </c>
      <c r="D25" s="23">
        <v>551</v>
      </c>
      <c r="E25" s="23">
        <v>0</v>
      </c>
      <c r="F25" s="23">
        <v>0</v>
      </c>
      <c r="G25" s="23">
        <v>551</v>
      </c>
      <c r="H25" s="23">
        <v>127</v>
      </c>
      <c r="I25" s="24">
        <v>0.23050000000000001</v>
      </c>
      <c r="J25" s="23">
        <v>250</v>
      </c>
      <c r="K25" s="24">
        <v>0.45369999999999999</v>
      </c>
      <c r="L25" s="23">
        <v>5</v>
      </c>
      <c r="M25" s="24">
        <v>9.1000000000000004E-3</v>
      </c>
      <c r="N25" s="23">
        <v>58</v>
      </c>
      <c r="O25" s="24">
        <v>0.1053</v>
      </c>
      <c r="P25" s="23">
        <v>0</v>
      </c>
      <c r="Q25" s="24">
        <v>0</v>
      </c>
      <c r="R25" s="23">
        <v>111</v>
      </c>
      <c r="S25" s="28">
        <v>0.20150000000000001</v>
      </c>
    </row>
    <row r="26" spans="1:19" ht="17.5" x14ac:dyDescent="0.35">
      <c r="A26" s="11" t="s">
        <v>23</v>
      </c>
      <c r="B26" s="1">
        <v>3</v>
      </c>
      <c r="C26" s="2">
        <v>1058</v>
      </c>
      <c r="D26" s="23">
        <v>1055</v>
      </c>
      <c r="E26" s="23">
        <v>0</v>
      </c>
      <c r="F26" s="23">
        <v>0</v>
      </c>
      <c r="G26" s="23">
        <v>1055</v>
      </c>
      <c r="H26" s="23">
        <v>138</v>
      </c>
      <c r="I26" s="24">
        <v>0.1308</v>
      </c>
      <c r="J26" s="23">
        <v>437</v>
      </c>
      <c r="K26" s="24">
        <v>0.41420000000000001</v>
      </c>
      <c r="L26" s="23">
        <v>9</v>
      </c>
      <c r="M26" s="24">
        <v>8.5000000000000006E-3</v>
      </c>
      <c r="N26" s="23">
        <v>22</v>
      </c>
      <c r="O26" s="24">
        <v>2.0899999999999998E-2</v>
      </c>
      <c r="P26" s="23">
        <v>0</v>
      </c>
      <c r="Q26" s="24">
        <v>0</v>
      </c>
      <c r="R26" s="23">
        <v>449</v>
      </c>
      <c r="S26" s="28">
        <v>0.42559999999999998</v>
      </c>
    </row>
    <row r="27" spans="1:19" ht="17.5" x14ac:dyDescent="0.35">
      <c r="A27" s="11" t="s">
        <v>24</v>
      </c>
      <c r="B27" s="1">
        <v>4</v>
      </c>
      <c r="C27" s="2">
        <v>1158</v>
      </c>
      <c r="D27" s="23">
        <v>1039</v>
      </c>
      <c r="E27" s="23">
        <v>0</v>
      </c>
      <c r="F27" s="23">
        <v>0</v>
      </c>
      <c r="G27" s="23">
        <v>1039</v>
      </c>
      <c r="H27" s="23">
        <v>140</v>
      </c>
      <c r="I27" s="24">
        <v>0.13469999999999999</v>
      </c>
      <c r="J27" s="23">
        <v>398</v>
      </c>
      <c r="K27" s="24">
        <v>0.3831</v>
      </c>
      <c r="L27" s="23">
        <v>0</v>
      </c>
      <c r="M27" s="24">
        <v>0</v>
      </c>
      <c r="N27" s="23">
        <v>47</v>
      </c>
      <c r="O27" s="24">
        <v>4.5199999999999997E-2</v>
      </c>
      <c r="P27" s="23">
        <v>0</v>
      </c>
      <c r="Q27" s="24">
        <v>0</v>
      </c>
      <c r="R27" s="23">
        <v>454</v>
      </c>
      <c r="S27" s="28">
        <v>0.437</v>
      </c>
    </row>
    <row r="28" spans="1:19" ht="17.5" x14ac:dyDescent="0.35">
      <c r="A28" s="11" t="s">
        <v>25</v>
      </c>
      <c r="B28" s="1">
        <v>1</v>
      </c>
      <c r="C28" s="2">
        <v>1520</v>
      </c>
      <c r="D28" s="23">
        <v>1472</v>
      </c>
      <c r="E28" s="23">
        <v>0</v>
      </c>
      <c r="F28" s="23">
        <v>0</v>
      </c>
      <c r="G28" s="23">
        <v>1472</v>
      </c>
      <c r="H28" s="23">
        <v>333</v>
      </c>
      <c r="I28" s="24">
        <v>0.22620000000000001</v>
      </c>
      <c r="J28" s="23">
        <v>356</v>
      </c>
      <c r="K28" s="24">
        <v>0.24179999999999999</v>
      </c>
      <c r="L28" s="23">
        <v>2</v>
      </c>
      <c r="M28" s="24">
        <v>1.4E-3</v>
      </c>
      <c r="N28" s="23">
        <v>297</v>
      </c>
      <c r="O28" s="24">
        <v>0.20180000000000001</v>
      </c>
      <c r="P28" s="23">
        <v>0</v>
      </c>
      <c r="Q28" s="24">
        <v>0</v>
      </c>
      <c r="R28" s="23">
        <v>484</v>
      </c>
      <c r="S28" s="28">
        <v>0.32879999999999998</v>
      </c>
    </row>
    <row r="29" spans="1:19" ht="17.5" x14ac:dyDescent="0.35">
      <c r="A29" s="11" t="s">
        <v>26</v>
      </c>
      <c r="B29" s="1">
        <v>2</v>
      </c>
      <c r="C29" s="2">
        <v>1425</v>
      </c>
      <c r="D29" s="23">
        <v>1476</v>
      </c>
      <c r="E29" s="23">
        <v>0</v>
      </c>
      <c r="F29" s="23">
        <v>0</v>
      </c>
      <c r="G29" s="23">
        <v>1456</v>
      </c>
      <c r="H29" s="23">
        <v>352</v>
      </c>
      <c r="I29" s="24">
        <v>0.24179999999999999</v>
      </c>
      <c r="J29" s="23">
        <v>674</v>
      </c>
      <c r="K29" s="24">
        <v>0.46289999999999998</v>
      </c>
      <c r="L29" s="23">
        <v>8</v>
      </c>
      <c r="M29" s="24">
        <v>5.4999999999999997E-3</v>
      </c>
      <c r="N29" s="23">
        <v>247</v>
      </c>
      <c r="O29" s="24">
        <v>0.1696</v>
      </c>
      <c r="P29" s="23">
        <v>0</v>
      </c>
      <c r="Q29" s="24">
        <v>0</v>
      </c>
      <c r="R29" s="23">
        <v>175</v>
      </c>
      <c r="S29" s="28">
        <v>0.1202</v>
      </c>
    </row>
    <row r="30" spans="1:19" ht="17.5" x14ac:dyDescent="0.35">
      <c r="A30" s="11" t="s">
        <v>27</v>
      </c>
      <c r="B30" s="1">
        <v>1</v>
      </c>
      <c r="C30" s="2">
        <v>218</v>
      </c>
      <c r="D30" s="23">
        <v>238</v>
      </c>
      <c r="E30" s="23">
        <v>0</v>
      </c>
      <c r="F30" s="23">
        <v>0</v>
      </c>
      <c r="G30" s="23">
        <v>238</v>
      </c>
      <c r="H30" s="23">
        <v>63</v>
      </c>
      <c r="I30" s="24">
        <v>0.26469999999999999</v>
      </c>
      <c r="J30" s="23">
        <v>86</v>
      </c>
      <c r="K30" s="24">
        <v>0.36130000000000001</v>
      </c>
      <c r="L30" s="23">
        <v>4</v>
      </c>
      <c r="M30" s="24">
        <v>1.6799999999999999E-2</v>
      </c>
      <c r="N30" s="23">
        <v>45</v>
      </c>
      <c r="O30" s="24">
        <v>0.18909999999999999</v>
      </c>
      <c r="P30" s="23">
        <v>0</v>
      </c>
      <c r="Q30" s="24">
        <v>0</v>
      </c>
      <c r="R30" s="23">
        <v>40</v>
      </c>
      <c r="S30" s="28">
        <v>0.1681</v>
      </c>
    </row>
    <row r="31" spans="1:19" ht="17.5" x14ac:dyDescent="0.35">
      <c r="A31" s="11" t="s">
        <v>28</v>
      </c>
      <c r="B31" s="1">
        <v>5</v>
      </c>
      <c r="C31" s="2">
        <v>1689</v>
      </c>
      <c r="D31" s="23">
        <v>1695</v>
      </c>
      <c r="E31" s="23">
        <v>0</v>
      </c>
      <c r="F31" s="23">
        <v>2</v>
      </c>
      <c r="G31" s="23">
        <v>1697</v>
      </c>
      <c r="H31" s="23">
        <v>267</v>
      </c>
      <c r="I31" s="24">
        <v>0.1573</v>
      </c>
      <c r="J31" s="23">
        <v>570</v>
      </c>
      <c r="K31" s="24">
        <v>0.33589999999999998</v>
      </c>
      <c r="L31" s="23">
        <v>10</v>
      </c>
      <c r="M31" s="24">
        <v>5.8999999999999999E-3</v>
      </c>
      <c r="N31" s="23">
        <v>72</v>
      </c>
      <c r="O31" s="24">
        <v>4.24E-2</v>
      </c>
      <c r="P31" s="23">
        <v>0</v>
      </c>
      <c r="Q31" s="24">
        <v>0</v>
      </c>
      <c r="R31" s="23">
        <v>778</v>
      </c>
      <c r="S31" s="28">
        <v>0.45850000000000002</v>
      </c>
    </row>
    <row r="32" spans="1:19" ht="17.5" x14ac:dyDescent="0.35">
      <c r="A32" s="11" t="s">
        <v>29</v>
      </c>
      <c r="B32" s="1">
        <v>5</v>
      </c>
      <c r="C32" s="2">
        <v>1205</v>
      </c>
      <c r="D32" s="23">
        <v>1258</v>
      </c>
      <c r="E32" s="23">
        <v>0</v>
      </c>
      <c r="F32" s="23">
        <v>0</v>
      </c>
      <c r="G32" s="23">
        <v>1264</v>
      </c>
      <c r="H32" s="23">
        <v>245</v>
      </c>
      <c r="I32" s="24">
        <v>0.1938</v>
      </c>
      <c r="J32" s="23">
        <v>474</v>
      </c>
      <c r="K32" s="24">
        <v>0.375</v>
      </c>
      <c r="L32" s="23">
        <v>13</v>
      </c>
      <c r="M32" s="24">
        <v>1.03E-2</v>
      </c>
      <c r="N32" s="23">
        <v>131</v>
      </c>
      <c r="O32" s="24">
        <v>0.1036</v>
      </c>
      <c r="P32" s="23">
        <v>0</v>
      </c>
      <c r="Q32" s="24">
        <v>0</v>
      </c>
      <c r="R32" s="23">
        <v>401</v>
      </c>
      <c r="S32" s="28">
        <v>0.31719999999999998</v>
      </c>
    </row>
    <row r="33" spans="1:19" ht="17.5" x14ac:dyDescent="0.35">
      <c r="A33" s="11" t="s">
        <v>30</v>
      </c>
      <c r="B33" s="1">
        <v>5</v>
      </c>
      <c r="C33" s="2">
        <v>1613</v>
      </c>
      <c r="D33" s="23">
        <v>1520</v>
      </c>
      <c r="E33" s="23">
        <v>0</v>
      </c>
      <c r="F33" s="23">
        <v>0</v>
      </c>
      <c r="G33" s="23">
        <v>1520</v>
      </c>
      <c r="H33" s="23">
        <v>329</v>
      </c>
      <c r="I33" s="24">
        <v>0.21640000000000001</v>
      </c>
      <c r="J33" s="23">
        <v>636</v>
      </c>
      <c r="K33" s="24">
        <v>0.41839999999999999</v>
      </c>
      <c r="L33" s="23">
        <v>2</v>
      </c>
      <c r="M33" s="24">
        <v>1.2999999999999999E-3</v>
      </c>
      <c r="N33" s="23">
        <v>232</v>
      </c>
      <c r="O33" s="24">
        <v>0.15260000000000001</v>
      </c>
      <c r="P33" s="23">
        <v>0</v>
      </c>
      <c r="Q33" s="24">
        <v>0</v>
      </c>
      <c r="R33" s="23">
        <v>321</v>
      </c>
      <c r="S33" s="28">
        <v>0.2112</v>
      </c>
    </row>
    <row r="34" spans="1:19" ht="17.5" x14ac:dyDescent="0.35">
      <c r="A34" s="11" t="s">
        <v>31</v>
      </c>
      <c r="B34" s="1">
        <v>3</v>
      </c>
      <c r="C34" s="2">
        <v>893</v>
      </c>
      <c r="D34" s="23">
        <v>809</v>
      </c>
      <c r="E34" s="23">
        <v>0</v>
      </c>
      <c r="F34" s="23">
        <v>0</v>
      </c>
      <c r="G34" s="23">
        <v>809</v>
      </c>
      <c r="H34" s="23">
        <v>163</v>
      </c>
      <c r="I34" s="24">
        <v>0.20150000000000001</v>
      </c>
      <c r="J34" s="23">
        <v>354</v>
      </c>
      <c r="K34" s="24">
        <v>0.43759999999999999</v>
      </c>
      <c r="L34" s="23">
        <v>0</v>
      </c>
      <c r="M34" s="24">
        <v>0</v>
      </c>
      <c r="N34" s="23">
        <v>26</v>
      </c>
      <c r="O34" s="24">
        <v>3.2099999999999997E-2</v>
      </c>
      <c r="P34" s="23">
        <v>0</v>
      </c>
      <c r="Q34" s="24">
        <v>0</v>
      </c>
      <c r="R34" s="23">
        <v>266</v>
      </c>
      <c r="S34" s="28">
        <v>0.32879999999999998</v>
      </c>
    </row>
    <row r="35" spans="1:19" ht="17.5" x14ac:dyDescent="0.35">
      <c r="A35" s="11" t="s">
        <v>32</v>
      </c>
      <c r="B35" s="1">
        <v>4</v>
      </c>
      <c r="C35" s="2">
        <v>95</v>
      </c>
      <c r="D35" s="23">
        <v>101</v>
      </c>
      <c r="E35" s="23">
        <v>0</v>
      </c>
      <c r="F35" s="23">
        <v>0</v>
      </c>
      <c r="G35" s="23">
        <v>101</v>
      </c>
      <c r="H35" s="23">
        <v>26</v>
      </c>
      <c r="I35" s="24">
        <v>0.25740000000000002</v>
      </c>
      <c r="J35" s="23">
        <v>35</v>
      </c>
      <c r="K35" s="24">
        <v>0.34649999999999997</v>
      </c>
      <c r="L35" s="23">
        <v>2</v>
      </c>
      <c r="M35" s="24">
        <v>1.9800000000000002E-2</v>
      </c>
      <c r="N35" s="23">
        <v>10</v>
      </c>
      <c r="O35" s="24">
        <v>9.9000000000000005E-2</v>
      </c>
      <c r="P35" s="23">
        <v>0</v>
      </c>
      <c r="Q35" s="24">
        <v>0</v>
      </c>
      <c r="R35" s="23">
        <v>28</v>
      </c>
      <c r="S35" s="28">
        <v>0.2772</v>
      </c>
    </row>
    <row r="36" spans="1:19" ht="17.5" x14ac:dyDescent="0.35">
      <c r="A36" s="11" t="s">
        <v>33</v>
      </c>
      <c r="B36" s="1">
        <v>3</v>
      </c>
      <c r="C36" s="2">
        <v>1772</v>
      </c>
      <c r="D36" s="23">
        <v>1984</v>
      </c>
      <c r="E36" s="23">
        <v>0</v>
      </c>
      <c r="F36" s="23">
        <v>0</v>
      </c>
      <c r="G36" s="23">
        <v>1984</v>
      </c>
      <c r="H36" s="23">
        <v>158</v>
      </c>
      <c r="I36" s="24">
        <v>7.9600000000000004E-2</v>
      </c>
      <c r="J36" s="23">
        <v>1127</v>
      </c>
      <c r="K36" s="24">
        <v>0.56799999999999995</v>
      </c>
      <c r="L36" s="23">
        <v>2</v>
      </c>
      <c r="M36" s="24">
        <v>1E-3</v>
      </c>
      <c r="N36" s="23">
        <v>468</v>
      </c>
      <c r="O36" s="24">
        <v>0.2359</v>
      </c>
      <c r="P36" s="23">
        <v>0</v>
      </c>
      <c r="Q36" s="24">
        <v>0</v>
      </c>
      <c r="R36" s="23">
        <v>229</v>
      </c>
      <c r="S36" s="28">
        <v>0.1154</v>
      </c>
    </row>
    <row r="37" spans="1:19" ht="17.5" x14ac:dyDescent="0.35">
      <c r="A37" s="11" t="s">
        <v>34</v>
      </c>
      <c r="B37" s="1">
        <v>4</v>
      </c>
      <c r="C37" s="2">
        <v>216</v>
      </c>
      <c r="D37" s="23">
        <v>183</v>
      </c>
      <c r="E37" s="23">
        <v>0</v>
      </c>
      <c r="F37" s="23">
        <v>0</v>
      </c>
      <c r="G37" s="23">
        <v>183</v>
      </c>
      <c r="H37" s="23">
        <v>40</v>
      </c>
      <c r="I37" s="24">
        <v>0.21859999999999999</v>
      </c>
      <c r="J37" s="23">
        <v>47</v>
      </c>
      <c r="K37" s="24">
        <v>0.25679999999999997</v>
      </c>
      <c r="L37" s="23">
        <v>0</v>
      </c>
      <c r="M37" s="24">
        <v>0</v>
      </c>
      <c r="N37" s="23">
        <v>40</v>
      </c>
      <c r="O37" s="24">
        <v>0.21859999999999999</v>
      </c>
      <c r="P37" s="23">
        <v>0</v>
      </c>
      <c r="Q37" s="24">
        <v>0</v>
      </c>
      <c r="R37" s="23">
        <v>56</v>
      </c>
      <c r="S37" s="28">
        <v>0.30599999999999999</v>
      </c>
    </row>
    <row r="38" spans="1:19" ht="17.5" x14ac:dyDescent="0.35">
      <c r="A38" s="11" t="s">
        <v>35</v>
      </c>
      <c r="B38" s="1">
        <v>5</v>
      </c>
      <c r="C38" s="2">
        <v>260</v>
      </c>
      <c r="D38" s="23">
        <v>310</v>
      </c>
      <c r="E38" s="23">
        <v>0</v>
      </c>
      <c r="F38" s="23">
        <v>0</v>
      </c>
      <c r="G38" s="23">
        <v>310</v>
      </c>
      <c r="H38" s="23">
        <v>119</v>
      </c>
      <c r="I38" s="24">
        <v>0.38390000000000002</v>
      </c>
      <c r="J38" s="23">
        <v>118</v>
      </c>
      <c r="K38" s="24">
        <v>0.38059999999999999</v>
      </c>
      <c r="L38" s="23">
        <v>0</v>
      </c>
      <c r="M38" s="24">
        <v>0</v>
      </c>
      <c r="N38" s="23">
        <v>18</v>
      </c>
      <c r="O38" s="24">
        <v>5.8099999999999999E-2</v>
      </c>
      <c r="P38" s="23">
        <v>0</v>
      </c>
      <c r="Q38" s="24">
        <v>0</v>
      </c>
      <c r="R38" s="23">
        <v>55</v>
      </c>
      <c r="S38" s="28">
        <v>0.1774</v>
      </c>
    </row>
    <row r="39" spans="1:19" ht="17.5" x14ac:dyDescent="0.35">
      <c r="A39" s="11" t="s">
        <v>36</v>
      </c>
      <c r="B39" s="1">
        <v>1</v>
      </c>
      <c r="C39" s="2">
        <v>177</v>
      </c>
      <c r="D39" s="23">
        <v>182</v>
      </c>
      <c r="E39" s="23">
        <v>0</v>
      </c>
      <c r="F39" s="23">
        <v>0</v>
      </c>
      <c r="G39" s="23">
        <v>182</v>
      </c>
      <c r="H39" s="23">
        <v>29</v>
      </c>
      <c r="I39" s="24">
        <v>0.1593</v>
      </c>
      <c r="J39" s="23">
        <v>40</v>
      </c>
      <c r="K39" s="24">
        <v>0.2198</v>
      </c>
      <c r="L39" s="23">
        <v>0</v>
      </c>
      <c r="M39" s="24">
        <v>0</v>
      </c>
      <c r="N39" s="23">
        <v>32</v>
      </c>
      <c r="O39" s="24">
        <v>0.17580000000000001</v>
      </c>
      <c r="P39" s="23">
        <v>0</v>
      </c>
      <c r="Q39" s="24">
        <v>0</v>
      </c>
      <c r="R39" s="23">
        <v>81</v>
      </c>
      <c r="S39" s="28">
        <v>0.4451</v>
      </c>
    </row>
    <row r="40" spans="1:19" ht="17.5" x14ac:dyDescent="0.35">
      <c r="A40" s="11" t="s">
        <v>37</v>
      </c>
      <c r="B40" s="1">
        <v>1</v>
      </c>
      <c r="C40" s="2">
        <v>2700</v>
      </c>
      <c r="D40" s="23">
        <v>3083</v>
      </c>
      <c r="E40" s="23">
        <v>0</v>
      </c>
      <c r="F40" s="23">
        <v>0</v>
      </c>
      <c r="G40" s="23">
        <v>3080</v>
      </c>
      <c r="H40" s="23">
        <v>1091</v>
      </c>
      <c r="I40" s="24">
        <v>0.35420000000000001</v>
      </c>
      <c r="J40" s="23">
        <v>887</v>
      </c>
      <c r="K40" s="24">
        <v>0.28799999999999998</v>
      </c>
      <c r="L40" s="23">
        <v>91</v>
      </c>
      <c r="M40" s="24">
        <v>2.9499999999999998E-2</v>
      </c>
      <c r="N40" s="23">
        <v>83</v>
      </c>
      <c r="O40" s="24">
        <v>2.69E-2</v>
      </c>
      <c r="P40" s="23">
        <v>0</v>
      </c>
      <c r="Q40" s="24">
        <v>0</v>
      </c>
      <c r="R40" s="23">
        <v>928</v>
      </c>
      <c r="S40" s="28">
        <v>0.30130000000000001</v>
      </c>
    </row>
    <row r="41" spans="1:19" ht="17.5" x14ac:dyDescent="0.35">
      <c r="A41" s="11" t="s">
        <v>38</v>
      </c>
      <c r="B41" s="1">
        <v>4</v>
      </c>
      <c r="C41" s="2">
        <v>583</v>
      </c>
      <c r="D41" s="23">
        <v>549</v>
      </c>
      <c r="E41" s="23">
        <v>0</v>
      </c>
      <c r="F41" s="23">
        <v>0</v>
      </c>
      <c r="G41" s="23">
        <v>549</v>
      </c>
      <c r="H41" s="23">
        <v>130</v>
      </c>
      <c r="I41" s="24">
        <v>0.23680000000000001</v>
      </c>
      <c r="J41" s="23">
        <v>273</v>
      </c>
      <c r="K41" s="24">
        <v>0.49730000000000002</v>
      </c>
      <c r="L41" s="23">
        <v>2</v>
      </c>
      <c r="M41" s="24">
        <v>3.5999999999999999E-3</v>
      </c>
      <c r="N41" s="23">
        <v>24</v>
      </c>
      <c r="O41" s="24">
        <v>4.3700000000000003E-2</v>
      </c>
      <c r="P41" s="23">
        <v>0</v>
      </c>
      <c r="Q41" s="24">
        <v>0</v>
      </c>
      <c r="R41" s="23">
        <v>120</v>
      </c>
      <c r="S41" s="28">
        <v>0.21859999999999999</v>
      </c>
    </row>
    <row r="42" spans="1:19" ht="17.5" x14ac:dyDescent="0.35">
      <c r="A42" s="11" t="s">
        <v>39</v>
      </c>
      <c r="B42" s="1">
        <v>6</v>
      </c>
      <c r="C42" s="2">
        <v>577</v>
      </c>
      <c r="D42" s="23">
        <v>567</v>
      </c>
      <c r="E42" s="23">
        <v>0</v>
      </c>
      <c r="F42" s="23">
        <v>0</v>
      </c>
      <c r="G42" s="23">
        <v>567</v>
      </c>
      <c r="H42" s="23">
        <v>120</v>
      </c>
      <c r="I42" s="24">
        <v>0.21160000000000001</v>
      </c>
      <c r="J42" s="23">
        <v>305</v>
      </c>
      <c r="K42" s="24">
        <v>0.53790000000000004</v>
      </c>
      <c r="L42" s="23">
        <v>8</v>
      </c>
      <c r="M42" s="24">
        <v>1.41E-2</v>
      </c>
      <c r="N42" s="23">
        <v>66</v>
      </c>
      <c r="O42" s="24">
        <v>0.1164</v>
      </c>
      <c r="P42" s="23">
        <v>0</v>
      </c>
      <c r="Q42" s="24">
        <v>0</v>
      </c>
      <c r="R42" s="23">
        <v>68</v>
      </c>
      <c r="S42" s="28">
        <v>0.11990000000000001</v>
      </c>
    </row>
    <row r="43" spans="1:19" ht="17.5" x14ac:dyDescent="0.35">
      <c r="A43" s="11" t="s">
        <v>40</v>
      </c>
      <c r="B43" s="1">
        <v>1</v>
      </c>
      <c r="C43" s="2">
        <v>3605</v>
      </c>
      <c r="D43" s="23">
        <v>3396</v>
      </c>
      <c r="E43" s="23">
        <v>0</v>
      </c>
      <c r="F43" s="23">
        <v>0</v>
      </c>
      <c r="G43" s="23">
        <v>3396</v>
      </c>
      <c r="H43" s="23">
        <v>497</v>
      </c>
      <c r="I43" s="24">
        <v>0.14630000000000001</v>
      </c>
      <c r="J43" s="23">
        <v>771</v>
      </c>
      <c r="K43" s="24">
        <v>0.22700000000000001</v>
      </c>
      <c r="L43" s="23">
        <v>20</v>
      </c>
      <c r="M43" s="24">
        <v>5.8999999999999999E-3</v>
      </c>
      <c r="N43" s="23">
        <v>152</v>
      </c>
      <c r="O43" s="24">
        <v>4.48E-2</v>
      </c>
      <c r="P43" s="23">
        <v>0</v>
      </c>
      <c r="Q43" s="24">
        <v>0</v>
      </c>
      <c r="R43" s="23">
        <v>1956</v>
      </c>
      <c r="S43" s="28">
        <v>0.57599999999999996</v>
      </c>
    </row>
    <row r="44" spans="1:19" ht="17.5" x14ac:dyDescent="0.35">
      <c r="A44" s="11" t="s">
        <v>41</v>
      </c>
      <c r="B44" s="1">
        <v>5</v>
      </c>
      <c r="C44" s="2">
        <v>1014</v>
      </c>
      <c r="D44" s="23">
        <v>1051</v>
      </c>
      <c r="E44" s="23">
        <v>0</v>
      </c>
      <c r="F44" s="23">
        <v>0</v>
      </c>
      <c r="G44" s="23">
        <v>1051</v>
      </c>
      <c r="H44" s="23">
        <v>106</v>
      </c>
      <c r="I44" s="24">
        <v>0.1009</v>
      </c>
      <c r="J44" s="23">
        <v>409</v>
      </c>
      <c r="K44" s="24">
        <v>0.38919999999999999</v>
      </c>
      <c r="L44" s="23">
        <v>10</v>
      </c>
      <c r="M44" s="24">
        <v>9.4999999999999998E-3</v>
      </c>
      <c r="N44" s="23">
        <v>162</v>
      </c>
      <c r="O44" s="24">
        <v>0.15409999999999999</v>
      </c>
      <c r="P44" s="23">
        <v>0</v>
      </c>
      <c r="Q44" s="24">
        <v>0</v>
      </c>
      <c r="R44" s="23">
        <v>364</v>
      </c>
      <c r="S44" s="28">
        <v>0.3463</v>
      </c>
    </row>
    <row r="45" spans="1:19" ht="17.5" x14ac:dyDescent="0.35">
      <c r="A45" s="11" t="s">
        <v>42</v>
      </c>
      <c r="B45" s="1">
        <v>4</v>
      </c>
      <c r="C45" s="2">
        <v>857</v>
      </c>
      <c r="D45" s="23">
        <v>937</v>
      </c>
      <c r="E45" s="23">
        <v>0</v>
      </c>
      <c r="F45" s="23">
        <v>0</v>
      </c>
      <c r="G45" s="23">
        <v>935</v>
      </c>
      <c r="H45" s="23">
        <v>138</v>
      </c>
      <c r="I45" s="24">
        <v>0.14760000000000001</v>
      </c>
      <c r="J45" s="23">
        <v>459</v>
      </c>
      <c r="K45" s="24">
        <v>0.4909</v>
      </c>
      <c r="L45" s="23">
        <v>6</v>
      </c>
      <c r="M45" s="24">
        <v>6.4000000000000003E-3</v>
      </c>
      <c r="N45" s="23">
        <v>40</v>
      </c>
      <c r="O45" s="24">
        <v>4.2799999999999998E-2</v>
      </c>
      <c r="P45" s="23">
        <v>0</v>
      </c>
      <c r="Q45" s="24">
        <v>0</v>
      </c>
      <c r="R45" s="23">
        <v>292</v>
      </c>
      <c r="S45" s="28">
        <v>0.31230000000000002</v>
      </c>
    </row>
    <row r="46" spans="1:19" ht="17.5" x14ac:dyDescent="0.35">
      <c r="A46" s="11" t="s">
        <v>43</v>
      </c>
      <c r="B46" s="1">
        <v>6</v>
      </c>
      <c r="C46" s="2">
        <v>829</v>
      </c>
      <c r="D46" s="23">
        <v>666</v>
      </c>
      <c r="E46" s="23">
        <v>0</v>
      </c>
      <c r="F46" s="23">
        <v>0</v>
      </c>
      <c r="G46" s="23">
        <v>666</v>
      </c>
      <c r="H46" s="23">
        <v>185</v>
      </c>
      <c r="I46" s="24">
        <v>0.27779999999999999</v>
      </c>
      <c r="J46" s="23">
        <v>261</v>
      </c>
      <c r="K46" s="24">
        <v>0.39190000000000003</v>
      </c>
      <c r="L46" s="23">
        <v>2</v>
      </c>
      <c r="M46" s="24">
        <v>3.0000000000000001E-3</v>
      </c>
      <c r="N46" s="23">
        <v>92</v>
      </c>
      <c r="O46" s="24">
        <v>0.1381</v>
      </c>
      <c r="P46" s="23">
        <v>0</v>
      </c>
      <c r="Q46" s="24">
        <v>0</v>
      </c>
      <c r="R46" s="23">
        <v>126</v>
      </c>
      <c r="S46" s="28">
        <v>0.18920000000000001</v>
      </c>
    </row>
    <row r="47" spans="1:19" ht="17.5" x14ac:dyDescent="0.35">
      <c r="A47" s="11" t="s">
        <v>44</v>
      </c>
      <c r="B47" s="1">
        <v>2</v>
      </c>
      <c r="C47" s="2">
        <v>5285</v>
      </c>
      <c r="D47" s="23">
        <v>4975</v>
      </c>
      <c r="E47" s="23">
        <v>0</v>
      </c>
      <c r="F47" s="23">
        <v>0</v>
      </c>
      <c r="G47" s="23">
        <v>4975</v>
      </c>
      <c r="H47" s="23">
        <v>1061</v>
      </c>
      <c r="I47" s="24">
        <v>0.21329999999999999</v>
      </c>
      <c r="J47" s="23">
        <v>1546</v>
      </c>
      <c r="K47" s="24">
        <v>0.31080000000000002</v>
      </c>
      <c r="L47" s="23">
        <v>9</v>
      </c>
      <c r="M47" s="24">
        <v>1.8E-3</v>
      </c>
      <c r="N47" s="23">
        <v>434</v>
      </c>
      <c r="O47" s="24">
        <v>8.72E-2</v>
      </c>
      <c r="P47" s="23">
        <v>1</v>
      </c>
      <c r="Q47" s="24">
        <v>2.0000000000000001E-4</v>
      </c>
      <c r="R47" s="23">
        <v>1924</v>
      </c>
      <c r="S47" s="28">
        <v>0.38669999999999999</v>
      </c>
    </row>
    <row r="48" spans="1:19" ht="17.5" x14ac:dyDescent="0.35">
      <c r="A48" s="11" t="s">
        <v>45</v>
      </c>
      <c r="B48" s="1">
        <v>1</v>
      </c>
      <c r="C48" s="2">
        <v>447</v>
      </c>
      <c r="D48" s="23">
        <v>286</v>
      </c>
      <c r="E48" s="23">
        <v>0</v>
      </c>
      <c r="F48" s="23">
        <v>0</v>
      </c>
      <c r="G48" s="23">
        <v>286</v>
      </c>
      <c r="H48" s="23">
        <v>145</v>
      </c>
      <c r="I48" s="24">
        <v>0.50700000000000001</v>
      </c>
      <c r="J48" s="23">
        <v>96</v>
      </c>
      <c r="K48" s="24">
        <v>0.3357</v>
      </c>
      <c r="L48" s="23">
        <v>2</v>
      </c>
      <c r="M48" s="24">
        <v>7.0000000000000001E-3</v>
      </c>
      <c r="N48" s="23">
        <v>10</v>
      </c>
      <c r="O48" s="24">
        <v>3.5000000000000003E-2</v>
      </c>
      <c r="P48" s="23">
        <v>0</v>
      </c>
      <c r="Q48" s="24">
        <v>0</v>
      </c>
      <c r="R48" s="23">
        <v>33</v>
      </c>
      <c r="S48" s="28">
        <v>0.1154</v>
      </c>
    </row>
    <row r="49" spans="1:19" ht="17.5" x14ac:dyDescent="0.35">
      <c r="A49" s="11" t="s">
        <v>46</v>
      </c>
      <c r="B49" s="1">
        <v>1</v>
      </c>
      <c r="C49" s="2">
        <v>317</v>
      </c>
      <c r="D49" s="23">
        <v>221</v>
      </c>
      <c r="E49" s="23">
        <v>0</v>
      </c>
      <c r="F49" s="23">
        <v>0</v>
      </c>
      <c r="G49" s="23">
        <v>221</v>
      </c>
      <c r="H49" s="23">
        <v>69</v>
      </c>
      <c r="I49" s="24">
        <v>0.31219999999999998</v>
      </c>
      <c r="J49" s="23">
        <v>67</v>
      </c>
      <c r="K49" s="24">
        <v>0.30320000000000003</v>
      </c>
      <c r="L49" s="23">
        <v>3</v>
      </c>
      <c r="M49" s="24">
        <v>1.3599999999999999E-2</v>
      </c>
      <c r="N49" s="23">
        <v>20</v>
      </c>
      <c r="O49" s="24">
        <v>9.0499999999999997E-2</v>
      </c>
      <c r="P49" s="23">
        <v>0</v>
      </c>
      <c r="Q49" s="24">
        <v>0</v>
      </c>
      <c r="R49" s="23">
        <v>62</v>
      </c>
      <c r="S49" s="28">
        <v>0.28050000000000003</v>
      </c>
    </row>
    <row r="50" spans="1:19" ht="17.5" x14ac:dyDescent="0.35">
      <c r="A50" s="11" t="s">
        <v>47</v>
      </c>
      <c r="B50" s="1">
        <v>3</v>
      </c>
      <c r="C50" s="2">
        <v>1411</v>
      </c>
      <c r="D50" s="23">
        <v>1410</v>
      </c>
      <c r="E50" s="23">
        <v>0</v>
      </c>
      <c r="F50" s="23">
        <v>0</v>
      </c>
      <c r="G50" s="23">
        <v>1410</v>
      </c>
      <c r="H50" s="23">
        <v>163</v>
      </c>
      <c r="I50" s="24">
        <v>0.11559999999999999</v>
      </c>
      <c r="J50" s="23">
        <v>693</v>
      </c>
      <c r="K50" s="24">
        <v>0.49149999999999999</v>
      </c>
      <c r="L50" s="23">
        <v>0</v>
      </c>
      <c r="M50" s="24">
        <v>0</v>
      </c>
      <c r="N50" s="23">
        <v>324</v>
      </c>
      <c r="O50" s="24">
        <v>0.2298</v>
      </c>
      <c r="P50" s="23">
        <v>0</v>
      </c>
      <c r="Q50" s="24">
        <v>0</v>
      </c>
      <c r="R50" s="23">
        <v>230</v>
      </c>
      <c r="S50" s="28">
        <v>0.16309999999999999</v>
      </c>
    </row>
    <row r="51" spans="1:19" ht="17.5" x14ac:dyDescent="0.35">
      <c r="A51" s="11" t="s">
        <v>48</v>
      </c>
      <c r="B51" s="1">
        <v>4</v>
      </c>
      <c r="C51" s="2">
        <v>47</v>
      </c>
      <c r="D51" s="23">
        <v>42</v>
      </c>
      <c r="E51" s="23">
        <v>0</v>
      </c>
      <c r="F51" s="23">
        <v>0</v>
      </c>
      <c r="G51" s="23">
        <v>42</v>
      </c>
      <c r="H51" s="23">
        <v>11</v>
      </c>
      <c r="I51" s="24">
        <v>0.26190000000000002</v>
      </c>
      <c r="J51" s="23">
        <v>21</v>
      </c>
      <c r="K51" s="24">
        <v>0.5</v>
      </c>
      <c r="L51" s="23">
        <v>0</v>
      </c>
      <c r="M51" s="24">
        <v>0</v>
      </c>
      <c r="N51" s="23">
        <v>2</v>
      </c>
      <c r="O51" s="24">
        <v>4.7600000000000003E-2</v>
      </c>
      <c r="P51" s="23">
        <v>0</v>
      </c>
      <c r="Q51" s="24">
        <v>0</v>
      </c>
      <c r="R51" s="23">
        <v>8</v>
      </c>
      <c r="S51" s="28">
        <v>0.1905</v>
      </c>
    </row>
    <row r="52" spans="1:19" ht="17.5" x14ac:dyDescent="0.35">
      <c r="A52" s="11" t="s">
        <v>49</v>
      </c>
      <c r="B52" s="1">
        <v>3</v>
      </c>
      <c r="C52" s="2">
        <v>1470</v>
      </c>
      <c r="D52" s="23">
        <v>1320</v>
      </c>
      <c r="E52" s="23">
        <v>0</v>
      </c>
      <c r="F52" s="23">
        <v>0</v>
      </c>
      <c r="G52" s="23">
        <v>1320</v>
      </c>
      <c r="H52" s="23">
        <v>173</v>
      </c>
      <c r="I52" s="24">
        <v>0.13109999999999999</v>
      </c>
      <c r="J52" s="23">
        <v>440</v>
      </c>
      <c r="K52" s="24">
        <v>0.33329999999999999</v>
      </c>
      <c r="L52" s="23">
        <v>4</v>
      </c>
      <c r="M52" s="24">
        <v>3.0000000000000001E-3</v>
      </c>
      <c r="N52" s="23">
        <v>219</v>
      </c>
      <c r="O52" s="24">
        <v>0.16589999999999999</v>
      </c>
      <c r="P52" s="23">
        <v>0</v>
      </c>
      <c r="Q52" s="24">
        <v>0</v>
      </c>
      <c r="R52" s="23">
        <v>484</v>
      </c>
      <c r="S52" s="28">
        <v>0.36670000000000003</v>
      </c>
    </row>
    <row r="53" spans="1:19" ht="17.5" x14ac:dyDescent="0.35">
      <c r="A53" s="11" t="s">
        <v>50</v>
      </c>
      <c r="B53" s="1">
        <v>4</v>
      </c>
      <c r="C53" s="2">
        <v>7832</v>
      </c>
      <c r="D53" s="23">
        <v>7429</v>
      </c>
      <c r="E53" s="23">
        <v>0</v>
      </c>
      <c r="F53" s="23">
        <v>0</v>
      </c>
      <c r="G53" s="23">
        <v>7429</v>
      </c>
      <c r="H53" s="23">
        <v>1595</v>
      </c>
      <c r="I53" s="24">
        <v>0.2147</v>
      </c>
      <c r="J53" s="23">
        <v>3128</v>
      </c>
      <c r="K53" s="24">
        <v>0.42109999999999997</v>
      </c>
      <c r="L53" s="23">
        <v>17</v>
      </c>
      <c r="M53" s="24">
        <v>2.3E-3</v>
      </c>
      <c r="N53" s="23">
        <v>484</v>
      </c>
      <c r="O53" s="24">
        <v>6.5199999999999994E-2</v>
      </c>
      <c r="P53" s="23">
        <v>0</v>
      </c>
      <c r="Q53" s="24">
        <v>0</v>
      </c>
      <c r="R53" s="23">
        <v>2205</v>
      </c>
      <c r="S53" s="28">
        <v>0.29680000000000001</v>
      </c>
    </row>
    <row r="54" spans="1:19" ht="17.5" x14ac:dyDescent="0.35">
      <c r="A54" s="11" t="s">
        <v>51</v>
      </c>
      <c r="B54" s="1">
        <v>4</v>
      </c>
      <c r="C54" s="2">
        <v>578</v>
      </c>
      <c r="D54" s="23">
        <v>551</v>
      </c>
      <c r="E54" s="23">
        <v>0</v>
      </c>
      <c r="F54" s="23">
        <v>0</v>
      </c>
      <c r="G54" s="23">
        <v>551</v>
      </c>
      <c r="H54" s="23">
        <v>76</v>
      </c>
      <c r="I54" s="24">
        <v>0.13789999999999999</v>
      </c>
      <c r="J54" s="23">
        <v>182</v>
      </c>
      <c r="K54" s="24">
        <v>0.33029999999999998</v>
      </c>
      <c r="L54" s="23">
        <v>3</v>
      </c>
      <c r="M54" s="24">
        <v>5.4000000000000003E-3</v>
      </c>
      <c r="N54" s="23">
        <v>80</v>
      </c>
      <c r="O54" s="24">
        <v>0.1452</v>
      </c>
      <c r="P54" s="23">
        <v>0</v>
      </c>
      <c r="Q54" s="24">
        <v>0</v>
      </c>
      <c r="R54" s="23">
        <v>210</v>
      </c>
      <c r="S54" s="28">
        <v>0.38109999999999999</v>
      </c>
    </row>
    <row r="55" spans="1:19" ht="17.5" x14ac:dyDescent="0.35">
      <c r="A55" s="11" t="s">
        <v>52</v>
      </c>
      <c r="B55" s="1">
        <v>2</v>
      </c>
      <c r="C55" s="2">
        <v>940</v>
      </c>
      <c r="D55" s="23">
        <v>979</v>
      </c>
      <c r="E55" s="23">
        <v>0</v>
      </c>
      <c r="F55" s="23">
        <v>0</v>
      </c>
      <c r="G55" s="23">
        <v>979</v>
      </c>
      <c r="H55" s="23">
        <v>210</v>
      </c>
      <c r="I55" s="24">
        <v>0.2145</v>
      </c>
      <c r="J55" s="23">
        <v>378</v>
      </c>
      <c r="K55" s="24">
        <v>0.3861</v>
      </c>
      <c r="L55" s="23">
        <v>5</v>
      </c>
      <c r="M55" s="24">
        <v>5.1000000000000004E-3</v>
      </c>
      <c r="N55" s="23">
        <v>92</v>
      </c>
      <c r="O55" s="24">
        <v>9.4E-2</v>
      </c>
      <c r="P55" s="23">
        <v>0</v>
      </c>
      <c r="Q55" s="24">
        <v>0</v>
      </c>
      <c r="R55" s="23">
        <v>294</v>
      </c>
      <c r="S55" s="28">
        <v>0.30030000000000001</v>
      </c>
    </row>
    <row r="56" spans="1:19" ht="17.5" x14ac:dyDescent="0.35">
      <c r="A56" s="11" t="s">
        <v>53</v>
      </c>
      <c r="B56" s="1">
        <v>1</v>
      </c>
      <c r="C56" s="2">
        <v>6</v>
      </c>
      <c r="D56" s="23">
        <v>5</v>
      </c>
      <c r="E56" s="23">
        <v>0</v>
      </c>
      <c r="F56" s="23">
        <v>0</v>
      </c>
      <c r="G56" s="23">
        <v>5</v>
      </c>
      <c r="H56" s="23">
        <v>0</v>
      </c>
      <c r="I56" s="24">
        <v>0</v>
      </c>
      <c r="J56" s="23">
        <v>5</v>
      </c>
      <c r="K56" s="24">
        <v>1</v>
      </c>
      <c r="L56" s="23">
        <v>0</v>
      </c>
      <c r="M56" s="24">
        <v>0</v>
      </c>
      <c r="N56" s="23">
        <v>0</v>
      </c>
      <c r="O56" s="24">
        <v>0</v>
      </c>
      <c r="P56" s="23">
        <v>0</v>
      </c>
      <c r="Q56" s="24">
        <v>0</v>
      </c>
      <c r="R56" s="23">
        <v>0</v>
      </c>
      <c r="S56" s="28">
        <v>0</v>
      </c>
    </row>
    <row r="57" spans="1:19" ht="17.5" x14ac:dyDescent="0.35">
      <c r="A57" s="11" t="s">
        <v>54</v>
      </c>
      <c r="B57" s="1">
        <v>1</v>
      </c>
      <c r="C57" s="2">
        <v>81</v>
      </c>
      <c r="D57" s="23">
        <v>85</v>
      </c>
      <c r="E57" s="23">
        <v>0</v>
      </c>
      <c r="F57" s="23">
        <v>0</v>
      </c>
      <c r="G57" s="23">
        <v>85</v>
      </c>
      <c r="H57" s="23">
        <v>26</v>
      </c>
      <c r="I57" s="24">
        <v>0.30590000000000001</v>
      </c>
      <c r="J57" s="23">
        <v>33</v>
      </c>
      <c r="K57" s="24">
        <v>0.38819999999999999</v>
      </c>
      <c r="L57" s="23">
        <v>0</v>
      </c>
      <c r="M57" s="24">
        <v>0</v>
      </c>
      <c r="N57" s="23">
        <v>13</v>
      </c>
      <c r="O57" s="24">
        <v>0.15290000000000001</v>
      </c>
      <c r="P57" s="23">
        <v>0</v>
      </c>
      <c r="Q57" s="24">
        <v>0</v>
      </c>
      <c r="R57" s="23">
        <v>13</v>
      </c>
      <c r="S57" s="28">
        <v>0.15290000000000001</v>
      </c>
    </row>
    <row r="58" spans="1:19" ht="17.5" x14ac:dyDescent="0.35">
      <c r="A58" s="11" t="s">
        <v>55</v>
      </c>
      <c r="B58" s="1">
        <v>6</v>
      </c>
      <c r="C58" s="2">
        <v>1658</v>
      </c>
      <c r="D58" s="23">
        <v>1884</v>
      </c>
      <c r="E58" s="23">
        <v>0</v>
      </c>
      <c r="F58" s="23">
        <v>0</v>
      </c>
      <c r="G58" s="23">
        <v>1884</v>
      </c>
      <c r="H58" s="23">
        <v>438</v>
      </c>
      <c r="I58" s="24">
        <v>0.23250000000000001</v>
      </c>
      <c r="J58" s="23">
        <v>428</v>
      </c>
      <c r="K58" s="24">
        <v>0.22720000000000001</v>
      </c>
      <c r="L58" s="23">
        <v>7</v>
      </c>
      <c r="M58" s="24">
        <v>3.7000000000000002E-3</v>
      </c>
      <c r="N58" s="23">
        <v>536</v>
      </c>
      <c r="O58" s="24">
        <v>0.28449999999999998</v>
      </c>
      <c r="P58" s="23">
        <v>0</v>
      </c>
      <c r="Q58" s="24">
        <v>0</v>
      </c>
      <c r="R58" s="23">
        <v>475</v>
      </c>
      <c r="S58" s="28">
        <v>0.25209999999999999</v>
      </c>
    </row>
    <row r="59" spans="1:19" ht="17.5" x14ac:dyDescent="0.35">
      <c r="A59" s="11" t="s">
        <v>56</v>
      </c>
      <c r="B59" s="1">
        <v>5</v>
      </c>
      <c r="C59" s="2">
        <v>1377</v>
      </c>
      <c r="D59" s="23">
        <v>1220</v>
      </c>
      <c r="E59" s="23">
        <v>0</v>
      </c>
      <c r="F59" s="23">
        <v>0</v>
      </c>
      <c r="G59" s="23">
        <v>1220</v>
      </c>
      <c r="H59" s="23">
        <v>111</v>
      </c>
      <c r="I59" s="24">
        <v>9.0999999999999998E-2</v>
      </c>
      <c r="J59" s="23">
        <v>220</v>
      </c>
      <c r="K59" s="24">
        <v>0.18029999999999999</v>
      </c>
      <c r="L59" s="23">
        <v>0</v>
      </c>
      <c r="M59" s="24">
        <v>0</v>
      </c>
      <c r="N59" s="23">
        <v>53</v>
      </c>
      <c r="O59" s="24">
        <v>4.3400000000000001E-2</v>
      </c>
      <c r="P59" s="23">
        <v>0</v>
      </c>
      <c r="Q59" s="24">
        <v>0</v>
      </c>
      <c r="R59" s="23">
        <v>836</v>
      </c>
      <c r="S59" s="28">
        <v>0.68520000000000003</v>
      </c>
    </row>
    <row r="60" spans="1:19" ht="17.5" x14ac:dyDescent="0.35">
      <c r="A60" s="11" t="s">
        <v>57</v>
      </c>
      <c r="B60" s="1">
        <v>2</v>
      </c>
      <c r="C60" s="2">
        <v>277</v>
      </c>
      <c r="D60" s="23">
        <v>250</v>
      </c>
      <c r="E60" s="23">
        <v>0</v>
      </c>
      <c r="F60" s="23">
        <v>0</v>
      </c>
      <c r="G60" s="23">
        <v>250</v>
      </c>
      <c r="H60" s="23">
        <v>70</v>
      </c>
      <c r="I60" s="24">
        <v>0.28000000000000003</v>
      </c>
      <c r="J60" s="23">
        <v>163</v>
      </c>
      <c r="K60" s="24">
        <v>0.65200000000000002</v>
      </c>
      <c r="L60" s="23">
        <v>1</v>
      </c>
      <c r="M60" s="24">
        <v>4.0000000000000001E-3</v>
      </c>
      <c r="N60" s="23">
        <v>6</v>
      </c>
      <c r="O60" s="24">
        <v>2.4E-2</v>
      </c>
      <c r="P60" s="23">
        <v>0</v>
      </c>
      <c r="Q60" s="24">
        <v>0</v>
      </c>
      <c r="R60" s="23">
        <v>10</v>
      </c>
      <c r="S60" s="28">
        <v>0.04</v>
      </c>
    </row>
    <row r="61" spans="1:19" ht="18" thickBot="1" x14ac:dyDescent="0.4">
      <c r="A61" s="13" t="s">
        <v>58</v>
      </c>
      <c r="B61" s="36">
        <v>4</v>
      </c>
      <c r="C61" s="14">
        <v>79</v>
      </c>
      <c r="D61" s="32">
        <v>85</v>
      </c>
      <c r="E61" s="32">
        <v>0</v>
      </c>
      <c r="F61" s="32">
        <v>0</v>
      </c>
      <c r="G61" s="32">
        <v>85</v>
      </c>
      <c r="H61" s="32">
        <v>22</v>
      </c>
      <c r="I61" s="33">
        <v>0.25879999999999997</v>
      </c>
      <c r="J61" s="32">
        <v>49</v>
      </c>
      <c r="K61" s="33">
        <v>0.57650000000000001</v>
      </c>
      <c r="L61" s="32">
        <v>0</v>
      </c>
      <c r="M61" s="33">
        <v>0</v>
      </c>
      <c r="N61" s="32">
        <v>1</v>
      </c>
      <c r="O61" s="33">
        <v>1.18E-2</v>
      </c>
      <c r="P61" s="32">
        <v>0</v>
      </c>
      <c r="Q61" s="33">
        <v>0</v>
      </c>
      <c r="R61" s="32">
        <v>13</v>
      </c>
      <c r="S61" s="34">
        <v>0.15290000000000001</v>
      </c>
    </row>
    <row r="62" spans="1:19" ht="18.5" thickBot="1" x14ac:dyDescent="0.45">
      <c r="A62" s="37" t="s">
        <v>59</v>
      </c>
      <c r="B62" s="38"/>
      <c r="C62" s="39">
        <f t="shared" ref="C62:H62" si="0">SUM(C9:C61)</f>
        <v>78097</v>
      </c>
      <c r="D62" s="39">
        <f>SUM(D10:D61)</f>
        <v>75079</v>
      </c>
      <c r="E62" s="39">
        <f t="shared" si="0"/>
        <v>12</v>
      </c>
      <c r="F62" s="39">
        <f t="shared" si="0"/>
        <v>2</v>
      </c>
      <c r="G62" s="39">
        <f t="shared" si="0"/>
        <v>75121</v>
      </c>
      <c r="H62" s="39">
        <f t="shared" si="0"/>
        <v>13146</v>
      </c>
      <c r="I62" s="40">
        <f>H62/G62</f>
        <v>0.1749976704250476</v>
      </c>
      <c r="J62" s="39">
        <f>SUM(J9:J61)</f>
        <v>25023</v>
      </c>
      <c r="K62" s="40">
        <f>J62/G62</f>
        <v>0.33310259448090412</v>
      </c>
      <c r="L62" s="39">
        <f>SUM(L9:L61)</f>
        <v>341</v>
      </c>
      <c r="M62" s="40">
        <f>L62/G62</f>
        <v>4.5393431929819893E-3</v>
      </c>
      <c r="N62" s="39">
        <f>SUM(N9:N61)</f>
        <v>6807</v>
      </c>
      <c r="O62" s="40">
        <f>N62/G62</f>
        <v>9.0613809720317892E-2</v>
      </c>
      <c r="P62" s="39">
        <f>SUM(P9:P61)</f>
        <v>17</v>
      </c>
      <c r="Q62" s="40">
        <f>P62/G62</f>
        <v>2.2630156680555371E-4</v>
      </c>
      <c r="R62" s="39">
        <f>SUM(R9:R61)</f>
        <v>29787</v>
      </c>
      <c r="S62" s="41">
        <f>R62/G62</f>
        <v>0.39652028061394284</v>
      </c>
    </row>
    <row r="63" spans="1:19" ht="17.5" customHeight="1" x14ac:dyDescent="0.35">
      <c r="A63" s="51" t="s">
        <v>95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3"/>
    </row>
    <row r="64" spans="1:19" ht="15.5" x14ac:dyDescent="0.35">
      <c r="A64" s="15"/>
      <c r="B64" s="46" t="s">
        <v>96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7"/>
    </row>
    <row r="65" spans="1:19" ht="15.5" x14ac:dyDescent="0.35">
      <c r="A65" s="45" t="s">
        <v>97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7"/>
    </row>
    <row r="66" spans="1:19" ht="16" thickBot="1" x14ac:dyDescent="0.4">
      <c r="A66" s="48" t="s">
        <v>98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63" t="s">
        <v>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81" t="s">
        <v>101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68"/>
      <c r="B3" s="85" t="s">
        <v>61</v>
      </c>
      <c r="C3" s="86"/>
      <c r="D3" s="87" t="s">
        <v>86</v>
      </c>
      <c r="E3" s="86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91"/>
      <c r="B4" s="78"/>
      <c r="C4" s="65" t="s">
        <v>65</v>
      </c>
      <c r="D4" s="65"/>
      <c r="E4" s="65" t="s">
        <v>65</v>
      </c>
      <c r="F4" s="65"/>
      <c r="G4" s="66"/>
      <c r="H4" s="65"/>
      <c r="I4" s="65"/>
      <c r="J4" s="65"/>
      <c r="K4" s="66" t="s">
        <v>78</v>
      </c>
      <c r="L4" s="65" t="s">
        <v>1</v>
      </c>
      <c r="M4" s="65"/>
      <c r="N4" s="65"/>
      <c r="O4" s="66"/>
      <c r="P4" s="65"/>
      <c r="Q4" s="67"/>
      <c r="R4" s="68"/>
    </row>
    <row r="5" spans="1:18" ht="17.5" x14ac:dyDescent="0.35">
      <c r="A5" s="91"/>
      <c r="B5" s="79" t="s">
        <v>62</v>
      </c>
      <c r="C5" s="69" t="s">
        <v>2</v>
      </c>
      <c r="D5" s="69" t="s">
        <v>62</v>
      </c>
      <c r="E5" s="69" t="s">
        <v>2</v>
      </c>
      <c r="F5" s="69" t="s">
        <v>0</v>
      </c>
      <c r="G5" s="70"/>
      <c r="H5" s="69"/>
      <c r="I5" s="69"/>
      <c r="J5" s="69"/>
      <c r="K5" s="70" t="s">
        <v>2</v>
      </c>
      <c r="L5" s="69" t="s">
        <v>78</v>
      </c>
      <c r="M5" s="69" t="s">
        <v>82</v>
      </c>
      <c r="N5" s="69" t="s">
        <v>1</v>
      </c>
      <c r="O5" s="70"/>
      <c r="P5" s="69"/>
      <c r="Q5" s="71"/>
      <c r="R5" s="72"/>
    </row>
    <row r="6" spans="1:18" ht="17.5" x14ac:dyDescent="0.35">
      <c r="A6" s="91"/>
      <c r="B6" s="79" t="s">
        <v>63</v>
      </c>
      <c r="C6" s="69" t="s">
        <v>66</v>
      </c>
      <c r="D6" s="69" t="s">
        <v>63</v>
      </c>
      <c r="E6" s="69" t="s">
        <v>66</v>
      </c>
      <c r="F6" s="69" t="s">
        <v>68</v>
      </c>
      <c r="G6" s="70" t="s">
        <v>72</v>
      </c>
      <c r="H6" s="69" t="s">
        <v>1</v>
      </c>
      <c r="I6" s="69" t="s">
        <v>75</v>
      </c>
      <c r="J6" s="69" t="s">
        <v>1</v>
      </c>
      <c r="K6" s="70" t="s">
        <v>79</v>
      </c>
      <c r="L6" s="69" t="s">
        <v>2</v>
      </c>
      <c r="M6" s="69" t="s">
        <v>83</v>
      </c>
      <c r="N6" s="69" t="s">
        <v>82</v>
      </c>
      <c r="O6" s="70" t="s">
        <v>89</v>
      </c>
      <c r="P6" s="69" t="s">
        <v>1</v>
      </c>
      <c r="Q6" s="71"/>
      <c r="R6" s="72"/>
    </row>
    <row r="7" spans="1:18" ht="17.5" x14ac:dyDescent="0.35">
      <c r="A7" s="91"/>
      <c r="B7" s="79" t="s">
        <v>64</v>
      </c>
      <c r="C7" s="69" t="s">
        <v>64</v>
      </c>
      <c r="D7" s="69" t="s">
        <v>64</v>
      </c>
      <c r="E7" s="69" t="s">
        <v>64</v>
      </c>
      <c r="F7" s="69" t="s">
        <v>69</v>
      </c>
      <c r="G7" s="70" t="s">
        <v>73</v>
      </c>
      <c r="H7" s="69" t="s">
        <v>72</v>
      </c>
      <c r="I7" s="69" t="s">
        <v>76</v>
      </c>
      <c r="J7" s="69" t="s">
        <v>75</v>
      </c>
      <c r="K7" s="70" t="s">
        <v>80</v>
      </c>
      <c r="L7" s="69" t="s">
        <v>79</v>
      </c>
      <c r="M7" s="69" t="s">
        <v>84</v>
      </c>
      <c r="N7" s="69" t="s">
        <v>83</v>
      </c>
      <c r="O7" s="70" t="s">
        <v>90</v>
      </c>
      <c r="P7" s="69" t="s">
        <v>89</v>
      </c>
      <c r="Q7" s="71" t="s">
        <v>92</v>
      </c>
      <c r="R7" s="72" t="s">
        <v>1</v>
      </c>
    </row>
    <row r="8" spans="1:18" ht="18" thickBot="1" x14ac:dyDescent="0.4">
      <c r="A8" s="76" t="s">
        <v>3</v>
      </c>
      <c r="B8" s="80" t="s">
        <v>5</v>
      </c>
      <c r="C8" s="69" t="s">
        <v>67</v>
      </c>
      <c r="D8" s="69" t="s">
        <v>87</v>
      </c>
      <c r="E8" s="69" t="s">
        <v>88</v>
      </c>
      <c r="F8" s="69" t="s">
        <v>70</v>
      </c>
      <c r="G8" s="70" t="s">
        <v>74</v>
      </c>
      <c r="H8" s="69" t="s">
        <v>73</v>
      </c>
      <c r="I8" s="69" t="s">
        <v>77</v>
      </c>
      <c r="J8" s="69" t="s">
        <v>76</v>
      </c>
      <c r="K8" s="70" t="s">
        <v>81</v>
      </c>
      <c r="L8" s="69" t="s">
        <v>80</v>
      </c>
      <c r="M8" s="69" t="s">
        <v>85</v>
      </c>
      <c r="N8" s="69" t="s">
        <v>84</v>
      </c>
      <c r="O8" s="70" t="s">
        <v>91</v>
      </c>
      <c r="P8" s="69" t="s">
        <v>90</v>
      </c>
      <c r="Q8" s="71" t="s">
        <v>93</v>
      </c>
      <c r="R8" s="72" t="s">
        <v>92</v>
      </c>
    </row>
    <row r="9" spans="1:18" ht="17.5" x14ac:dyDescent="0.35">
      <c r="A9" s="6" t="s">
        <v>12</v>
      </c>
      <c r="B9" s="7">
        <v>1155</v>
      </c>
      <c r="C9" s="25">
        <v>1072</v>
      </c>
      <c r="D9" s="25">
        <v>0</v>
      </c>
      <c r="E9" s="25">
        <v>0</v>
      </c>
      <c r="F9" s="25">
        <v>1070</v>
      </c>
      <c r="G9" s="25">
        <v>222</v>
      </c>
      <c r="H9" s="26">
        <v>0.20749999999999999</v>
      </c>
      <c r="I9" s="25">
        <v>560</v>
      </c>
      <c r="J9" s="26">
        <v>0.52339999999999998</v>
      </c>
      <c r="K9" s="25">
        <v>10</v>
      </c>
      <c r="L9" s="26">
        <v>9.2999999999999992E-3</v>
      </c>
      <c r="M9" s="25">
        <v>115</v>
      </c>
      <c r="N9" s="26">
        <v>0.1075</v>
      </c>
      <c r="O9" s="25">
        <v>0</v>
      </c>
      <c r="P9" s="26">
        <v>0</v>
      </c>
      <c r="Q9" s="25">
        <v>163</v>
      </c>
      <c r="R9" s="27">
        <v>0.15229999999999999</v>
      </c>
    </row>
    <row r="10" spans="1:18" ht="17.5" x14ac:dyDescent="0.35">
      <c r="A10" s="11" t="s">
        <v>25</v>
      </c>
      <c r="B10" s="2">
        <v>1520</v>
      </c>
      <c r="C10" s="23">
        <v>1472</v>
      </c>
      <c r="D10" s="23">
        <v>0</v>
      </c>
      <c r="E10" s="23">
        <v>0</v>
      </c>
      <c r="F10" s="23">
        <v>1472</v>
      </c>
      <c r="G10" s="23">
        <v>333</v>
      </c>
      <c r="H10" s="24">
        <v>0.22620000000000001</v>
      </c>
      <c r="I10" s="23">
        <v>356</v>
      </c>
      <c r="J10" s="24">
        <v>0.24179999999999999</v>
      </c>
      <c r="K10" s="23">
        <v>2</v>
      </c>
      <c r="L10" s="24">
        <v>1.4E-3</v>
      </c>
      <c r="M10" s="23">
        <v>297</v>
      </c>
      <c r="N10" s="24">
        <v>0.20180000000000001</v>
      </c>
      <c r="O10" s="23">
        <v>0</v>
      </c>
      <c r="P10" s="24">
        <v>0</v>
      </c>
      <c r="Q10" s="23">
        <v>484</v>
      </c>
      <c r="R10" s="28">
        <v>0.32879999999999998</v>
      </c>
    </row>
    <row r="11" spans="1:18" ht="17.5" x14ac:dyDescent="0.35">
      <c r="A11" s="11" t="s">
        <v>27</v>
      </c>
      <c r="B11" s="2">
        <v>218</v>
      </c>
      <c r="C11" s="23">
        <v>238</v>
      </c>
      <c r="D11" s="23">
        <v>0</v>
      </c>
      <c r="E11" s="23">
        <v>0</v>
      </c>
      <c r="F11" s="23">
        <v>238</v>
      </c>
      <c r="G11" s="23">
        <v>63</v>
      </c>
      <c r="H11" s="24">
        <v>0.26469999999999999</v>
      </c>
      <c r="I11" s="23">
        <v>86</v>
      </c>
      <c r="J11" s="24">
        <v>0.36130000000000001</v>
      </c>
      <c r="K11" s="23">
        <v>4</v>
      </c>
      <c r="L11" s="24">
        <v>1.6799999999999999E-2</v>
      </c>
      <c r="M11" s="23">
        <v>45</v>
      </c>
      <c r="N11" s="24">
        <v>0.18909999999999999</v>
      </c>
      <c r="O11" s="23">
        <v>0</v>
      </c>
      <c r="P11" s="24">
        <v>0</v>
      </c>
      <c r="Q11" s="23">
        <v>40</v>
      </c>
      <c r="R11" s="28">
        <v>0.1681</v>
      </c>
    </row>
    <row r="12" spans="1:18" ht="17.5" x14ac:dyDescent="0.35">
      <c r="A12" s="11" t="s">
        <v>36</v>
      </c>
      <c r="B12" s="2">
        <v>177</v>
      </c>
      <c r="C12" s="23">
        <v>182</v>
      </c>
      <c r="D12" s="23">
        <v>0</v>
      </c>
      <c r="E12" s="23">
        <v>0</v>
      </c>
      <c r="F12" s="23">
        <v>182</v>
      </c>
      <c r="G12" s="23">
        <v>29</v>
      </c>
      <c r="H12" s="24">
        <v>0.1593</v>
      </c>
      <c r="I12" s="23">
        <v>40</v>
      </c>
      <c r="J12" s="24">
        <v>0.2198</v>
      </c>
      <c r="K12" s="23">
        <v>0</v>
      </c>
      <c r="L12" s="24">
        <v>0</v>
      </c>
      <c r="M12" s="23">
        <v>32</v>
      </c>
      <c r="N12" s="24">
        <v>0.17580000000000001</v>
      </c>
      <c r="O12" s="23">
        <v>0</v>
      </c>
      <c r="P12" s="24">
        <v>0</v>
      </c>
      <c r="Q12" s="23">
        <v>81</v>
      </c>
      <c r="R12" s="28">
        <v>0.4451</v>
      </c>
    </row>
    <row r="13" spans="1:18" ht="17.5" x14ac:dyDescent="0.35">
      <c r="A13" s="11" t="s">
        <v>37</v>
      </c>
      <c r="B13" s="2">
        <v>2700</v>
      </c>
      <c r="C13" s="23">
        <v>3083</v>
      </c>
      <c r="D13" s="23">
        <v>0</v>
      </c>
      <c r="E13" s="23">
        <v>0</v>
      </c>
      <c r="F13" s="23">
        <v>3080</v>
      </c>
      <c r="G13" s="23">
        <v>1091</v>
      </c>
      <c r="H13" s="24">
        <v>0.35420000000000001</v>
      </c>
      <c r="I13" s="23">
        <v>887</v>
      </c>
      <c r="J13" s="24">
        <v>0.28799999999999998</v>
      </c>
      <c r="K13" s="23">
        <v>91</v>
      </c>
      <c r="L13" s="24">
        <v>2.9499999999999998E-2</v>
      </c>
      <c r="M13" s="23">
        <v>83</v>
      </c>
      <c r="N13" s="24">
        <v>2.69E-2</v>
      </c>
      <c r="O13" s="23">
        <v>0</v>
      </c>
      <c r="P13" s="24">
        <v>0</v>
      </c>
      <c r="Q13" s="23">
        <v>928</v>
      </c>
      <c r="R13" s="28">
        <v>0.30130000000000001</v>
      </c>
    </row>
    <row r="14" spans="1:18" ht="17.5" x14ac:dyDescent="0.35">
      <c r="A14" s="11" t="s">
        <v>40</v>
      </c>
      <c r="B14" s="2">
        <v>3605</v>
      </c>
      <c r="C14" s="23">
        <v>3396</v>
      </c>
      <c r="D14" s="23">
        <v>0</v>
      </c>
      <c r="E14" s="23">
        <v>0</v>
      </c>
      <c r="F14" s="23">
        <v>3396</v>
      </c>
      <c r="G14" s="23">
        <v>497</v>
      </c>
      <c r="H14" s="24">
        <v>0.14630000000000001</v>
      </c>
      <c r="I14" s="23">
        <v>771</v>
      </c>
      <c r="J14" s="24">
        <v>0.22700000000000001</v>
      </c>
      <c r="K14" s="23">
        <v>20</v>
      </c>
      <c r="L14" s="24">
        <v>5.8999999999999999E-3</v>
      </c>
      <c r="M14" s="23">
        <v>152</v>
      </c>
      <c r="N14" s="24">
        <v>4.48E-2</v>
      </c>
      <c r="O14" s="23">
        <v>0</v>
      </c>
      <c r="P14" s="24">
        <v>0</v>
      </c>
      <c r="Q14" s="23">
        <v>1956</v>
      </c>
      <c r="R14" s="28">
        <v>0.57599999999999996</v>
      </c>
    </row>
    <row r="15" spans="1:18" ht="17.5" x14ac:dyDescent="0.35">
      <c r="A15" s="11" t="s">
        <v>45</v>
      </c>
      <c r="B15" s="2">
        <v>447</v>
      </c>
      <c r="C15" s="23">
        <v>286</v>
      </c>
      <c r="D15" s="23">
        <v>0</v>
      </c>
      <c r="E15" s="23">
        <v>0</v>
      </c>
      <c r="F15" s="23">
        <v>286</v>
      </c>
      <c r="G15" s="23">
        <v>145</v>
      </c>
      <c r="H15" s="24">
        <v>0.50700000000000001</v>
      </c>
      <c r="I15" s="23">
        <v>96</v>
      </c>
      <c r="J15" s="24">
        <v>0.3357</v>
      </c>
      <c r="K15" s="23">
        <v>2</v>
      </c>
      <c r="L15" s="24">
        <v>7.0000000000000001E-3</v>
      </c>
      <c r="M15" s="23">
        <v>10</v>
      </c>
      <c r="N15" s="24">
        <v>3.5000000000000003E-2</v>
      </c>
      <c r="O15" s="23">
        <v>0</v>
      </c>
      <c r="P15" s="24">
        <v>0</v>
      </c>
      <c r="Q15" s="23">
        <v>33</v>
      </c>
      <c r="R15" s="28">
        <v>0.1154</v>
      </c>
    </row>
    <row r="16" spans="1:18" ht="17.5" x14ac:dyDescent="0.35">
      <c r="A16" s="11" t="s">
        <v>46</v>
      </c>
      <c r="B16" s="2">
        <v>317</v>
      </c>
      <c r="C16" s="23">
        <v>221</v>
      </c>
      <c r="D16" s="23">
        <v>0</v>
      </c>
      <c r="E16" s="23">
        <v>0</v>
      </c>
      <c r="F16" s="23">
        <v>221</v>
      </c>
      <c r="G16" s="23">
        <v>69</v>
      </c>
      <c r="H16" s="24">
        <v>0.31219999999999998</v>
      </c>
      <c r="I16" s="23">
        <v>67</v>
      </c>
      <c r="J16" s="24">
        <v>0.30320000000000003</v>
      </c>
      <c r="K16" s="23">
        <v>3</v>
      </c>
      <c r="L16" s="24">
        <v>1.3599999999999999E-2</v>
      </c>
      <c r="M16" s="23">
        <v>20</v>
      </c>
      <c r="N16" s="24">
        <v>9.0499999999999997E-2</v>
      </c>
      <c r="O16" s="23">
        <v>0</v>
      </c>
      <c r="P16" s="24">
        <v>0</v>
      </c>
      <c r="Q16" s="23">
        <v>62</v>
      </c>
      <c r="R16" s="28">
        <v>0.28050000000000003</v>
      </c>
    </row>
    <row r="17" spans="1:18" ht="17.5" x14ac:dyDescent="0.35">
      <c r="A17" s="11" t="s">
        <v>53</v>
      </c>
      <c r="B17" s="2">
        <v>6</v>
      </c>
      <c r="C17" s="23">
        <v>5</v>
      </c>
      <c r="D17" s="23">
        <v>0</v>
      </c>
      <c r="E17" s="23">
        <v>0</v>
      </c>
      <c r="F17" s="23">
        <v>5</v>
      </c>
      <c r="G17" s="23">
        <v>0</v>
      </c>
      <c r="H17" s="24">
        <v>0</v>
      </c>
      <c r="I17" s="23">
        <v>5</v>
      </c>
      <c r="J17" s="24">
        <v>1</v>
      </c>
      <c r="K17" s="23">
        <v>0</v>
      </c>
      <c r="L17" s="24">
        <v>0</v>
      </c>
      <c r="M17" s="23">
        <v>0</v>
      </c>
      <c r="N17" s="24">
        <v>0</v>
      </c>
      <c r="O17" s="23">
        <v>0</v>
      </c>
      <c r="P17" s="24">
        <v>0</v>
      </c>
      <c r="Q17" s="23">
        <v>0</v>
      </c>
      <c r="R17" s="28">
        <v>0</v>
      </c>
    </row>
    <row r="18" spans="1:18" ht="18" thickBot="1" x14ac:dyDescent="0.4">
      <c r="A18" s="13" t="s">
        <v>54</v>
      </c>
      <c r="B18" s="14">
        <v>81</v>
      </c>
      <c r="C18" s="32">
        <v>85</v>
      </c>
      <c r="D18" s="32">
        <v>0</v>
      </c>
      <c r="E18" s="32">
        <v>0</v>
      </c>
      <c r="F18" s="32">
        <v>85</v>
      </c>
      <c r="G18" s="32">
        <v>26</v>
      </c>
      <c r="H18" s="33">
        <v>0.30590000000000001</v>
      </c>
      <c r="I18" s="32">
        <v>33</v>
      </c>
      <c r="J18" s="33">
        <v>0.38819999999999999</v>
      </c>
      <c r="K18" s="32">
        <v>0</v>
      </c>
      <c r="L18" s="33">
        <v>0</v>
      </c>
      <c r="M18" s="32">
        <v>13</v>
      </c>
      <c r="N18" s="33">
        <v>0.15290000000000001</v>
      </c>
      <c r="O18" s="32">
        <v>0</v>
      </c>
      <c r="P18" s="33">
        <v>0</v>
      </c>
      <c r="Q18" s="32">
        <v>13</v>
      </c>
      <c r="R18" s="34">
        <v>0.15290000000000001</v>
      </c>
    </row>
    <row r="19" spans="1:18" ht="42.65" customHeight="1" thickBot="1" x14ac:dyDescent="0.45">
      <c r="A19" s="17" t="s">
        <v>94</v>
      </c>
      <c r="B19" s="19">
        <f t="shared" ref="B19:G19" si="0">SUM(B9:B18)</f>
        <v>10226</v>
      </c>
      <c r="C19" s="18">
        <f t="shared" si="0"/>
        <v>10040</v>
      </c>
      <c r="D19" s="19">
        <f t="shared" si="0"/>
        <v>0</v>
      </c>
      <c r="E19" s="18">
        <f t="shared" si="0"/>
        <v>0</v>
      </c>
      <c r="F19" s="19">
        <f t="shared" si="0"/>
        <v>10035</v>
      </c>
      <c r="G19" s="18">
        <f t="shared" si="0"/>
        <v>2475</v>
      </c>
      <c r="H19" s="21">
        <f>G19/F19</f>
        <v>0.24663677130044842</v>
      </c>
      <c r="I19" s="18">
        <f>SUM(I9:I18)</f>
        <v>2901</v>
      </c>
      <c r="J19" s="21">
        <f>I19/F19</f>
        <v>0.2890881913303438</v>
      </c>
      <c r="K19" s="18">
        <f>SUM(K9:K18)</f>
        <v>132</v>
      </c>
      <c r="L19" s="21">
        <f>K19/F19</f>
        <v>1.3153961136023917E-2</v>
      </c>
      <c r="M19" s="18">
        <f>SUM(M9:M18)</f>
        <v>767</v>
      </c>
      <c r="N19" s="21">
        <f>M19/F19</f>
        <v>7.6432486297957153E-2</v>
      </c>
      <c r="O19" s="18">
        <f>SUM(O9:O18)</f>
        <v>0</v>
      </c>
      <c r="P19" s="21">
        <f>O19/F19</f>
        <v>0</v>
      </c>
      <c r="Q19" s="18">
        <f>SUM(Q9:Q18)</f>
        <v>3760</v>
      </c>
      <c r="R19" s="21">
        <f>Q19/F19</f>
        <v>0.37468858993522669</v>
      </c>
    </row>
    <row r="20" spans="1:18" ht="17.5" customHeight="1" x14ac:dyDescent="0.35">
      <c r="A20" s="60" t="s">
        <v>95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2"/>
    </row>
    <row r="21" spans="1:18" ht="15.5" x14ac:dyDescent="0.35">
      <c r="A21" s="15"/>
      <c r="B21" s="54" t="s">
        <v>96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5"/>
    </row>
    <row r="22" spans="1:18" ht="15.5" x14ac:dyDescent="0.35">
      <c r="A22" s="56" t="s">
        <v>97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</row>
    <row r="23" spans="1:18" ht="16" thickBot="1" x14ac:dyDescent="0.4">
      <c r="A23" s="57" t="s">
        <v>99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</sheetData>
  <mergeCells count="9">
    <mergeCell ref="A1:R1"/>
    <mergeCell ref="B3:C3"/>
    <mergeCell ref="D3:E3"/>
    <mergeCell ref="F3:R3"/>
    <mergeCell ref="A2:R2"/>
    <mergeCell ref="B21:R21"/>
    <mergeCell ref="A22:R22"/>
    <mergeCell ref="A23:R23"/>
    <mergeCell ref="A20:R20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63" t="s">
        <v>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81" t="s">
        <v>102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68"/>
      <c r="B3" s="85" t="s">
        <v>61</v>
      </c>
      <c r="C3" s="86"/>
      <c r="D3" s="87" t="s">
        <v>86</v>
      </c>
      <c r="E3" s="86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91"/>
      <c r="B4" s="78"/>
      <c r="C4" s="65" t="s">
        <v>65</v>
      </c>
      <c r="D4" s="65"/>
      <c r="E4" s="65" t="s">
        <v>65</v>
      </c>
      <c r="F4" s="65"/>
      <c r="G4" s="66"/>
      <c r="H4" s="65"/>
      <c r="I4" s="65"/>
      <c r="J4" s="65"/>
      <c r="K4" s="66" t="s">
        <v>78</v>
      </c>
      <c r="L4" s="65" t="s">
        <v>1</v>
      </c>
      <c r="M4" s="65"/>
      <c r="N4" s="65"/>
      <c r="O4" s="66"/>
      <c r="P4" s="65"/>
      <c r="Q4" s="67"/>
      <c r="R4" s="68"/>
    </row>
    <row r="5" spans="1:18" ht="17.5" x14ac:dyDescent="0.35">
      <c r="A5" s="91"/>
      <c r="B5" s="79" t="s">
        <v>62</v>
      </c>
      <c r="C5" s="69" t="s">
        <v>2</v>
      </c>
      <c r="D5" s="69" t="s">
        <v>62</v>
      </c>
      <c r="E5" s="69" t="s">
        <v>2</v>
      </c>
      <c r="F5" s="69" t="s">
        <v>0</v>
      </c>
      <c r="G5" s="70"/>
      <c r="H5" s="69"/>
      <c r="I5" s="69"/>
      <c r="J5" s="69"/>
      <c r="K5" s="70" t="s">
        <v>2</v>
      </c>
      <c r="L5" s="69" t="s">
        <v>78</v>
      </c>
      <c r="M5" s="69" t="s">
        <v>82</v>
      </c>
      <c r="N5" s="69" t="s">
        <v>1</v>
      </c>
      <c r="O5" s="70"/>
      <c r="P5" s="69"/>
      <c r="Q5" s="71"/>
      <c r="R5" s="72"/>
    </row>
    <row r="6" spans="1:18" ht="17.5" x14ac:dyDescent="0.35">
      <c r="A6" s="91"/>
      <c r="B6" s="79" t="s">
        <v>63</v>
      </c>
      <c r="C6" s="69" t="s">
        <v>66</v>
      </c>
      <c r="D6" s="69" t="s">
        <v>63</v>
      </c>
      <c r="E6" s="69" t="s">
        <v>66</v>
      </c>
      <c r="F6" s="69" t="s">
        <v>68</v>
      </c>
      <c r="G6" s="70" t="s">
        <v>72</v>
      </c>
      <c r="H6" s="69" t="s">
        <v>1</v>
      </c>
      <c r="I6" s="69" t="s">
        <v>75</v>
      </c>
      <c r="J6" s="69" t="s">
        <v>1</v>
      </c>
      <c r="K6" s="70" t="s">
        <v>79</v>
      </c>
      <c r="L6" s="69" t="s">
        <v>2</v>
      </c>
      <c r="M6" s="69" t="s">
        <v>83</v>
      </c>
      <c r="N6" s="69" t="s">
        <v>82</v>
      </c>
      <c r="O6" s="70" t="s">
        <v>89</v>
      </c>
      <c r="P6" s="69" t="s">
        <v>1</v>
      </c>
      <c r="Q6" s="71"/>
      <c r="R6" s="72"/>
    </row>
    <row r="7" spans="1:18" ht="17.5" x14ac:dyDescent="0.35">
      <c r="A7" s="91"/>
      <c r="B7" s="79" t="s">
        <v>64</v>
      </c>
      <c r="C7" s="69" t="s">
        <v>64</v>
      </c>
      <c r="D7" s="69" t="s">
        <v>64</v>
      </c>
      <c r="E7" s="69" t="s">
        <v>64</v>
      </c>
      <c r="F7" s="69" t="s">
        <v>69</v>
      </c>
      <c r="G7" s="70" t="s">
        <v>73</v>
      </c>
      <c r="H7" s="69" t="s">
        <v>72</v>
      </c>
      <c r="I7" s="69" t="s">
        <v>76</v>
      </c>
      <c r="J7" s="69" t="s">
        <v>75</v>
      </c>
      <c r="K7" s="70" t="s">
        <v>80</v>
      </c>
      <c r="L7" s="69" t="s">
        <v>79</v>
      </c>
      <c r="M7" s="69" t="s">
        <v>84</v>
      </c>
      <c r="N7" s="69" t="s">
        <v>83</v>
      </c>
      <c r="O7" s="70" t="s">
        <v>90</v>
      </c>
      <c r="P7" s="69" t="s">
        <v>89</v>
      </c>
      <c r="Q7" s="71" t="s">
        <v>92</v>
      </c>
      <c r="R7" s="72" t="s">
        <v>1</v>
      </c>
    </row>
    <row r="8" spans="1:18" ht="18" thickBot="1" x14ac:dyDescent="0.4">
      <c r="A8" s="76" t="s">
        <v>3</v>
      </c>
      <c r="B8" s="79" t="s">
        <v>5</v>
      </c>
      <c r="C8" s="69" t="s">
        <v>67</v>
      </c>
      <c r="D8" s="69" t="s">
        <v>87</v>
      </c>
      <c r="E8" s="69" t="s">
        <v>88</v>
      </c>
      <c r="F8" s="69" t="s">
        <v>70</v>
      </c>
      <c r="G8" s="70" t="s">
        <v>74</v>
      </c>
      <c r="H8" s="69" t="s">
        <v>73</v>
      </c>
      <c r="I8" s="69" t="s">
        <v>77</v>
      </c>
      <c r="J8" s="69" t="s">
        <v>76</v>
      </c>
      <c r="K8" s="70" t="s">
        <v>81</v>
      </c>
      <c r="L8" s="69" t="s">
        <v>80</v>
      </c>
      <c r="M8" s="69" t="s">
        <v>85</v>
      </c>
      <c r="N8" s="69" t="s">
        <v>84</v>
      </c>
      <c r="O8" s="70" t="s">
        <v>91</v>
      </c>
      <c r="P8" s="69" t="s">
        <v>90</v>
      </c>
      <c r="Q8" s="71" t="s">
        <v>93</v>
      </c>
      <c r="R8" s="72" t="s">
        <v>92</v>
      </c>
    </row>
    <row r="9" spans="1:18" ht="17.5" x14ac:dyDescent="0.35">
      <c r="A9" s="92" t="s">
        <v>13</v>
      </c>
      <c r="B9" s="7">
        <v>161</v>
      </c>
      <c r="C9" s="8">
        <v>137</v>
      </c>
      <c r="D9" s="8">
        <v>0</v>
      </c>
      <c r="E9" s="8">
        <v>0</v>
      </c>
      <c r="F9" s="8">
        <v>137</v>
      </c>
      <c r="G9" s="8">
        <v>23</v>
      </c>
      <c r="H9" s="9">
        <v>0.16789999999999999</v>
      </c>
      <c r="I9" s="8">
        <v>62</v>
      </c>
      <c r="J9" s="9">
        <v>0.4526</v>
      </c>
      <c r="K9" s="8">
        <v>0</v>
      </c>
      <c r="L9" s="9">
        <v>0</v>
      </c>
      <c r="M9" s="8">
        <v>3</v>
      </c>
      <c r="N9" s="9">
        <v>2.1899999999999999E-2</v>
      </c>
      <c r="O9" s="8">
        <v>0</v>
      </c>
      <c r="P9" s="9">
        <v>0</v>
      </c>
      <c r="Q9" s="8">
        <v>49</v>
      </c>
      <c r="R9" s="10">
        <v>0.35770000000000002</v>
      </c>
    </row>
    <row r="10" spans="1:18" ht="17.5" x14ac:dyDescent="0.35">
      <c r="A10" s="1" t="s">
        <v>14</v>
      </c>
      <c r="B10" s="2">
        <v>160</v>
      </c>
      <c r="C10" s="3">
        <v>166</v>
      </c>
      <c r="D10" s="3">
        <v>0</v>
      </c>
      <c r="E10" s="3">
        <v>0</v>
      </c>
      <c r="F10" s="3">
        <v>166</v>
      </c>
      <c r="G10" s="3">
        <v>40</v>
      </c>
      <c r="H10" s="4">
        <v>0.24099999999999999</v>
      </c>
      <c r="I10" s="3">
        <v>74</v>
      </c>
      <c r="J10" s="4">
        <v>0.44579999999999997</v>
      </c>
      <c r="K10" s="3">
        <v>1</v>
      </c>
      <c r="L10" s="4">
        <v>6.0000000000000001E-3</v>
      </c>
      <c r="M10" s="3">
        <v>5</v>
      </c>
      <c r="N10" s="4">
        <v>3.0099999999999998E-2</v>
      </c>
      <c r="O10" s="3">
        <v>0</v>
      </c>
      <c r="P10" s="4">
        <v>0</v>
      </c>
      <c r="Q10" s="3">
        <v>46</v>
      </c>
      <c r="R10" s="12">
        <v>0.27710000000000001</v>
      </c>
    </row>
    <row r="11" spans="1:18" ht="17.5" x14ac:dyDescent="0.35">
      <c r="A11" s="1" t="s">
        <v>26</v>
      </c>
      <c r="B11" s="2">
        <v>1425</v>
      </c>
      <c r="C11" s="3">
        <v>1476</v>
      </c>
      <c r="D11" s="3">
        <v>0</v>
      </c>
      <c r="E11" s="3">
        <v>0</v>
      </c>
      <c r="F11" s="3">
        <v>1456</v>
      </c>
      <c r="G11" s="3">
        <v>352</v>
      </c>
      <c r="H11" s="4">
        <v>0.24179999999999999</v>
      </c>
      <c r="I11" s="3">
        <v>674</v>
      </c>
      <c r="J11" s="4">
        <v>0.46289999999999998</v>
      </c>
      <c r="K11" s="3">
        <v>8</v>
      </c>
      <c r="L11" s="4">
        <v>5.4999999999999997E-3</v>
      </c>
      <c r="M11" s="3">
        <v>247</v>
      </c>
      <c r="N11" s="4">
        <v>0.1696</v>
      </c>
      <c r="O11" s="3">
        <v>0</v>
      </c>
      <c r="P11" s="4">
        <v>0</v>
      </c>
      <c r="Q11" s="3">
        <v>175</v>
      </c>
      <c r="R11" s="12">
        <v>0.1202</v>
      </c>
    </row>
    <row r="12" spans="1:18" ht="17.5" x14ac:dyDescent="0.35">
      <c r="A12" s="1" t="s">
        <v>44</v>
      </c>
      <c r="B12" s="2">
        <v>5285</v>
      </c>
      <c r="C12" s="3">
        <v>4975</v>
      </c>
      <c r="D12" s="3">
        <v>0</v>
      </c>
      <c r="E12" s="3">
        <v>0</v>
      </c>
      <c r="F12" s="3">
        <v>4975</v>
      </c>
      <c r="G12" s="3">
        <v>1061</v>
      </c>
      <c r="H12" s="4">
        <v>0.21329999999999999</v>
      </c>
      <c r="I12" s="3">
        <v>1546</v>
      </c>
      <c r="J12" s="4">
        <v>0.31080000000000002</v>
      </c>
      <c r="K12" s="3">
        <v>9</v>
      </c>
      <c r="L12" s="4">
        <v>1.8E-3</v>
      </c>
      <c r="M12" s="3">
        <v>434</v>
      </c>
      <c r="N12" s="4">
        <v>8.72E-2</v>
      </c>
      <c r="O12" s="3">
        <v>1</v>
      </c>
      <c r="P12" s="4">
        <v>2.0000000000000001E-4</v>
      </c>
      <c r="Q12" s="3">
        <v>1924</v>
      </c>
      <c r="R12" s="12">
        <v>0.38669999999999999</v>
      </c>
    </row>
    <row r="13" spans="1:18" ht="17.5" x14ac:dyDescent="0.35">
      <c r="A13" s="1" t="s">
        <v>52</v>
      </c>
      <c r="B13" s="2">
        <v>940</v>
      </c>
      <c r="C13" s="3">
        <v>979</v>
      </c>
      <c r="D13" s="3">
        <v>0</v>
      </c>
      <c r="E13" s="3">
        <v>0</v>
      </c>
      <c r="F13" s="3">
        <v>979</v>
      </c>
      <c r="G13" s="3">
        <v>210</v>
      </c>
      <c r="H13" s="4">
        <v>0.2145</v>
      </c>
      <c r="I13" s="3">
        <v>378</v>
      </c>
      <c r="J13" s="4">
        <v>0.3861</v>
      </c>
      <c r="K13" s="3">
        <v>5</v>
      </c>
      <c r="L13" s="4">
        <v>5.1000000000000004E-3</v>
      </c>
      <c r="M13" s="3">
        <v>92</v>
      </c>
      <c r="N13" s="4">
        <v>9.4E-2</v>
      </c>
      <c r="O13" s="3">
        <v>0</v>
      </c>
      <c r="P13" s="4">
        <v>0</v>
      </c>
      <c r="Q13" s="3">
        <v>294</v>
      </c>
      <c r="R13" s="12">
        <v>0.30030000000000001</v>
      </c>
    </row>
    <row r="14" spans="1:18" ht="18" thickBot="1" x14ac:dyDescent="0.4">
      <c r="A14" s="1" t="s">
        <v>57</v>
      </c>
      <c r="B14" s="2">
        <v>277</v>
      </c>
      <c r="C14" s="3">
        <v>250</v>
      </c>
      <c r="D14" s="3">
        <v>0</v>
      </c>
      <c r="E14" s="3">
        <v>0</v>
      </c>
      <c r="F14" s="3">
        <v>250</v>
      </c>
      <c r="G14" s="3">
        <v>70</v>
      </c>
      <c r="H14" s="4">
        <v>0.28000000000000003</v>
      </c>
      <c r="I14" s="3">
        <v>163</v>
      </c>
      <c r="J14" s="4">
        <v>0.65200000000000002</v>
      </c>
      <c r="K14" s="3">
        <v>1</v>
      </c>
      <c r="L14" s="4">
        <v>4.0000000000000001E-3</v>
      </c>
      <c r="M14" s="3">
        <v>6</v>
      </c>
      <c r="N14" s="4">
        <v>2.4E-2</v>
      </c>
      <c r="O14" s="3">
        <v>0</v>
      </c>
      <c r="P14" s="4">
        <v>0</v>
      </c>
      <c r="Q14" s="3">
        <v>10</v>
      </c>
      <c r="R14" s="12">
        <v>0.04</v>
      </c>
    </row>
    <row r="15" spans="1:18" ht="36.5" thickBot="1" x14ac:dyDescent="0.45">
      <c r="A15" s="17" t="s">
        <v>94</v>
      </c>
      <c r="B15" s="18">
        <f t="shared" ref="B15:G15" si="0">SUM(B9:B14)</f>
        <v>8248</v>
      </c>
      <c r="C15" s="19">
        <f t="shared" si="0"/>
        <v>7983</v>
      </c>
      <c r="D15" s="18">
        <f t="shared" si="0"/>
        <v>0</v>
      </c>
      <c r="E15" s="19">
        <f t="shared" si="0"/>
        <v>0</v>
      </c>
      <c r="F15" s="18">
        <f t="shared" si="0"/>
        <v>7963</v>
      </c>
      <c r="G15" s="19">
        <f t="shared" si="0"/>
        <v>1756</v>
      </c>
      <c r="H15" s="20">
        <f>G15/F15</f>
        <v>0.22051990455858345</v>
      </c>
      <c r="I15" s="19">
        <f>SUM(I9:I14)</f>
        <v>2897</v>
      </c>
      <c r="J15" s="20">
        <f>I15/F15</f>
        <v>0.3638076101971619</v>
      </c>
      <c r="K15" s="19">
        <f>SUM(K9:K14)</f>
        <v>24</v>
      </c>
      <c r="L15" s="20">
        <f>K15/F15</f>
        <v>3.0139394700489765E-3</v>
      </c>
      <c r="M15" s="19">
        <f>SUM(M9:M14)</f>
        <v>787</v>
      </c>
      <c r="N15" s="20">
        <f>M15/F15</f>
        <v>9.8832098455356024E-2</v>
      </c>
      <c r="O15" s="19">
        <f>SUM(O9:O14)</f>
        <v>1</v>
      </c>
      <c r="P15" s="20">
        <f>O15/F15</f>
        <v>1.255808112520407E-4</v>
      </c>
      <c r="Q15" s="19">
        <f>SUM(Q9:Q14)</f>
        <v>2498</v>
      </c>
      <c r="R15" s="21">
        <f>Q15/F15</f>
        <v>0.31370086650759765</v>
      </c>
    </row>
    <row r="16" spans="1:18" ht="17.5" customHeight="1" x14ac:dyDescent="0.35">
      <c r="A16" s="60" t="s">
        <v>95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2"/>
    </row>
    <row r="17" spans="1:18" ht="15.5" x14ac:dyDescent="0.35">
      <c r="A17" s="15"/>
      <c r="B17" s="54" t="s">
        <v>96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5"/>
    </row>
    <row r="18" spans="1:18" ht="15.5" x14ac:dyDescent="0.35">
      <c r="A18" s="56" t="s">
        <v>97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5"/>
    </row>
    <row r="19" spans="1:18" ht="16" thickBot="1" x14ac:dyDescent="0.4">
      <c r="A19" s="57" t="s">
        <v>99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9"/>
    </row>
  </sheetData>
  <mergeCells count="9">
    <mergeCell ref="A1:R1"/>
    <mergeCell ref="A2:R2"/>
    <mergeCell ref="B3:C3"/>
    <mergeCell ref="D3:E3"/>
    <mergeCell ref="F3:R3"/>
    <mergeCell ref="B17:R17"/>
    <mergeCell ref="A18:R18"/>
    <mergeCell ref="A19:R19"/>
    <mergeCell ref="A16:R16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63" t="s">
        <v>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81" t="s">
        <v>103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68"/>
      <c r="B3" s="85" t="s">
        <v>61</v>
      </c>
      <c r="C3" s="86"/>
      <c r="D3" s="87" t="s">
        <v>86</v>
      </c>
      <c r="E3" s="86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91"/>
      <c r="B4" s="78"/>
      <c r="C4" s="65" t="s">
        <v>65</v>
      </c>
      <c r="D4" s="65"/>
      <c r="E4" s="65" t="s">
        <v>65</v>
      </c>
      <c r="F4" s="65"/>
      <c r="G4" s="66"/>
      <c r="H4" s="65"/>
      <c r="I4" s="65"/>
      <c r="J4" s="65"/>
      <c r="K4" s="66" t="s">
        <v>78</v>
      </c>
      <c r="L4" s="65" t="s">
        <v>1</v>
      </c>
      <c r="M4" s="65"/>
      <c r="N4" s="65"/>
      <c r="O4" s="66"/>
      <c r="P4" s="65"/>
      <c r="Q4" s="67"/>
      <c r="R4" s="68"/>
    </row>
    <row r="5" spans="1:18" ht="17.5" x14ac:dyDescent="0.35">
      <c r="A5" s="91"/>
      <c r="B5" s="79" t="s">
        <v>62</v>
      </c>
      <c r="C5" s="69" t="s">
        <v>2</v>
      </c>
      <c r="D5" s="69" t="s">
        <v>62</v>
      </c>
      <c r="E5" s="69" t="s">
        <v>2</v>
      </c>
      <c r="F5" s="69" t="s">
        <v>0</v>
      </c>
      <c r="G5" s="70"/>
      <c r="H5" s="69"/>
      <c r="I5" s="69"/>
      <c r="J5" s="69"/>
      <c r="K5" s="70" t="s">
        <v>2</v>
      </c>
      <c r="L5" s="69" t="s">
        <v>78</v>
      </c>
      <c r="M5" s="69" t="s">
        <v>82</v>
      </c>
      <c r="N5" s="69" t="s">
        <v>1</v>
      </c>
      <c r="O5" s="70"/>
      <c r="P5" s="69"/>
      <c r="Q5" s="71"/>
      <c r="R5" s="72"/>
    </row>
    <row r="6" spans="1:18" ht="17.5" x14ac:dyDescent="0.35">
      <c r="A6" s="91"/>
      <c r="B6" s="79" t="s">
        <v>63</v>
      </c>
      <c r="C6" s="69" t="s">
        <v>66</v>
      </c>
      <c r="D6" s="69" t="s">
        <v>63</v>
      </c>
      <c r="E6" s="69" t="s">
        <v>66</v>
      </c>
      <c r="F6" s="69" t="s">
        <v>68</v>
      </c>
      <c r="G6" s="70" t="s">
        <v>72</v>
      </c>
      <c r="H6" s="69" t="s">
        <v>1</v>
      </c>
      <c r="I6" s="69" t="s">
        <v>75</v>
      </c>
      <c r="J6" s="69" t="s">
        <v>1</v>
      </c>
      <c r="K6" s="70" t="s">
        <v>79</v>
      </c>
      <c r="L6" s="69" t="s">
        <v>2</v>
      </c>
      <c r="M6" s="69" t="s">
        <v>83</v>
      </c>
      <c r="N6" s="69" t="s">
        <v>82</v>
      </c>
      <c r="O6" s="70" t="s">
        <v>89</v>
      </c>
      <c r="P6" s="69" t="s">
        <v>1</v>
      </c>
      <c r="Q6" s="71"/>
      <c r="R6" s="72"/>
    </row>
    <row r="7" spans="1:18" ht="17.5" x14ac:dyDescent="0.35">
      <c r="A7" s="91"/>
      <c r="B7" s="79" t="s">
        <v>64</v>
      </c>
      <c r="C7" s="69" t="s">
        <v>64</v>
      </c>
      <c r="D7" s="69" t="s">
        <v>64</v>
      </c>
      <c r="E7" s="69" t="s">
        <v>64</v>
      </c>
      <c r="F7" s="69" t="s">
        <v>69</v>
      </c>
      <c r="G7" s="70" t="s">
        <v>73</v>
      </c>
      <c r="H7" s="69" t="s">
        <v>72</v>
      </c>
      <c r="I7" s="69" t="s">
        <v>76</v>
      </c>
      <c r="J7" s="69" t="s">
        <v>75</v>
      </c>
      <c r="K7" s="70" t="s">
        <v>80</v>
      </c>
      <c r="L7" s="69" t="s">
        <v>79</v>
      </c>
      <c r="M7" s="69" t="s">
        <v>84</v>
      </c>
      <c r="N7" s="69" t="s">
        <v>83</v>
      </c>
      <c r="O7" s="70" t="s">
        <v>90</v>
      </c>
      <c r="P7" s="69" t="s">
        <v>89</v>
      </c>
      <c r="Q7" s="71" t="s">
        <v>92</v>
      </c>
      <c r="R7" s="72" t="s">
        <v>1</v>
      </c>
    </row>
    <row r="8" spans="1:18" ht="18" thickBot="1" x14ac:dyDescent="0.4">
      <c r="A8" s="76" t="s">
        <v>3</v>
      </c>
      <c r="B8" s="79" t="s">
        <v>5</v>
      </c>
      <c r="C8" s="69" t="s">
        <v>67</v>
      </c>
      <c r="D8" s="69" t="s">
        <v>87</v>
      </c>
      <c r="E8" s="69" t="s">
        <v>88</v>
      </c>
      <c r="F8" s="69" t="s">
        <v>70</v>
      </c>
      <c r="G8" s="70" t="s">
        <v>74</v>
      </c>
      <c r="H8" s="69" t="s">
        <v>73</v>
      </c>
      <c r="I8" s="69" t="s">
        <v>77</v>
      </c>
      <c r="J8" s="69" t="s">
        <v>76</v>
      </c>
      <c r="K8" s="70" t="s">
        <v>81</v>
      </c>
      <c r="L8" s="69" t="s">
        <v>80</v>
      </c>
      <c r="M8" s="69" t="s">
        <v>85</v>
      </c>
      <c r="N8" s="69" t="s">
        <v>84</v>
      </c>
      <c r="O8" s="70" t="s">
        <v>91</v>
      </c>
      <c r="P8" s="69" t="s">
        <v>90</v>
      </c>
      <c r="Q8" s="71" t="s">
        <v>93</v>
      </c>
      <c r="R8" s="72" t="s">
        <v>92</v>
      </c>
    </row>
    <row r="9" spans="1:18" ht="17.5" x14ac:dyDescent="0.35">
      <c r="A9" s="92" t="s">
        <v>7</v>
      </c>
      <c r="B9" s="2">
        <v>709</v>
      </c>
      <c r="C9" s="23">
        <v>816</v>
      </c>
      <c r="D9" s="23">
        <v>0</v>
      </c>
      <c r="E9" s="23">
        <v>0</v>
      </c>
      <c r="F9" s="23">
        <v>816</v>
      </c>
      <c r="G9" s="23">
        <v>123</v>
      </c>
      <c r="H9" s="24">
        <v>0.1507</v>
      </c>
      <c r="I9" s="23">
        <v>402</v>
      </c>
      <c r="J9" s="24">
        <v>0.49259999999999998</v>
      </c>
      <c r="K9" s="23">
        <v>5</v>
      </c>
      <c r="L9" s="24">
        <v>6.1000000000000004E-3</v>
      </c>
      <c r="M9" s="23">
        <v>51</v>
      </c>
      <c r="N9" s="24">
        <v>6.25E-2</v>
      </c>
      <c r="O9" s="23">
        <v>0</v>
      </c>
      <c r="P9" s="24">
        <v>0</v>
      </c>
      <c r="Q9" s="23">
        <v>235</v>
      </c>
      <c r="R9" s="24">
        <v>0.28799999999999998</v>
      </c>
    </row>
    <row r="10" spans="1:18" ht="17.5" x14ac:dyDescent="0.35">
      <c r="A10" s="1" t="s">
        <v>15</v>
      </c>
      <c r="B10" s="2">
        <v>3358</v>
      </c>
      <c r="C10" s="23">
        <v>3308</v>
      </c>
      <c r="D10" s="23">
        <v>0</v>
      </c>
      <c r="E10" s="23">
        <v>0</v>
      </c>
      <c r="F10" s="23">
        <v>3278</v>
      </c>
      <c r="G10" s="23">
        <v>605</v>
      </c>
      <c r="H10" s="24">
        <v>0.18459999999999999</v>
      </c>
      <c r="I10" s="23">
        <v>1075</v>
      </c>
      <c r="J10" s="24">
        <v>0.32790000000000002</v>
      </c>
      <c r="K10" s="23">
        <v>4</v>
      </c>
      <c r="L10" s="24">
        <v>1.1999999999999999E-3</v>
      </c>
      <c r="M10" s="23">
        <v>0</v>
      </c>
      <c r="N10" s="24">
        <v>0</v>
      </c>
      <c r="O10" s="23">
        <v>0</v>
      </c>
      <c r="P10" s="24">
        <v>0</v>
      </c>
      <c r="Q10" s="23">
        <v>1594</v>
      </c>
      <c r="R10" s="24">
        <v>0.48630000000000001</v>
      </c>
    </row>
    <row r="11" spans="1:18" ht="17.5" x14ac:dyDescent="0.35">
      <c r="A11" s="1" t="s">
        <v>16</v>
      </c>
      <c r="B11" s="2">
        <v>2178</v>
      </c>
      <c r="C11" s="23">
        <v>1621</v>
      </c>
      <c r="D11" s="23">
        <v>0</v>
      </c>
      <c r="E11" s="23">
        <v>0</v>
      </c>
      <c r="F11" s="23">
        <v>1621</v>
      </c>
      <c r="G11" s="23">
        <v>206</v>
      </c>
      <c r="H11" s="24">
        <v>0.12709999999999999</v>
      </c>
      <c r="I11" s="23">
        <v>1045</v>
      </c>
      <c r="J11" s="24">
        <v>0.64470000000000005</v>
      </c>
      <c r="K11" s="23">
        <v>1</v>
      </c>
      <c r="L11" s="24">
        <v>5.9999999999999995E-4</v>
      </c>
      <c r="M11" s="23">
        <v>242</v>
      </c>
      <c r="N11" s="24">
        <v>0.14929999999999999</v>
      </c>
      <c r="O11" s="23">
        <v>16</v>
      </c>
      <c r="P11" s="24">
        <v>9.9000000000000008E-3</v>
      </c>
      <c r="Q11" s="23">
        <v>111</v>
      </c>
      <c r="R11" s="24">
        <v>6.8500000000000005E-2</v>
      </c>
    </row>
    <row r="12" spans="1:18" ht="17.5" x14ac:dyDescent="0.35">
      <c r="A12" s="1" t="s">
        <v>23</v>
      </c>
      <c r="B12" s="2">
        <v>1058</v>
      </c>
      <c r="C12" s="23">
        <v>1055</v>
      </c>
      <c r="D12" s="23">
        <v>0</v>
      </c>
      <c r="E12" s="23">
        <v>0</v>
      </c>
      <c r="F12" s="23">
        <v>1055</v>
      </c>
      <c r="G12" s="23">
        <v>138</v>
      </c>
      <c r="H12" s="24">
        <v>0.1308</v>
      </c>
      <c r="I12" s="23">
        <v>437</v>
      </c>
      <c r="J12" s="24">
        <v>0.41420000000000001</v>
      </c>
      <c r="K12" s="23">
        <v>9</v>
      </c>
      <c r="L12" s="24">
        <v>8.5000000000000006E-3</v>
      </c>
      <c r="M12" s="23">
        <v>22</v>
      </c>
      <c r="N12" s="24">
        <v>2.0899999999999998E-2</v>
      </c>
      <c r="O12" s="23">
        <v>0</v>
      </c>
      <c r="P12" s="24">
        <v>0</v>
      </c>
      <c r="Q12" s="23">
        <v>449</v>
      </c>
      <c r="R12" s="24">
        <v>0.42559999999999998</v>
      </c>
    </row>
    <row r="13" spans="1:18" ht="17.5" x14ac:dyDescent="0.35">
      <c r="A13" s="1" t="s">
        <v>31</v>
      </c>
      <c r="B13" s="2">
        <v>893</v>
      </c>
      <c r="C13" s="23">
        <v>809</v>
      </c>
      <c r="D13" s="23">
        <v>0</v>
      </c>
      <c r="E13" s="23">
        <v>0</v>
      </c>
      <c r="F13" s="23">
        <v>809</v>
      </c>
      <c r="G13" s="23">
        <v>163</v>
      </c>
      <c r="H13" s="24">
        <v>0.20150000000000001</v>
      </c>
      <c r="I13" s="23">
        <v>354</v>
      </c>
      <c r="J13" s="24">
        <v>0.43759999999999999</v>
      </c>
      <c r="K13" s="23">
        <v>0</v>
      </c>
      <c r="L13" s="24">
        <v>0</v>
      </c>
      <c r="M13" s="23">
        <v>26</v>
      </c>
      <c r="N13" s="24">
        <v>3.2099999999999997E-2</v>
      </c>
      <c r="O13" s="23">
        <v>0</v>
      </c>
      <c r="P13" s="24">
        <v>0</v>
      </c>
      <c r="Q13" s="23">
        <v>266</v>
      </c>
      <c r="R13" s="24">
        <v>0.32879999999999998</v>
      </c>
    </row>
    <row r="14" spans="1:18" ht="17.5" x14ac:dyDescent="0.35">
      <c r="A14" s="1" t="s">
        <v>33</v>
      </c>
      <c r="B14" s="2">
        <v>1772</v>
      </c>
      <c r="C14" s="23">
        <v>1984</v>
      </c>
      <c r="D14" s="23">
        <v>0</v>
      </c>
      <c r="E14" s="23">
        <v>0</v>
      </c>
      <c r="F14" s="23">
        <v>1984</v>
      </c>
      <c r="G14" s="23">
        <v>158</v>
      </c>
      <c r="H14" s="24">
        <v>7.9600000000000004E-2</v>
      </c>
      <c r="I14" s="23">
        <v>1127</v>
      </c>
      <c r="J14" s="24">
        <v>0.56799999999999995</v>
      </c>
      <c r="K14" s="23">
        <v>2</v>
      </c>
      <c r="L14" s="24">
        <v>1E-3</v>
      </c>
      <c r="M14" s="23">
        <v>468</v>
      </c>
      <c r="N14" s="24">
        <v>0.2359</v>
      </c>
      <c r="O14" s="23">
        <v>0</v>
      </c>
      <c r="P14" s="24">
        <v>0</v>
      </c>
      <c r="Q14" s="23">
        <v>229</v>
      </c>
      <c r="R14" s="24">
        <v>0.1154</v>
      </c>
    </row>
    <row r="15" spans="1:18" ht="17.5" x14ac:dyDescent="0.35">
      <c r="A15" s="1" t="s">
        <v>47</v>
      </c>
      <c r="B15" s="2">
        <v>1411</v>
      </c>
      <c r="C15" s="23">
        <v>1410</v>
      </c>
      <c r="D15" s="23">
        <v>0</v>
      </c>
      <c r="E15" s="23">
        <v>0</v>
      </c>
      <c r="F15" s="23">
        <v>1410</v>
      </c>
      <c r="G15" s="23">
        <v>163</v>
      </c>
      <c r="H15" s="24">
        <v>0.11559999999999999</v>
      </c>
      <c r="I15" s="23">
        <v>693</v>
      </c>
      <c r="J15" s="24">
        <v>0.49149999999999999</v>
      </c>
      <c r="K15" s="23">
        <v>0</v>
      </c>
      <c r="L15" s="24">
        <v>0</v>
      </c>
      <c r="M15" s="23">
        <v>324</v>
      </c>
      <c r="N15" s="24">
        <v>0.2298</v>
      </c>
      <c r="O15" s="23">
        <v>0</v>
      </c>
      <c r="P15" s="24">
        <v>0</v>
      </c>
      <c r="Q15" s="23">
        <v>230</v>
      </c>
      <c r="R15" s="24">
        <v>0.16309999999999999</v>
      </c>
    </row>
    <row r="16" spans="1:18" ht="18" thickBot="1" x14ac:dyDescent="0.4">
      <c r="A16" s="1" t="s">
        <v>49</v>
      </c>
      <c r="B16" s="2">
        <v>1470</v>
      </c>
      <c r="C16" s="23">
        <v>1320</v>
      </c>
      <c r="D16" s="23">
        <v>0</v>
      </c>
      <c r="E16" s="23">
        <v>0</v>
      </c>
      <c r="F16" s="23">
        <v>1320</v>
      </c>
      <c r="G16" s="23">
        <v>173</v>
      </c>
      <c r="H16" s="24">
        <v>0.13109999999999999</v>
      </c>
      <c r="I16" s="23">
        <v>440</v>
      </c>
      <c r="J16" s="24">
        <v>0.33329999999999999</v>
      </c>
      <c r="K16" s="23">
        <v>4</v>
      </c>
      <c r="L16" s="24">
        <v>3.0000000000000001E-3</v>
      </c>
      <c r="M16" s="23">
        <v>219</v>
      </c>
      <c r="N16" s="24">
        <v>0.16589999999999999</v>
      </c>
      <c r="O16" s="23">
        <v>0</v>
      </c>
      <c r="P16" s="24">
        <v>0</v>
      </c>
      <c r="Q16" s="23">
        <v>484</v>
      </c>
      <c r="R16" s="24">
        <v>0.36670000000000003</v>
      </c>
    </row>
    <row r="17" spans="1:18" ht="36.5" thickBot="1" x14ac:dyDescent="0.45">
      <c r="A17" s="17" t="s">
        <v>94</v>
      </c>
      <c r="B17" s="18">
        <f t="shared" ref="B17:G17" si="0">SUM(B9:B16)</f>
        <v>12849</v>
      </c>
      <c r="C17" s="19">
        <f t="shared" si="0"/>
        <v>12323</v>
      </c>
      <c r="D17" s="18">
        <f t="shared" si="0"/>
        <v>0</v>
      </c>
      <c r="E17" s="19">
        <f t="shared" si="0"/>
        <v>0</v>
      </c>
      <c r="F17" s="18">
        <f t="shared" si="0"/>
        <v>12293</v>
      </c>
      <c r="G17" s="19">
        <f t="shared" si="0"/>
        <v>1729</v>
      </c>
      <c r="H17" s="20">
        <f>G17/F17</f>
        <v>0.14064914992272023</v>
      </c>
      <c r="I17" s="19">
        <f>SUM(I9:I16)</f>
        <v>5573</v>
      </c>
      <c r="J17" s="20">
        <f>I17/F17</f>
        <v>0.45334743349873913</v>
      </c>
      <c r="K17" s="19">
        <f>SUM(K9:K16)</f>
        <v>25</v>
      </c>
      <c r="L17" s="20">
        <f>K17/F17</f>
        <v>2.033677702757667E-3</v>
      </c>
      <c r="M17" s="19">
        <f>SUM(M9:M16)</f>
        <v>1352</v>
      </c>
      <c r="N17" s="20">
        <f>M17/F17</f>
        <v>0.10998129016513462</v>
      </c>
      <c r="O17" s="19">
        <f>SUM(O9:O16)</f>
        <v>16</v>
      </c>
      <c r="P17" s="20">
        <f>O17/F17</f>
        <v>1.3015537297649069E-3</v>
      </c>
      <c r="Q17" s="19">
        <f>SUM(Q9:Q16)</f>
        <v>3598</v>
      </c>
      <c r="R17" s="21">
        <f>Q17/F17</f>
        <v>0.29268689498088341</v>
      </c>
    </row>
    <row r="18" spans="1:18" ht="17.5" customHeight="1" x14ac:dyDescent="0.35">
      <c r="A18" s="60" t="s">
        <v>95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2"/>
    </row>
    <row r="19" spans="1:18" ht="15.5" x14ac:dyDescent="0.35">
      <c r="A19" s="15"/>
      <c r="B19" s="54" t="s">
        <v>96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5"/>
    </row>
    <row r="20" spans="1:18" ht="15.5" x14ac:dyDescent="0.35">
      <c r="A20" s="56" t="s">
        <v>97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</row>
    <row r="21" spans="1:18" ht="16" thickBot="1" x14ac:dyDescent="0.4">
      <c r="A21" s="57" t="s">
        <v>99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9"/>
    </row>
  </sheetData>
  <mergeCells count="9">
    <mergeCell ref="A1:R1"/>
    <mergeCell ref="A2:R2"/>
    <mergeCell ref="B3:C3"/>
    <mergeCell ref="D3:E3"/>
    <mergeCell ref="F3:R3"/>
    <mergeCell ref="B19:R19"/>
    <mergeCell ref="A20:R20"/>
    <mergeCell ref="A21:R21"/>
    <mergeCell ref="A18:R18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63" t="s">
        <v>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81" t="s">
        <v>104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68"/>
      <c r="B3" s="85" t="s">
        <v>61</v>
      </c>
      <c r="C3" s="86"/>
      <c r="D3" s="87" t="s">
        <v>86</v>
      </c>
      <c r="E3" s="86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91"/>
      <c r="B4" s="78"/>
      <c r="C4" s="65" t="s">
        <v>65</v>
      </c>
      <c r="D4" s="65"/>
      <c r="E4" s="65" t="s">
        <v>65</v>
      </c>
      <c r="F4" s="65"/>
      <c r="G4" s="66"/>
      <c r="H4" s="65"/>
      <c r="I4" s="65"/>
      <c r="J4" s="65"/>
      <c r="K4" s="66" t="s">
        <v>78</v>
      </c>
      <c r="L4" s="65" t="s">
        <v>1</v>
      </c>
      <c r="M4" s="65"/>
      <c r="N4" s="65"/>
      <c r="O4" s="66"/>
      <c r="P4" s="65"/>
      <c r="Q4" s="67"/>
      <c r="R4" s="68"/>
    </row>
    <row r="5" spans="1:18" ht="17.5" x14ac:dyDescent="0.35">
      <c r="A5" s="91"/>
      <c r="B5" s="79" t="s">
        <v>62</v>
      </c>
      <c r="C5" s="69" t="s">
        <v>2</v>
      </c>
      <c r="D5" s="69" t="s">
        <v>62</v>
      </c>
      <c r="E5" s="69" t="s">
        <v>2</v>
      </c>
      <c r="F5" s="69" t="s">
        <v>0</v>
      </c>
      <c r="G5" s="70"/>
      <c r="H5" s="69"/>
      <c r="I5" s="69"/>
      <c r="J5" s="69"/>
      <c r="K5" s="70" t="s">
        <v>2</v>
      </c>
      <c r="L5" s="69" t="s">
        <v>78</v>
      </c>
      <c r="M5" s="69" t="s">
        <v>82</v>
      </c>
      <c r="N5" s="69" t="s">
        <v>1</v>
      </c>
      <c r="O5" s="70"/>
      <c r="P5" s="69"/>
      <c r="Q5" s="71"/>
      <c r="R5" s="72"/>
    </row>
    <row r="6" spans="1:18" ht="17.5" x14ac:dyDescent="0.35">
      <c r="A6" s="91"/>
      <c r="B6" s="79" t="s">
        <v>63</v>
      </c>
      <c r="C6" s="69" t="s">
        <v>66</v>
      </c>
      <c r="D6" s="69" t="s">
        <v>63</v>
      </c>
      <c r="E6" s="69" t="s">
        <v>66</v>
      </c>
      <c r="F6" s="69" t="s">
        <v>68</v>
      </c>
      <c r="G6" s="70" t="s">
        <v>72</v>
      </c>
      <c r="H6" s="69" t="s">
        <v>1</v>
      </c>
      <c r="I6" s="69" t="s">
        <v>75</v>
      </c>
      <c r="J6" s="69" t="s">
        <v>1</v>
      </c>
      <c r="K6" s="70" t="s">
        <v>79</v>
      </c>
      <c r="L6" s="69" t="s">
        <v>2</v>
      </c>
      <c r="M6" s="69" t="s">
        <v>83</v>
      </c>
      <c r="N6" s="69" t="s">
        <v>82</v>
      </c>
      <c r="O6" s="70" t="s">
        <v>89</v>
      </c>
      <c r="P6" s="69" t="s">
        <v>1</v>
      </c>
      <c r="Q6" s="71"/>
      <c r="R6" s="72"/>
    </row>
    <row r="7" spans="1:18" ht="17.5" x14ac:dyDescent="0.35">
      <c r="A7" s="91"/>
      <c r="B7" s="79" t="s">
        <v>64</v>
      </c>
      <c r="C7" s="69" t="s">
        <v>64</v>
      </c>
      <c r="D7" s="69" t="s">
        <v>64</v>
      </c>
      <c r="E7" s="69" t="s">
        <v>64</v>
      </c>
      <c r="F7" s="69" t="s">
        <v>69</v>
      </c>
      <c r="G7" s="70" t="s">
        <v>73</v>
      </c>
      <c r="H7" s="69" t="s">
        <v>72</v>
      </c>
      <c r="I7" s="69" t="s">
        <v>76</v>
      </c>
      <c r="J7" s="69" t="s">
        <v>75</v>
      </c>
      <c r="K7" s="70" t="s">
        <v>80</v>
      </c>
      <c r="L7" s="69" t="s">
        <v>79</v>
      </c>
      <c r="M7" s="69" t="s">
        <v>84</v>
      </c>
      <c r="N7" s="69" t="s">
        <v>83</v>
      </c>
      <c r="O7" s="70" t="s">
        <v>90</v>
      </c>
      <c r="P7" s="69" t="s">
        <v>89</v>
      </c>
      <c r="Q7" s="71" t="s">
        <v>92</v>
      </c>
      <c r="R7" s="72" t="s">
        <v>1</v>
      </c>
    </row>
    <row r="8" spans="1:18" ht="18" thickBot="1" x14ac:dyDescent="0.4">
      <c r="A8" s="76" t="s">
        <v>3</v>
      </c>
      <c r="B8" s="79" t="s">
        <v>5</v>
      </c>
      <c r="C8" s="69" t="s">
        <v>67</v>
      </c>
      <c r="D8" s="69" t="s">
        <v>87</v>
      </c>
      <c r="E8" s="69" t="s">
        <v>88</v>
      </c>
      <c r="F8" s="69" t="s">
        <v>70</v>
      </c>
      <c r="G8" s="70" t="s">
        <v>74</v>
      </c>
      <c r="H8" s="69" t="s">
        <v>73</v>
      </c>
      <c r="I8" s="69" t="s">
        <v>77</v>
      </c>
      <c r="J8" s="69" t="s">
        <v>76</v>
      </c>
      <c r="K8" s="70" t="s">
        <v>81</v>
      </c>
      <c r="L8" s="69" t="s">
        <v>80</v>
      </c>
      <c r="M8" s="69" t="s">
        <v>85</v>
      </c>
      <c r="N8" s="69" t="s">
        <v>84</v>
      </c>
      <c r="O8" s="70" t="s">
        <v>91</v>
      </c>
      <c r="P8" s="69" t="s">
        <v>90</v>
      </c>
      <c r="Q8" s="71" t="s">
        <v>93</v>
      </c>
      <c r="R8" s="72" t="s">
        <v>92</v>
      </c>
    </row>
    <row r="9" spans="1:18" ht="17.5" x14ac:dyDescent="0.35">
      <c r="A9" s="92" t="s">
        <v>8</v>
      </c>
      <c r="B9" s="7">
        <v>745</v>
      </c>
      <c r="C9" s="25">
        <v>690</v>
      </c>
      <c r="D9" s="25">
        <v>0</v>
      </c>
      <c r="E9" s="25">
        <v>0</v>
      </c>
      <c r="F9" s="25">
        <v>690</v>
      </c>
      <c r="G9" s="25">
        <v>102</v>
      </c>
      <c r="H9" s="26">
        <v>0.14779999999999999</v>
      </c>
      <c r="I9" s="25">
        <v>294</v>
      </c>
      <c r="J9" s="26">
        <v>0.42609999999999998</v>
      </c>
      <c r="K9" s="25">
        <v>0</v>
      </c>
      <c r="L9" s="26">
        <v>0</v>
      </c>
      <c r="M9" s="25">
        <v>43</v>
      </c>
      <c r="N9" s="26">
        <v>6.2300000000000001E-2</v>
      </c>
      <c r="O9" s="25">
        <v>0</v>
      </c>
      <c r="P9" s="26">
        <v>0</v>
      </c>
      <c r="Q9" s="25">
        <v>251</v>
      </c>
      <c r="R9" s="27">
        <v>0.36380000000000001</v>
      </c>
    </row>
    <row r="10" spans="1:18" ht="17.5" x14ac:dyDescent="0.35">
      <c r="A10" s="1" t="s">
        <v>11</v>
      </c>
      <c r="B10" s="2">
        <v>1303</v>
      </c>
      <c r="C10" s="23">
        <v>1208</v>
      </c>
      <c r="D10" s="23">
        <v>0</v>
      </c>
      <c r="E10" s="23">
        <v>0</v>
      </c>
      <c r="F10" s="23">
        <v>1208</v>
      </c>
      <c r="G10" s="23">
        <v>329</v>
      </c>
      <c r="H10" s="24">
        <v>0.27239999999999998</v>
      </c>
      <c r="I10" s="23">
        <v>611</v>
      </c>
      <c r="J10" s="24">
        <v>0.50580000000000003</v>
      </c>
      <c r="K10" s="23">
        <v>3</v>
      </c>
      <c r="L10" s="24">
        <v>2.5000000000000001E-3</v>
      </c>
      <c r="M10" s="23">
        <v>52</v>
      </c>
      <c r="N10" s="24">
        <v>4.2999999999999997E-2</v>
      </c>
      <c r="O10" s="23">
        <v>0</v>
      </c>
      <c r="P10" s="24">
        <v>0</v>
      </c>
      <c r="Q10" s="23">
        <v>213</v>
      </c>
      <c r="R10" s="28">
        <v>0.17630000000000001</v>
      </c>
    </row>
    <row r="11" spans="1:18" ht="17.5" x14ac:dyDescent="0.35">
      <c r="A11" s="1" t="s">
        <v>24</v>
      </c>
      <c r="B11" s="2">
        <v>1158</v>
      </c>
      <c r="C11" s="23">
        <v>1039</v>
      </c>
      <c r="D11" s="23">
        <v>0</v>
      </c>
      <c r="E11" s="23">
        <v>0</v>
      </c>
      <c r="F11" s="23">
        <v>1039</v>
      </c>
      <c r="G11" s="23">
        <v>140</v>
      </c>
      <c r="H11" s="24">
        <v>0.13469999999999999</v>
      </c>
      <c r="I11" s="23">
        <v>398</v>
      </c>
      <c r="J11" s="24">
        <v>0.3831</v>
      </c>
      <c r="K11" s="23">
        <v>0</v>
      </c>
      <c r="L11" s="24">
        <v>0</v>
      </c>
      <c r="M11" s="23">
        <v>47</v>
      </c>
      <c r="N11" s="24">
        <v>4.5199999999999997E-2</v>
      </c>
      <c r="O11" s="23">
        <v>0</v>
      </c>
      <c r="P11" s="24">
        <v>0</v>
      </c>
      <c r="Q11" s="23">
        <v>454</v>
      </c>
      <c r="R11" s="28">
        <v>0.437</v>
      </c>
    </row>
    <row r="12" spans="1:18" ht="17.5" x14ac:dyDescent="0.35">
      <c r="A12" s="1" t="s">
        <v>32</v>
      </c>
      <c r="B12" s="2">
        <v>95</v>
      </c>
      <c r="C12" s="23">
        <v>101</v>
      </c>
      <c r="D12" s="23">
        <v>0</v>
      </c>
      <c r="E12" s="23">
        <v>0</v>
      </c>
      <c r="F12" s="23">
        <v>101</v>
      </c>
      <c r="G12" s="23">
        <v>26</v>
      </c>
      <c r="H12" s="24">
        <v>0.25740000000000002</v>
      </c>
      <c r="I12" s="23">
        <v>35</v>
      </c>
      <c r="J12" s="24">
        <v>0.34649999999999997</v>
      </c>
      <c r="K12" s="23">
        <v>2</v>
      </c>
      <c r="L12" s="24">
        <v>1.9800000000000002E-2</v>
      </c>
      <c r="M12" s="23">
        <v>10</v>
      </c>
      <c r="N12" s="24">
        <v>9.9000000000000005E-2</v>
      </c>
      <c r="O12" s="23">
        <v>0</v>
      </c>
      <c r="P12" s="24">
        <v>0</v>
      </c>
      <c r="Q12" s="23">
        <v>28</v>
      </c>
      <c r="R12" s="28">
        <v>0.2772</v>
      </c>
    </row>
    <row r="13" spans="1:18" ht="17.5" x14ac:dyDescent="0.35">
      <c r="A13" s="1" t="s">
        <v>34</v>
      </c>
      <c r="B13" s="2">
        <v>216</v>
      </c>
      <c r="C13" s="23">
        <v>183</v>
      </c>
      <c r="D13" s="23">
        <v>0</v>
      </c>
      <c r="E13" s="23">
        <v>0</v>
      </c>
      <c r="F13" s="23">
        <v>183</v>
      </c>
      <c r="G13" s="23">
        <v>40</v>
      </c>
      <c r="H13" s="24">
        <v>0.21859999999999999</v>
      </c>
      <c r="I13" s="23">
        <v>47</v>
      </c>
      <c r="J13" s="24">
        <v>0.25679999999999997</v>
      </c>
      <c r="K13" s="23">
        <v>0</v>
      </c>
      <c r="L13" s="24">
        <v>0</v>
      </c>
      <c r="M13" s="23">
        <v>40</v>
      </c>
      <c r="N13" s="24">
        <v>0.21859999999999999</v>
      </c>
      <c r="O13" s="23">
        <v>0</v>
      </c>
      <c r="P13" s="24">
        <v>0</v>
      </c>
      <c r="Q13" s="23">
        <v>56</v>
      </c>
      <c r="R13" s="28">
        <v>0.30599999999999999</v>
      </c>
    </row>
    <row r="14" spans="1:18" ht="17.5" x14ac:dyDescent="0.35">
      <c r="A14" s="1" t="s">
        <v>38</v>
      </c>
      <c r="B14" s="2">
        <v>583</v>
      </c>
      <c r="C14" s="23">
        <v>549</v>
      </c>
      <c r="D14" s="23">
        <v>0</v>
      </c>
      <c r="E14" s="23">
        <v>0</v>
      </c>
      <c r="F14" s="23">
        <v>549</v>
      </c>
      <c r="G14" s="23">
        <v>130</v>
      </c>
      <c r="H14" s="24">
        <v>0.23680000000000001</v>
      </c>
      <c r="I14" s="23">
        <v>273</v>
      </c>
      <c r="J14" s="24">
        <v>0.49730000000000002</v>
      </c>
      <c r="K14" s="23">
        <v>2</v>
      </c>
      <c r="L14" s="24">
        <v>3.5999999999999999E-3</v>
      </c>
      <c r="M14" s="23">
        <v>24</v>
      </c>
      <c r="N14" s="24">
        <v>4.3700000000000003E-2</v>
      </c>
      <c r="O14" s="23">
        <v>0</v>
      </c>
      <c r="P14" s="24">
        <v>0</v>
      </c>
      <c r="Q14" s="23">
        <v>120</v>
      </c>
      <c r="R14" s="28">
        <v>0.21859999999999999</v>
      </c>
    </row>
    <row r="15" spans="1:18" ht="17.5" x14ac:dyDescent="0.35">
      <c r="A15" s="1" t="s">
        <v>42</v>
      </c>
      <c r="B15" s="2">
        <v>857</v>
      </c>
      <c r="C15" s="23">
        <v>937</v>
      </c>
      <c r="D15" s="23">
        <v>0</v>
      </c>
      <c r="E15" s="23">
        <v>0</v>
      </c>
      <c r="F15" s="23">
        <v>935</v>
      </c>
      <c r="G15" s="23">
        <v>138</v>
      </c>
      <c r="H15" s="24">
        <v>0.14760000000000001</v>
      </c>
      <c r="I15" s="23">
        <v>459</v>
      </c>
      <c r="J15" s="24">
        <v>0.4909</v>
      </c>
      <c r="K15" s="23">
        <v>6</v>
      </c>
      <c r="L15" s="24">
        <v>6.4000000000000003E-3</v>
      </c>
      <c r="M15" s="23">
        <v>40</v>
      </c>
      <c r="N15" s="24">
        <v>4.2799999999999998E-2</v>
      </c>
      <c r="O15" s="23">
        <v>0</v>
      </c>
      <c r="P15" s="24">
        <v>0</v>
      </c>
      <c r="Q15" s="23">
        <v>292</v>
      </c>
      <c r="R15" s="28">
        <v>0.31230000000000002</v>
      </c>
    </row>
    <row r="16" spans="1:18" ht="17.5" x14ac:dyDescent="0.35">
      <c r="A16" s="1" t="s">
        <v>48</v>
      </c>
      <c r="B16" s="2">
        <v>47</v>
      </c>
      <c r="C16" s="23">
        <v>42</v>
      </c>
      <c r="D16" s="23">
        <v>0</v>
      </c>
      <c r="E16" s="23">
        <v>0</v>
      </c>
      <c r="F16" s="23">
        <v>42</v>
      </c>
      <c r="G16" s="23">
        <v>11</v>
      </c>
      <c r="H16" s="24">
        <v>0.26190000000000002</v>
      </c>
      <c r="I16" s="23">
        <v>21</v>
      </c>
      <c r="J16" s="24">
        <v>0.5</v>
      </c>
      <c r="K16" s="23">
        <v>0</v>
      </c>
      <c r="L16" s="24">
        <v>0</v>
      </c>
      <c r="M16" s="23">
        <v>2</v>
      </c>
      <c r="N16" s="24">
        <v>4.7600000000000003E-2</v>
      </c>
      <c r="O16" s="23">
        <v>0</v>
      </c>
      <c r="P16" s="24">
        <v>0</v>
      </c>
      <c r="Q16" s="23">
        <v>8</v>
      </c>
      <c r="R16" s="28">
        <v>0.1905</v>
      </c>
    </row>
    <row r="17" spans="1:18" ht="17.5" x14ac:dyDescent="0.35">
      <c r="A17" s="1" t="s">
        <v>50</v>
      </c>
      <c r="B17" s="2">
        <v>7832</v>
      </c>
      <c r="C17" s="23">
        <v>7429</v>
      </c>
      <c r="D17" s="23">
        <v>0</v>
      </c>
      <c r="E17" s="23">
        <v>0</v>
      </c>
      <c r="F17" s="23">
        <v>7429</v>
      </c>
      <c r="G17" s="23">
        <v>1595</v>
      </c>
      <c r="H17" s="24">
        <v>0.2147</v>
      </c>
      <c r="I17" s="23">
        <v>3128</v>
      </c>
      <c r="J17" s="24">
        <v>0.42109999999999997</v>
      </c>
      <c r="K17" s="23">
        <v>17</v>
      </c>
      <c r="L17" s="24">
        <v>2.3E-3</v>
      </c>
      <c r="M17" s="23">
        <v>484</v>
      </c>
      <c r="N17" s="24">
        <v>6.5199999999999994E-2</v>
      </c>
      <c r="O17" s="23">
        <v>0</v>
      </c>
      <c r="P17" s="24">
        <v>0</v>
      </c>
      <c r="Q17" s="23">
        <v>2205</v>
      </c>
      <c r="R17" s="28">
        <v>0.29680000000000001</v>
      </c>
    </row>
    <row r="18" spans="1:18" ht="17.5" x14ac:dyDescent="0.35">
      <c r="A18" s="1" t="s">
        <v>51</v>
      </c>
      <c r="B18" s="5">
        <v>578</v>
      </c>
      <c r="C18" s="29">
        <v>551</v>
      </c>
      <c r="D18" s="29">
        <v>0</v>
      </c>
      <c r="E18" s="29">
        <v>0</v>
      </c>
      <c r="F18" s="29">
        <v>551</v>
      </c>
      <c r="G18" s="29">
        <v>76</v>
      </c>
      <c r="H18" s="30">
        <v>0.13789999999999999</v>
      </c>
      <c r="I18" s="29">
        <v>182</v>
      </c>
      <c r="J18" s="30">
        <v>0.33029999999999998</v>
      </c>
      <c r="K18" s="29">
        <v>3</v>
      </c>
      <c r="L18" s="30">
        <v>5.4000000000000003E-3</v>
      </c>
      <c r="M18" s="29">
        <v>80</v>
      </c>
      <c r="N18" s="30">
        <v>0.1452</v>
      </c>
      <c r="O18" s="29">
        <v>0</v>
      </c>
      <c r="P18" s="30">
        <v>0</v>
      </c>
      <c r="Q18" s="29">
        <v>210</v>
      </c>
      <c r="R18" s="31">
        <v>0.38109999999999999</v>
      </c>
    </row>
    <row r="19" spans="1:18" ht="18" thickBot="1" x14ac:dyDescent="0.4">
      <c r="A19" s="1" t="s">
        <v>58</v>
      </c>
      <c r="B19" s="14">
        <v>79</v>
      </c>
      <c r="C19" s="32">
        <v>85</v>
      </c>
      <c r="D19" s="32">
        <v>0</v>
      </c>
      <c r="E19" s="32">
        <v>0</v>
      </c>
      <c r="F19" s="32">
        <v>85</v>
      </c>
      <c r="G19" s="32">
        <v>22</v>
      </c>
      <c r="H19" s="33">
        <v>0.25879999999999997</v>
      </c>
      <c r="I19" s="32">
        <v>49</v>
      </c>
      <c r="J19" s="33">
        <v>0.57650000000000001</v>
      </c>
      <c r="K19" s="32">
        <v>0</v>
      </c>
      <c r="L19" s="33">
        <v>0</v>
      </c>
      <c r="M19" s="32">
        <v>1</v>
      </c>
      <c r="N19" s="33">
        <v>1.18E-2</v>
      </c>
      <c r="O19" s="32">
        <v>0</v>
      </c>
      <c r="P19" s="33">
        <v>0</v>
      </c>
      <c r="Q19" s="32">
        <v>13</v>
      </c>
      <c r="R19" s="34">
        <v>0.15290000000000001</v>
      </c>
    </row>
    <row r="20" spans="1:18" ht="36.5" thickBot="1" x14ac:dyDescent="0.45">
      <c r="A20" s="17" t="s">
        <v>94</v>
      </c>
      <c r="B20" s="18">
        <f t="shared" ref="B20:G20" si="0">SUM(B9:B19)</f>
        <v>13493</v>
      </c>
      <c r="C20" s="19">
        <f t="shared" si="0"/>
        <v>12814</v>
      </c>
      <c r="D20" s="18">
        <f t="shared" si="0"/>
        <v>0</v>
      </c>
      <c r="E20" s="19">
        <f t="shared" si="0"/>
        <v>0</v>
      </c>
      <c r="F20" s="18">
        <f t="shared" si="0"/>
        <v>12812</v>
      </c>
      <c r="G20" s="19">
        <f t="shared" si="0"/>
        <v>2609</v>
      </c>
      <c r="H20" s="20">
        <f>G20/F20</f>
        <v>0.2036372151108336</v>
      </c>
      <c r="I20" s="19">
        <f>SUM(I9:I19)</f>
        <v>5497</v>
      </c>
      <c r="J20" s="20">
        <f>I20/F20</f>
        <v>0.42905088979082112</v>
      </c>
      <c r="K20" s="19">
        <f>SUM(K9:K19)</f>
        <v>33</v>
      </c>
      <c r="L20" s="20">
        <f>K20/F20</f>
        <v>2.5757102716203557E-3</v>
      </c>
      <c r="M20" s="19">
        <f>SUM(M9:M19)</f>
        <v>823</v>
      </c>
      <c r="N20" s="20">
        <f>M20/F20</f>
        <v>6.4236653137683425E-2</v>
      </c>
      <c r="O20" s="19">
        <f>SUM(O9:O19)</f>
        <v>0</v>
      </c>
      <c r="P20" s="20">
        <f>O20/F20</f>
        <v>0</v>
      </c>
      <c r="Q20" s="19">
        <f>SUM(Q9:Q19)</f>
        <v>3850</v>
      </c>
      <c r="R20" s="21">
        <f>Q20/F20</f>
        <v>0.30049953168904153</v>
      </c>
    </row>
    <row r="21" spans="1:18" ht="17.5" customHeight="1" x14ac:dyDescent="0.35">
      <c r="A21" s="60" t="s">
        <v>95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2"/>
    </row>
    <row r="22" spans="1:18" ht="15.5" x14ac:dyDescent="0.35">
      <c r="A22" s="15"/>
      <c r="B22" s="54" t="s">
        <v>96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</row>
    <row r="23" spans="1:18" ht="15.5" x14ac:dyDescent="0.35">
      <c r="A23" s="56" t="s">
        <v>97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5"/>
    </row>
    <row r="24" spans="1:18" ht="16" thickBot="1" x14ac:dyDescent="0.4">
      <c r="A24" s="57" t="s">
        <v>99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9"/>
    </row>
  </sheetData>
  <mergeCells count="9">
    <mergeCell ref="A1:R1"/>
    <mergeCell ref="A2:R2"/>
    <mergeCell ref="B3:C3"/>
    <mergeCell ref="D3:E3"/>
    <mergeCell ref="F3:R3"/>
    <mergeCell ref="B22:R22"/>
    <mergeCell ref="A23:R23"/>
    <mergeCell ref="A24:R24"/>
    <mergeCell ref="A21:R21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63" t="s">
        <v>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81" t="s">
        <v>105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68"/>
      <c r="B3" s="85" t="s">
        <v>61</v>
      </c>
      <c r="C3" s="86"/>
      <c r="D3" s="87" t="s">
        <v>86</v>
      </c>
      <c r="E3" s="86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91"/>
      <c r="B4" s="78"/>
      <c r="C4" s="65" t="s">
        <v>65</v>
      </c>
      <c r="D4" s="65"/>
      <c r="E4" s="65" t="s">
        <v>65</v>
      </c>
      <c r="F4" s="65"/>
      <c r="G4" s="66"/>
      <c r="H4" s="65"/>
      <c r="I4" s="65"/>
      <c r="J4" s="65"/>
      <c r="K4" s="66" t="s">
        <v>78</v>
      </c>
      <c r="L4" s="65" t="s">
        <v>1</v>
      </c>
      <c r="M4" s="65"/>
      <c r="N4" s="65"/>
      <c r="O4" s="66"/>
      <c r="P4" s="65"/>
      <c r="Q4" s="67"/>
      <c r="R4" s="68"/>
    </row>
    <row r="5" spans="1:18" ht="17.5" x14ac:dyDescent="0.35">
      <c r="A5" s="91"/>
      <c r="B5" s="79" t="s">
        <v>62</v>
      </c>
      <c r="C5" s="69" t="s">
        <v>2</v>
      </c>
      <c r="D5" s="69" t="s">
        <v>62</v>
      </c>
      <c r="E5" s="69" t="s">
        <v>2</v>
      </c>
      <c r="F5" s="69" t="s">
        <v>0</v>
      </c>
      <c r="G5" s="70"/>
      <c r="H5" s="69"/>
      <c r="I5" s="69"/>
      <c r="J5" s="69"/>
      <c r="K5" s="70" t="s">
        <v>2</v>
      </c>
      <c r="L5" s="69" t="s">
        <v>78</v>
      </c>
      <c r="M5" s="69" t="s">
        <v>82</v>
      </c>
      <c r="N5" s="69" t="s">
        <v>1</v>
      </c>
      <c r="O5" s="70"/>
      <c r="P5" s="69"/>
      <c r="Q5" s="71"/>
      <c r="R5" s="72"/>
    </row>
    <row r="6" spans="1:18" ht="17.5" x14ac:dyDescent="0.35">
      <c r="A6" s="91"/>
      <c r="B6" s="79" t="s">
        <v>63</v>
      </c>
      <c r="C6" s="69" t="s">
        <v>66</v>
      </c>
      <c r="D6" s="69" t="s">
        <v>63</v>
      </c>
      <c r="E6" s="69" t="s">
        <v>66</v>
      </c>
      <c r="F6" s="69" t="s">
        <v>68</v>
      </c>
      <c r="G6" s="70" t="s">
        <v>72</v>
      </c>
      <c r="H6" s="69" t="s">
        <v>1</v>
      </c>
      <c r="I6" s="69" t="s">
        <v>75</v>
      </c>
      <c r="J6" s="69" t="s">
        <v>1</v>
      </c>
      <c r="K6" s="70" t="s">
        <v>79</v>
      </c>
      <c r="L6" s="69" t="s">
        <v>2</v>
      </c>
      <c r="M6" s="69" t="s">
        <v>83</v>
      </c>
      <c r="N6" s="69" t="s">
        <v>82</v>
      </c>
      <c r="O6" s="70" t="s">
        <v>89</v>
      </c>
      <c r="P6" s="69" t="s">
        <v>1</v>
      </c>
      <c r="Q6" s="71"/>
      <c r="R6" s="72"/>
    </row>
    <row r="7" spans="1:18" ht="17.5" x14ac:dyDescent="0.35">
      <c r="A7" s="91"/>
      <c r="B7" s="79" t="s">
        <v>64</v>
      </c>
      <c r="C7" s="69" t="s">
        <v>64</v>
      </c>
      <c r="D7" s="69" t="s">
        <v>64</v>
      </c>
      <c r="E7" s="69" t="s">
        <v>64</v>
      </c>
      <c r="F7" s="69" t="s">
        <v>69</v>
      </c>
      <c r="G7" s="70" t="s">
        <v>73</v>
      </c>
      <c r="H7" s="69" t="s">
        <v>72</v>
      </c>
      <c r="I7" s="69" t="s">
        <v>76</v>
      </c>
      <c r="J7" s="69" t="s">
        <v>75</v>
      </c>
      <c r="K7" s="70" t="s">
        <v>80</v>
      </c>
      <c r="L7" s="69" t="s">
        <v>79</v>
      </c>
      <c r="M7" s="69" t="s">
        <v>84</v>
      </c>
      <c r="N7" s="69" t="s">
        <v>83</v>
      </c>
      <c r="O7" s="70" t="s">
        <v>90</v>
      </c>
      <c r="P7" s="69" t="s">
        <v>89</v>
      </c>
      <c r="Q7" s="71" t="s">
        <v>92</v>
      </c>
      <c r="R7" s="72" t="s">
        <v>1</v>
      </c>
    </row>
    <row r="8" spans="1:18" ht="18" thickBot="1" x14ac:dyDescent="0.4">
      <c r="A8" s="76" t="s">
        <v>3</v>
      </c>
      <c r="B8" s="79" t="s">
        <v>5</v>
      </c>
      <c r="C8" s="69" t="s">
        <v>67</v>
      </c>
      <c r="D8" s="69" t="s">
        <v>87</v>
      </c>
      <c r="E8" s="69" t="s">
        <v>88</v>
      </c>
      <c r="F8" s="69" t="s">
        <v>70</v>
      </c>
      <c r="G8" s="70" t="s">
        <v>74</v>
      </c>
      <c r="H8" s="69" t="s">
        <v>73</v>
      </c>
      <c r="I8" s="69" t="s">
        <v>77</v>
      </c>
      <c r="J8" s="69" t="s">
        <v>76</v>
      </c>
      <c r="K8" s="70" t="s">
        <v>81</v>
      </c>
      <c r="L8" s="69" t="s">
        <v>80</v>
      </c>
      <c r="M8" s="69" t="s">
        <v>85</v>
      </c>
      <c r="N8" s="69" t="s">
        <v>84</v>
      </c>
      <c r="O8" s="70" t="s">
        <v>91</v>
      </c>
      <c r="P8" s="69" t="s">
        <v>90</v>
      </c>
      <c r="Q8" s="71" t="s">
        <v>93</v>
      </c>
      <c r="R8" s="72" t="s">
        <v>92</v>
      </c>
    </row>
    <row r="9" spans="1:18" ht="17.5" x14ac:dyDescent="0.35">
      <c r="A9" s="92" t="s">
        <v>18</v>
      </c>
      <c r="B9" s="7">
        <v>707</v>
      </c>
      <c r="C9" s="25">
        <v>819</v>
      </c>
      <c r="D9" s="25">
        <v>0</v>
      </c>
      <c r="E9" s="25">
        <v>0</v>
      </c>
      <c r="F9" s="25">
        <v>819</v>
      </c>
      <c r="G9" s="25">
        <v>140</v>
      </c>
      <c r="H9" s="26">
        <v>0.1709</v>
      </c>
      <c r="I9" s="25">
        <v>319</v>
      </c>
      <c r="J9" s="26">
        <v>0.38950000000000001</v>
      </c>
      <c r="K9" s="25">
        <v>6</v>
      </c>
      <c r="L9" s="26">
        <v>7.3000000000000001E-3</v>
      </c>
      <c r="M9" s="25">
        <v>107</v>
      </c>
      <c r="N9" s="26">
        <v>0.13059999999999999</v>
      </c>
      <c r="O9" s="25">
        <v>0</v>
      </c>
      <c r="P9" s="26">
        <v>0</v>
      </c>
      <c r="Q9" s="25">
        <v>247</v>
      </c>
      <c r="R9" s="27">
        <v>0.30159999999999998</v>
      </c>
    </row>
    <row r="10" spans="1:18" ht="17.5" x14ac:dyDescent="0.35">
      <c r="A10" s="1" t="s">
        <v>20</v>
      </c>
      <c r="B10" s="2">
        <v>3025</v>
      </c>
      <c r="C10" s="23">
        <v>3670</v>
      </c>
      <c r="D10" s="23">
        <v>0</v>
      </c>
      <c r="E10" s="23">
        <v>0</v>
      </c>
      <c r="F10" s="23">
        <v>3670</v>
      </c>
      <c r="G10" s="23">
        <v>763</v>
      </c>
      <c r="H10" s="24">
        <v>0.2079</v>
      </c>
      <c r="I10" s="23">
        <v>1591</v>
      </c>
      <c r="J10" s="24">
        <v>0.4335</v>
      </c>
      <c r="K10" s="23">
        <v>22</v>
      </c>
      <c r="L10" s="24">
        <v>6.0000000000000001E-3</v>
      </c>
      <c r="M10" s="23">
        <v>566</v>
      </c>
      <c r="N10" s="24">
        <v>0.1542</v>
      </c>
      <c r="O10" s="23">
        <v>0</v>
      </c>
      <c r="P10" s="24">
        <v>0</v>
      </c>
      <c r="Q10" s="23">
        <v>728</v>
      </c>
      <c r="R10" s="28">
        <v>0.19839999999999999</v>
      </c>
    </row>
    <row r="11" spans="1:18" ht="17.5" x14ac:dyDescent="0.35">
      <c r="A11" s="1" t="s">
        <v>21</v>
      </c>
      <c r="B11" s="2">
        <v>1149</v>
      </c>
      <c r="C11" s="23">
        <v>1167</v>
      </c>
      <c r="D11" s="23">
        <v>12</v>
      </c>
      <c r="E11" s="23">
        <v>0</v>
      </c>
      <c r="F11" s="23">
        <v>1167</v>
      </c>
      <c r="G11" s="23">
        <v>163</v>
      </c>
      <c r="H11" s="24">
        <v>0.13969999999999999</v>
      </c>
      <c r="I11" s="23">
        <v>481</v>
      </c>
      <c r="J11" s="24">
        <v>0.41220000000000001</v>
      </c>
      <c r="K11" s="23">
        <v>10</v>
      </c>
      <c r="L11" s="24">
        <v>8.6E-3</v>
      </c>
      <c r="M11" s="23">
        <v>64</v>
      </c>
      <c r="N11" s="24">
        <v>5.4800000000000001E-2</v>
      </c>
      <c r="O11" s="23">
        <v>0</v>
      </c>
      <c r="P11" s="24">
        <v>0</v>
      </c>
      <c r="Q11" s="23">
        <v>449</v>
      </c>
      <c r="R11" s="28">
        <v>0.38469999999999999</v>
      </c>
    </row>
    <row r="12" spans="1:18" ht="17.5" x14ac:dyDescent="0.35">
      <c r="A12" s="1" t="s">
        <v>22</v>
      </c>
      <c r="B12" s="2">
        <v>554</v>
      </c>
      <c r="C12" s="23">
        <v>551</v>
      </c>
      <c r="D12" s="23">
        <v>0</v>
      </c>
      <c r="E12" s="23">
        <v>0</v>
      </c>
      <c r="F12" s="23">
        <v>551</v>
      </c>
      <c r="G12" s="23">
        <v>127</v>
      </c>
      <c r="H12" s="24">
        <v>0.23050000000000001</v>
      </c>
      <c r="I12" s="23">
        <v>250</v>
      </c>
      <c r="J12" s="24">
        <v>0.45369999999999999</v>
      </c>
      <c r="K12" s="23">
        <v>5</v>
      </c>
      <c r="L12" s="24">
        <v>9.1000000000000004E-3</v>
      </c>
      <c r="M12" s="23">
        <v>58</v>
      </c>
      <c r="N12" s="24">
        <v>0.1053</v>
      </c>
      <c r="O12" s="23">
        <v>0</v>
      </c>
      <c r="P12" s="24">
        <v>0</v>
      </c>
      <c r="Q12" s="23">
        <v>111</v>
      </c>
      <c r="R12" s="28">
        <v>0.20150000000000001</v>
      </c>
    </row>
    <row r="13" spans="1:18" ht="17.5" x14ac:dyDescent="0.35">
      <c r="A13" s="1" t="s">
        <v>28</v>
      </c>
      <c r="B13" s="2">
        <v>1689</v>
      </c>
      <c r="C13" s="23">
        <v>1695</v>
      </c>
      <c r="D13" s="23">
        <v>0</v>
      </c>
      <c r="E13" s="23">
        <v>2</v>
      </c>
      <c r="F13" s="23">
        <v>1697</v>
      </c>
      <c r="G13" s="23">
        <v>267</v>
      </c>
      <c r="H13" s="24">
        <v>0.1573</v>
      </c>
      <c r="I13" s="23">
        <v>570</v>
      </c>
      <c r="J13" s="24">
        <v>0.33589999999999998</v>
      </c>
      <c r="K13" s="23">
        <v>10</v>
      </c>
      <c r="L13" s="24">
        <v>5.8999999999999999E-3</v>
      </c>
      <c r="M13" s="23">
        <v>72</v>
      </c>
      <c r="N13" s="24">
        <v>4.24E-2</v>
      </c>
      <c r="O13" s="23">
        <v>0</v>
      </c>
      <c r="P13" s="24">
        <v>0</v>
      </c>
      <c r="Q13" s="23">
        <v>778</v>
      </c>
      <c r="R13" s="28">
        <v>0.45850000000000002</v>
      </c>
    </row>
    <row r="14" spans="1:18" ht="17.5" x14ac:dyDescent="0.35">
      <c r="A14" s="1" t="s">
        <v>29</v>
      </c>
      <c r="B14" s="2">
        <v>1205</v>
      </c>
      <c r="C14" s="23">
        <v>1258</v>
      </c>
      <c r="D14" s="23">
        <v>0</v>
      </c>
      <c r="E14" s="23">
        <v>0</v>
      </c>
      <c r="F14" s="23">
        <v>1264</v>
      </c>
      <c r="G14" s="23">
        <v>245</v>
      </c>
      <c r="H14" s="24">
        <v>0.1938</v>
      </c>
      <c r="I14" s="23">
        <v>474</v>
      </c>
      <c r="J14" s="24">
        <v>0.375</v>
      </c>
      <c r="K14" s="23">
        <v>13</v>
      </c>
      <c r="L14" s="24">
        <v>1.03E-2</v>
      </c>
      <c r="M14" s="23">
        <v>131</v>
      </c>
      <c r="N14" s="24">
        <v>0.1036</v>
      </c>
      <c r="O14" s="23">
        <v>0</v>
      </c>
      <c r="P14" s="24">
        <v>0</v>
      </c>
      <c r="Q14" s="23">
        <v>401</v>
      </c>
      <c r="R14" s="28">
        <v>0.31719999999999998</v>
      </c>
    </row>
    <row r="15" spans="1:18" ht="17.5" x14ac:dyDescent="0.35">
      <c r="A15" s="1" t="s">
        <v>30</v>
      </c>
      <c r="B15" s="2">
        <v>1613</v>
      </c>
      <c r="C15" s="23">
        <v>1520</v>
      </c>
      <c r="D15" s="23">
        <v>0</v>
      </c>
      <c r="E15" s="23">
        <v>0</v>
      </c>
      <c r="F15" s="23">
        <v>1520</v>
      </c>
      <c r="G15" s="23">
        <v>329</v>
      </c>
      <c r="H15" s="24">
        <v>0.21640000000000001</v>
      </c>
      <c r="I15" s="23">
        <v>636</v>
      </c>
      <c r="J15" s="24">
        <v>0.41839999999999999</v>
      </c>
      <c r="K15" s="23">
        <v>2</v>
      </c>
      <c r="L15" s="24">
        <v>1.2999999999999999E-3</v>
      </c>
      <c r="M15" s="23">
        <v>232</v>
      </c>
      <c r="N15" s="24">
        <v>0.15260000000000001</v>
      </c>
      <c r="O15" s="23">
        <v>0</v>
      </c>
      <c r="P15" s="24">
        <v>0</v>
      </c>
      <c r="Q15" s="23">
        <v>321</v>
      </c>
      <c r="R15" s="28">
        <v>0.2112</v>
      </c>
    </row>
    <row r="16" spans="1:18" ht="17.5" x14ac:dyDescent="0.35">
      <c r="A16" s="1" t="s">
        <v>35</v>
      </c>
      <c r="B16" s="2">
        <v>260</v>
      </c>
      <c r="C16" s="23">
        <v>310</v>
      </c>
      <c r="D16" s="23">
        <v>0</v>
      </c>
      <c r="E16" s="23">
        <v>0</v>
      </c>
      <c r="F16" s="23">
        <v>310</v>
      </c>
      <c r="G16" s="23">
        <v>119</v>
      </c>
      <c r="H16" s="24">
        <v>0.38390000000000002</v>
      </c>
      <c r="I16" s="23">
        <v>118</v>
      </c>
      <c r="J16" s="24">
        <v>0.38059999999999999</v>
      </c>
      <c r="K16" s="23">
        <v>0</v>
      </c>
      <c r="L16" s="24">
        <v>0</v>
      </c>
      <c r="M16" s="23">
        <v>18</v>
      </c>
      <c r="N16" s="24">
        <v>5.8099999999999999E-2</v>
      </c>
      <c r="O16" s="23">
        <v>0</v>
      </c>
      <c r="P16" s="24">
        <v>0</v>
      </c>
      <c r="Q16" s="23">
        <v>55</v>
      </c>
      <c r="R16" s="28">
        <v>0.1774</v>
      </c>
    </row>
    <row r="17" spans="1:18" ht="17.5" x14ac:dyDescent="0.35">
      <c r="A17" s="1" t="s">
        <v>41</v>
      </c>
      <c r="B17" s="2">
        <v>1014</v>
      </c>
      <c r="C17" s="23">
        <v>1051</v>
      </c>
      <c r="D17" s="23">
        <v>0</v>
      </c>
      <c r="E17" s="23">
        <v>0</v>
      </c>
      <c r="F17" s="23">
        <v>1051</v>
      </c>
      <c r="G17" s="23">
        <v>106</v>
      </c>
      <c r="H17" s="24">
        <v>0.1009</v>
      </c>
      <c r="I17" s="23">
        <v>409</v>
      </c>
      <c r="J17" s="24">
        <v>0.38919999999999999</v>
      </c>
      <c r="K17" s="23">
        <v>10</v>
      </c>
      <c r="L17" s="24">
        <v>9.4999999999999998E-3</v>
      </c>
      <c r="M17" s="23">
        <v>162</v>
      </c>
      <c r="N17" s="24">
        <v>0.15409999999999999</v>
      </c>
      <c r="O17" s="23">
        <v>0</v>
      </c>
      <c r="P17" s="24">
        <v>0</v>
      </c>
      <c r="Q17" s="23">
        <v>364</v>
      </c>
      <c r="R17" s="28">
        <v>0.3463</v>
      </c>
    </row>
    <row r="18" spans="1:18" ht="18" thickBot="1" x14ac:dyDescent="0.4">
      <c r="A18" s="1" t="s">
        <v>56</v>
      </c>
      <c r="B18" s="14">
        <v>1377</v>
      </c>
      <c r="C18" s="32">
        <v>1220</v>
      </c>
      <c r="D18" s="32">
        <v>0</v>
      </c>
      <c r="E18" s="32">
        <v>0</v>
      </c>
      <c r="F18" s="32">
        <v>1220</v>
      </c>
      <c r="G18" s="32">
        <v>111</v>
      </c>
      <c r="H18" s="33">
        <v>9.0999999999999998E-2</v>
      </c>
      <c r="I18" s="32">
        <v>220</v>
      </c>
      <c r="J18" s="33">
        <v>0.18029999999999999</v>
      </c>
      <c r="K18" s="32">
        <v>0</v>
      </c>
      <c r="L18" s="33">
        <v>0</v>
      </c>
      <c r="M18" s="32">
        <v>53</v>
      </c>
      <c r="N18" s="33">
        <v>4.3400000000000001E-2</v>
      </c>
      <c r="O18" s="32">
        <v>0</v>
      </c>
      <c r="P18" s="33">
        <v>0</v>
      </c>
      <c r="Q18" s="32">
        <v>836</v>
      </c>
      <c r="R18" s="34">
        <v>0.68520000000000003</v>
      </c>
    </row>
    <row r="19" spans="1:18" ht="36.5" thickBot="1" x14ac:dyDescent="0.45">
      <c r="A19" s="17" t="s">
        <v>94</v>
      </c>
      <c r="B19" s="18">
        <f t="shared" ref="B19:G19" si="0">SUM(B9:B18)</f>
        <v>12593</v>
      </c>
      <c r="C19" s="19">
        <f t="shared" si="0"/>
        <v>13261</v>
      </c>
      <c r="D19" s="19">
        <f t="shared" si="0"/>
        <v>12</v>
      </c>
      <c r="E19" s="18">
        <f t="shared" si="0"/>
        <v>2</v>
      </c>
      <c r="F19" s="19">
        <f t="shared" si="0"/>
        <v>13269</v>
      </c>
      <c r="G19" s="18">
        <f t="shared" si="0"/>
        <v>2370</v>
      </c>
      <c r="H19" s="21">
        <f>G19/F19</f>
        <v>0.17861180194438164</v>
      </c>
      <c r="I19" s="18">
        <f>SUM(I9:I18)</f>
        <v>5068</v>
      </c>
      <c r="J19" s="21">
        <f>I19/F19</f>
        <v>0.38194287436882962</v>
      </c>
      <c r="K19" s="18">
        <f>SUM(K9:K18)</f>
        <v>78</v>
      </c>
      <c r="L19" s="21">
        <f>K19/F19</f>
        <v>5.8783631019669906E-3</v>
      </c>
      <c r="M19" s="18">
        <f>SUM(M9:M18)</f>
        <v>1463</v>
      </c>
      <c r="N19" s="21">
        <f>M19/F19</f>
        <v>0.11025698997663727</v>
      </c>
      <c r="O19" s="18">
        <f>SUM(O9:O18)</f>
        <v>0</v>
      </c>
      <c r="P19" s="21">
        <f>O19/F19</f>
        <v>0</v>
      </c>
      <c r="Q19" s="19">
        <f>SUM(Q9:Q18)</f>
        <v>4290</v>
      </c>
      <c r="R19" s="22">
        <f>Q19/F19</f>
        <v>0.3233099706081845</v>
      </c>
    </row>
    <row r="20" spans="1:18" ht="17.5" customHeight="1" x14ac:dyDescent="0.35">
      <c r="A20" s="60" t="s">
        <v>95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2"/>
    </row>
    <row r="21" spans="1:18" ht="15.5" x14ac:dyDescent="0.35">
      <c r="A21" s="15"/>
      <c r="B21" s="54" t="s">
        <v>96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5"/>
    </row>
    <row r="22" spans="1:18" ht="15.5" x14ac:dyDescent="0.35">
      <c r="A22" s="56" t="s">
        <v>97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</row>
    <row r="23" spans="1:18" ht="16" thickBot="1" x14ac:dyDescent="0.4">
      <c r="A23" s="57" t="s">
        <v>99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63" t="s">
        <v>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81" t="s">
        <v>106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68"/>
      <c r="B3" s="85" t="s">
        <v>61</v>
      </c>
      <c r="C3" s="86"/>
      <c r="D3" s="87" t="s">
        <v>86</v>
      </c>
      <c r="E3" s="86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91"/>
      <c r="B4" s="78"/>
      <c r="C4" s="65" t="s">
        <v>65</v>
      </c>
      <c r="D4" s="65"/>
      <c r="E4" s="65" t="s">
        <v>65</v>
      </c>
      <c r="F4" s="65"/>
      <c r="G4" s="66"/>
      <c r="H4" s="65"/>
      <c r="I4" s="65"/>
      <c r="J4" s="65"/>
      <c r="K4" s="66" t="s">
        <v>78</v>
      </c>
      <c r="L4" s="65" t="s">
        <v>1</v>
      </c>
      <c r="M4" s="65"/>
      <c r="N4" s="65"/>
      <c r="O4" s="66"/>
      <c r="P4" s="65"/>
      <c r="Q4" s="67"/>
      <c r="R4" s="68"/>
    </row>
    <row r="5" spans="1:18" ht="17.5" x14ac:dyDescent="0.35">
      <c r="A5" s="91"/>
      <c r="B5" s="79" t="s">
        <v>62</v>
      </c>
      <c r="C5" s="69" t="s">
        <v>2</v>
      </c>
      <c r="D5" s="69" t="s">
        <v>62</v>
      </c>
      <c r="E5" s="69" t="s">
        <v>2</v>
      </c>
      <c r="F5" s="69" t="s">
        <v>0</v>
      </c>
      <c r="G5" s="70"/>
      <c r="H5" s="69"/>
      <c r="I5" s="69"/>
      <c r="J5" s="69"/>
      <c r="K5" s="70" t="s">
        <v>2</v>
      </c>
      <c r="L5" s="69" t="s">
        <v>78</v>
      </c>
      <c r="M5" s="69" t="s">
        <v>82</v>
      </c>
      <c r="N5" s="69" t="s">
        <v>1</v>
      </c>
      <c r="O5" s="70"/>
      <c r="P5" s="69"/>
      <c r="Q5" s="71"/>
      <c r="R5" s="72"/>
    </row>
    <row r="6" spans="1:18" ht="17.5" x14ac:dyDescent="0.35">
      <c r="A6" s="91"/>
      <c r="B6" s="79" t="s">
        <v>63</v>
      </c>
      <c r="C6" s="69" t="s">
        <v>66</v>
      </c>
      <c r="D6" s="69" t="s">
        <v>63</v>
      </c>
      <c r="E6" s="69" t="s">
        <v>66</v>
      </c>
      <c r="F6" s="69" t="s">
        <v>68</v>
      </c>
      <c r="G6" s="70" t="s">
        <v>72</v>
      </c>
      <c r="H6" s="69" t="s">
        <v>1</v>
      </c>
      <c r="I6" s="69" t="s">
        <v>75</v>
      </c>
      <c r="J6" s="69" t="s">
        <v>1</v>
      </c>
      <c r="K6" s="70" t="s">
        <v>79</v>
      </c>
      <c r="L6" s="69" t="s">
        <v>2</v>
      </c>
      <c r="M6" s="69" t="s">
        <v>83</v>
      </c>
      <c r="N6" s="69" t="s">
        <v>82</v>
      </c>
      <c r="O6" s="70" t="s">
        <v>89</v>
      </c>
      <c r="P6" s="69" t="s">
        <v>1</v>
      </c>
      <c r="Q6" s="71"/>
      <c r="R6" s="72"/>
    </row>
    <row r="7" spans="1:18" ht="17.5" x14ac:dyDescent="0.35">
      <c r="A7" s="91"/>
      <c r="B7" s="79" t="s">
        <v>64</v>
      </c>
      <c r="C7" s="69" t="s">
        <v>64</v>
      </c>
      <c r="D7" s="69" t="s">
        <v>64</v>
      </c>
      <c r="E7" s="69" t="s">
        <v>64</v>
      </c>
      <c r="F7" s="69" t="s">
        <v>69</v>
      </c>
      <c r="G7" s="70" t="s">
        <v>73</v>
      </c>
      <c r="H7" s="69" t="s">
        <v>72</v>
      </c>
      <c r="I7" s="69" t="s">
        <v>76</v>
      </c>
      <c r="J7" s="69" t="s">
        <v>75</v>
      </c>
      <c r="K7" s="70" t="s">
        <v>80</v>
      </c>
      <c r="L7" s="69" t="s">
        <v>79</v>
      </c>
      <c r="M7" s="69" t="s">
        <v>84</v>
      </c>
      <c r="N7" s="69" t="s">
        <v>83</v>
      </c>
      <c r="O7" s="70" t="s">
        <v>90</v>
      </c>
      <c r="P7" s="69" t="s">
        <v>89</v>
      </c>
      <c r="Q7" s="71" t="s">
        <v>92</v>
      </c>
      <c r="R7" s="72" t="s">
        <v>1</v>
      </c>
    </row>
    <row r="8" spans="1:18" ht="18" thickBot="1" x14ac:dyDescent="0.4">
      <c r="A8" s="76" t="s">
        <v>3</v>
      </c>
      <c r="B8" s="79" t="s">
        <v>5</v>
      </c>
      <c r="C8" s="69" t="s">
        <v>67</v>
      </c>
      <c r="D8" s="69" t="s">
        <v>87</v>
      </c>
      <c r="E8" s="69" t="s">
        <v>88</v>
      </c>
      <c r="F8" s="69" t="s">
        <v>70</v>
      </c>
      <c r="G8" s="70" t="s">
        <v>74</v>
      </c>
      <c r="H8" s="69" t="s">
        <v>73</v>
      </c>
      <c r="I8" s="69" t="s">
        <v>77</v>
      </c>
      <c r="J8" s="69" t="s">
        <v>76</v>
      </c>
      <c r="K8" s="70" t="s">
        <v>81</v>
      </c>
      <c r="L8" s="69" t="s">
        <v>80</v>
      </c>
      <c r="M8" s="69" t="s">
        <v>85</v>
      </c>
      <c r="N8" s="69" t="s">
        <v>84</v>
      </c>
      <c r="O8" s="70" t="s">
        <v>91</v>
      </c>
      <c r="P8" s="69" t="s">
        <v>90</v>
      </c>
      <c r="Q8" s="71" t="s">
        <v>93</v>
      </c>
      <c r="R8" s="72" t="s">
        <v>92</v>
      </c>
    </row>
    <row r="9" spans="1:18" ht="17.5" x14ac:dyDescent="0.35">
      <c r="A9" s="92" t="s">
        <v>6</v>
      </c>
      <c r="B9" s="7">
        <v>93</v>
      </c>
      <c r="C9" s="25">
        <v>93</v>
      </c>
      <c r="D9" s="25">
        <v>0</v>
      </c>
      <c r="E9" s="25">
        <v>0</v>
      </c>
      <c r="F9" s="25">
        <v>93</v>
      </c>
      <c r="G9" s="25">
        <v>23</v>
      </c>
      <c r="H9" s="26">
        <v>0.24729999999999999</v>
      </c>
      <c r="I9" s="25">
        <v>17</v>
      </c>
      <c r="J9" s="26">
        <v>0.18279999999999999</v>
      </c>
      <c r="K9" s="25">
        <v>0</v>
      </c>
      <c r="L9" s="26">
        <v>0</v>
      </c>
      <c r="M9" s="25">
        <v>29</v>
      </c>
      <c r="N9" s="26">
        <v>0.31180000000000002</v>
      </c>
      <c r="O9" s="25">
        <v>0</v>
      </c>
      <c r="P9" s="26">
        <v>0</v>
      </c>
      <c r="Q9" s="25">
        <v>24</v>
      </c>
      <c r="R9" s="27">
        <v>0.2581</v>
      </c>
    </row>
    <row r="10" spans="1:18" ht="17.5" x14ac:dyDescent="0.35">
      <c r="A10" s="1" t="s">
        <v>9</v>
      </c>
      <c r="B10" s="2">
        <v>1575</v>
      </c>
      <c r="C10" s="23">
        <v>1608</v>
      </c>
      <c r="D10" s="23">
        <v>0</v>
      </c>
      <c r="E10" s="23">
        <v>0</v>
      </c>
      <c r="F10" s="23">
        <v>1607</v>
      </c>
      <c r="G10" s="23">
        <v>235</v>
      </c>
      <c r="H10" s="24">
        <v>0.1462</v>
      </c>
      <c r="I10" s="23">
        <v>509</v>
      </c>
      <c r="J10" s="24">
        <v>0.31669999999999998</v>
      </c>
      <c r="K10" s="23">
        <v>4</v>
      </c>
      <c r="L10" s="24">
        <v>2.5000000000000001E-3</v>
      </c>
      <c r="M10" s="23">
        <v>95</v>
      </c>
      <c r="N10" s="24">
        <v>5.91E-2</v>
      </c>
      <c r="O10" s="23">
        <v>0</v>
      </c>
      <c r="P10" s="24">
        <v>0</v>
      </c>
      <c r="Q10" s="23">
        <v>764</v>
      </c>
      <c r="R10" s="28">
        <v>0.47539999999999999</v>
      </c>
    </row>
    <row r="11" spans="1:18" ht="17.5" x14ac:dyDescent="0.35">
      <c r="A11" s="1" t="s">
        <v>10</v>
      </c>
      <c r="B11" s="2">
        <v>15501</v>
      </c>
      <c r="C11" s="23">
        <v>13421</v>
      </c>
      <c r="D11" s="23">
        <v>0</v>
      </c>
      <c r="E11" s="23">
        <v>0</v>
      </c>
      <c r="F11" s="23">
        <v>13421</v>
      </c>
      <c r="G11" s="23">
        <v>1114</v>
      </c>
      <c r="H11" s="24">
        <v>8.3000000000000004E-2</v>
      </c>
      <c r="I11" s="23">
        <v>1431</v>
      </c>
      <c r="J11" s="24">
        <v>0.1066</v>
      </c>
      <c r="K11" s="23">
        <v>24</v>
      </c>
      <c r="L11" s="24">
        <v>1.8E-3</v>
      </c>
      <c r="M11" s="23">
        <v>703</v>
      </c>
      <c r="N11" s="24">
        <v>5.2400000000000002E-2</v>
      </c>
      <c r="O11" s="23">
        <v>0</v>
      </c>
      <c r="P11" s="24">
        <v>0</v>
      </c>
      <c r="Q11" s="23">
        <v>10149</v>
      </c>
      <c r="R11" s="28">
        <v>0.75619999999999998</v>
      </c>
    </row>
    <row r="12" spans="1:18" ht="17.5" x14ac:dyDescent="0.35">
      <c r="A12" s="1" t="s">
        <v>17</v>
      </c>
      <c r="B12" s="2">
        <v>301</v>
      </c>
      <c r="C12" s="23">
        <v>310</v>
      </c>
      <c r="D12" s="23">
        <v>0</v>
      </c>
      <c r="E12" s="23">
        <v>0</v>
      </c>
      <c r="F12" s="23">
        <v>310</v>
      </c>
      <c r="G12" s="23">
        <v>46</v>
      </c>
      <c r="H12" s="24">
        <v>0.1484</v>
      </c>
      <c r="I12" s="23">
        <v>61</v>
      </c>
      <c r="J12" s="24">
        <v>0.1968</v>
      </c>
      <c r="K12" s="23">
        <v>1</v>
      </c>
      <c r="L12" s="24">
        <v>3.2000000000000002E-3</v>
      </c>
      <c r="M12" s="23">
        <v>54</v>
      </c>
      <c r="N12" s="24">
        <v>0.17419999999999999</v>
      </c>
      <c r="O12" s="23">
        <v>0</v>
      </c>
      <c r="P12" s="24">
        <v>0</v>
      </c>
      <c r="Q12" s="23">
        <v>148</v>
      </c>
      <c r="R12" s="28">
        <v>0.47739999999999999</v>
      </c>
    </row>
    <row r="13" spans="1:18" ht="17.5" x14ac:dyDescent="0.35">
      <c r="A13" s="1" t="s">
        <v>19</v>
      </c>
      <c r="B13" s="2">
        <v>154</v>
      </c>
      <c r="C13" s="23">
        <v>202</v>
      </c>
      <c r="D13" s="23">
        <v>0</v>
      </c>
      <c r="E13" s="23">
        <v>0</v>
      </c>
      <c r="F13" s="23">
        <v>201</v>
      </c>
      <c r="G13" s="23">
        <v>46</v>
      </c>
      <c r="H13" s="24">
        <v>0.22889999999999999</v>
      </c>
      <c r="I13" s="23">
        <v>75</v>
      </c>
      <c r="J13" s="24">
        <v>0.37309999999999999</v>
      </c>
      <c r="K13" s="23">
        <v>3</v>
      </c>
      <c r="L13" s="24">
        <v>1.49E-2</v>
      </c>
      <c r="M13" s="23">
        <v>40</v>
      </c>
      <c r="N13" s="24">
        <v>0.19900000000000001</v>
      </c>
      <c r="O13" s="23">
        <v>0</v>
      </c>
      <c r="P13" s="24">
        <v>0</v>
      </c>
      <c r="Q13" s="23">
        <v>37</v>
      </c>
      <c r="R13" s="28">
        <v>0.18410000000000001</v>
      </c>
    </row>
    <row r="14" spans="1:18" ht="17.5" x14ac:dyDescent="0.35">
      <c r="A14" s="1" t="s">
        <v>39</v>
      </c>
      <c r="B14" s="2">
        <v>577</v>
      </c>
      <c r="C14" s="23">
        <v>567</v>
      </c>
      <c r="D14" s="23">
        <v>0</v>
      </c>
      <c r="E14" s="23">
        <v>0</v>
      </c>
      <c r="F14" s="23">
        <v>567</v>
      </c>
      <c r="G14" s="23">
        <v>120</v>
      </c>
      <c r="H14" s="24">
        <v>0.21160000000000001</v>
      </c>
      <c r="I14" s="23">
        <v>305</v>
      </c>
      <c r="J14" s="24">
        <v>0.53790000000000004</v>
      </c>
      <c r="K14" s="23">
        <v>8</v>
      </c>
      <c r="L14" s="24">
        <v>1.41E-2</v>
      </c>
      <c r="M14" s="23">
        <v>66</v>
      </c>
      <c r="N14" s="24">
        <v>0.1164</v>
      </c>
      <c r="O14" s="23">
        <v>0</v>
      </c>
      <c r="P14" s="24">
        <v>0</v>
      </c>
      <c r="Q14" s="23">
        <v>68</v>
      </c>
      <c r="R14" s="28">
        <v>0.11990000000000001</v>
      </c>
    </row>
    <row r="15" spans="1:18" ht="17.5" x14ac:dyDescent="0.35">
      <c r="A15" s="1" t="s">
        <v>43</v>
      </c>
      <c r="B15" s="2">
        <v>829</v>
      </c>
      <c r="C15" s="23">
        <v>666</v>
      </c>
      <c r="D15" s="23">
        <v>0</v>
      </c>
      <c r="E15" s="23">
        <v>0</v>
      </c>
      <c r="F15" s="23">
        <v>666</v>
      </c>
      <c r="G15" s="23">
        <v>185</v>
      </c>
      <c r="H15" s="24">
        <v>0.27779999999999999</v>
      </c>
      <c r="I15" s="23">
        <v>261</v>
      </c>
      <c r="J15" s="24">
        <v>0.39190000000000003</v>
      </c>
      <c r="K15" s="23">
        <v>2</v>
      </c>
      <c r="L15" s="24">
        <v>3.0000000000000001E-3</v>
      </c>
      <c r="M15" s="23">
        <v>92</v>
      </c>
      <c r="N15" s="24">
        <v>0.1381</v>
      </c>
      <c r="O15" s="23">
        <v>0</v>
      </c>
      <c r="P15" s="24">
        <v>0</v>
      </c>
      <c r="Q15" s="23">
        <v>126</v>
      </c>
      <c r="R15" s="28">
        <v>0.18920000000000001</v>
      </c>
    </row>
    <row r="16" spans="1:18" ht="18" thickBot="1" x14ac:dyDescent="0.4">
      <c r="A16" s="1" t="s">
        <v>55</v>
      </c>
      <c r="B16" s="2">
        <v>1658</v>
      </c>
      <c r="C16" s="23">
        <v>1884</v>
      </c>
      <c r="D16" s="23">
        <v>0</v>
      </c>
      <c r="E16" s="23">
        <v>0</v>
      </c>
      <c r="F16" s="23">
        <v>1884</v>
      </c>
      <c r="G16" s="23">
        <v>438</v>
      </c>
      <c r="H16" s="24">
        <v>0.23250000000000001</v>
      </c>
      <c r="I16" s="23">
        <v>428</v>
      </c>
      <c r="J16" s="24">
        <v>0.22720000000000001</v>
      </c>
      <c r="K16" s="23">
        <v>7</v>
      </c>
      <c r="L16" s="24">
        <v>3.7000000000000002E-3</v>
      </c>
      <c r="M16" s="23">
        <v>536</v>
      </c>
      <c r="N16" s="24">
        <v>0.28449999999999998</v>
      </c>
      <c r="O16" s="23">
        <v>0</v>
      </c>
      <c r="P16" s="24">
        <v>0</v>
      </c>
      <c r="Q16" s="23">
        <v>475</v>
      </c>
      <c r="R16" s="28">
        <v>0.25209999999999999</v>
      </c>
    </row>
    <row r="17" spans="1:18" ht="36.5" thickBot="1" x14ac:dyDescent="0.45">
      <c r="A17" s="17" t="s">
        <v>94</v>
      </c>
      <c r="B17" s="18">
        <f t="shared" ref="B17:G17" si="0">SUM(B9:B16)</f>
        <v>20688</v>
      </c>
      <c r="C17" s="19">
        <f t="shared" si="0"/>
        <v>18751</v>
      </c>
      <c r="D17" s="18">
        <f t="shared" si="0"/>
        <v>0</v>
      </c>
      <c r="E17" s="19">
        <f t="shared" si="0"/>
        <v>0</v>
      </c>
      <c r="F17" s="18">
        <f t="shared" si="0"/>
        <v>18749</v>
      </c>
      <c r="G17" s="19">
        <f t="shared" si="0"/>
        <v>2207</v>
      </c>
      <c r="H17" s="20">
        <f>G17/F17</f>
        <v>0.11771294469038349</v>
      </c>
      <c r="I17" s="19">
        <f>SUM(I9:I16)</f>
        <v>3087</v>
      </c>
      <c r="J17" s="20">
        <f>I17/F17</f>
        <v>0.16464878126833432</v>
      </c>
      <c r="K17" s="19">
        <f>SUM(K9:K16)</f>
        <v>49</v>
      </c>
      <c r="L17" s="20">
        <f>K17/F17</f>
        <v>2.6134727185449891E-3</v>
      </c>
      <c r="M17" s="19">
        <f>SUM(M9:M16)</f>
        <v>1615</v>
      </c>
      <c r="N17" s="20">
        <f>M17/F17</f>
        <v>8.613792735612566E-2</v>
      </c>
      <c r="O17" s="19">
        <f>SUM(O9:O16)</f>
        <v>0</v>
      </c>
      <c r="P17" s="20">
        <f>O17/F17</f>
        <v>0</v>
      </c>
      <c r="Q17" s="19">
        <f>SUM(Q9:Q16)</f>
        <v>11791</v>
      </c>
      <c r="R17" s="21">
        <f>Q17/F17</f>
        <v>0.62888687396661158</v>
      </c>
    </row>
    <row r="18" spans="1:18" ht="17.5" customHeight="1" x14ac:dyDescent="0.35">
      <c r="A18" s="60" t="s">
        <v>95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2"/>
    </row>
    <row r="19" spans="1:18" ht="15.5" x14ac:dyDescent="0.35">
      <c r="A19" s="15"/>
      <c r="B19" s="54" t="s">
        <v>96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5"/>
    </row>
    <row r="20" spans="1:18" ht="15.5" x14ac:dyDescent="0.35">
      <c r="A20" s="56" t="s">
        <v>97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</row>
    <row r="21" spans="1:18" ht="16" thickBot="1" x14ac:dyDescent="0.4">
      <c r="A21" s="57" t="s">
        <v>99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9"/>
    </row>
  </sheetData>
  <mergeCells count="9">
    <mergeCell ref="A1:R1"/>
    <mergeCell ref="A2:R2"/>
    <mergeCell ref="B3:C3"/>
    <mergeCell ref="D3:E3"/>
    <mergeCell ref="F3:R3"/>
    <mergeCell ref="B19:R19"/>
    <mergeCell ref="A20:R20"/>
    <mergeCell ref="A21:R21"/>
    <mergeCell ref="A18:R18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2019-12-10T12:42:19Z</dcterms:modified>
</cp:coreProperties>
</file>