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0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<sst xmlns="http://schemas.openxmlformats.org/spreadsheetml/2006/main" count="618" uniqueCount="107">
  <si>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</si>
  <si>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</si>
  <si>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</si>
  <si>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</si>
  <si>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</si>
  <si>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</si>
  <si>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</si>
  <si>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</si>
  <si>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</si>
  <si>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</si>
  <si>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</si>
  <si>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</si>
  <si>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</si>
  <si>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</si>
  <si>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</si>
  <si>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</si>
  <si>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</si>
  <si>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</si>
  <si>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</si>
  <si>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</si>
  <si>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</si>
  <si>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</si>
  <si>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</si>
  <si>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</si>
  <si>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</si>
  <si>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</si>
  <si>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</si>
  <si>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</si>
  <si>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</si>
  <si>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</si>
  <si>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</si>
  <si>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</si>
  <si>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</si>
  <si>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</si>
  <si>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</si>
  <si>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</si>
  <si>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</si>
  <si>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</si>
  <si>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</si>
  <si>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</si>
  <si>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</si>
  <si>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</si>
  <si>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</si>
  <si>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</si>
  <si>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</si>
  <si>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</si>
  <si>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</si>
  <si>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</si>
  <si>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</si>
  <si>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</si>
  <si>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</si>
  <si>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</si>
  <si>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</si>
  <si>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</si>
  <si>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</si>
  <si>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</si>
  <si>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</si>
  <si>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</si>
  <si>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</si>
  <si>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</si>
  <si>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</si>
  <si>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</si>
  <si>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</si>
  <si>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</si>
  <si>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</si>
  <si>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</si>
  <si>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</si>
  <si>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</si>
  <si>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</si>
  <si>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</si>
  <si>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</si>
  <si>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</si>
  <si>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</si>
  <si>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</si>
  <si>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</si>
  <si>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</si>
  <si>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</si>
  <si>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</si>
  <si>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</si>
  <si>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</si>
  <si>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</si>
  <si>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</si>
  <si>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</si>
  <si>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</si>
  <si>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</si>
  <si>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</si>
  <si>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</si>
  <si>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</si>
  <si>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</si>
  <si>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</si>
  <si>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</si>
  <si>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</si>
  <si>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</si>
  <si>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</si>
  <si>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</si>
  <si>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</si>
  <si>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</si>
  <si>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</si>
  <si>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</si>
  <si>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</si>
  <si>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</si>
  <si>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</si>
  <si>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</si>
  <si>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</si>
  <si>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</si>
  <si>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3/2/2020</t>
  </si>
  <si>
    <t>Prepared by Office of Unemployment Insurance, Division of Performance Management 3/2/2020.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</si>
</sst>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5" fillId="0" borderId="31" xfId="0" applyNumberFormat="1" applyFont="1" applyFill="1" applyBorder="1"/>
    <xf numFmtId="0" fontId="5" fillId="0" borderId="0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3" fontId="4" fillId="2" borderId="10" xfId="1" applyNumberFormat="1" applyFont="1" applyFill="1" applyBorder="1"/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4" fontId="5" fillId="2" borderId="19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5" t="s">
        <v>60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7"/>
    </row>
    <row r="2" spans="1:19" ht="18" thickBot="1" x14ac:dyDescent="0.4">
      <c r="A2" s="80" t="s">
        <v>98</v>
      </c>
      <c r="B2" s="81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</row>
    <row r="3" spans="1:19" ht="18" thickBot="1" x14ac:dyDescent="0.4">
      <c r="A3" s="44"/>
      <c r="B3" s="44"/>
      <c r="C3" s="77" t="s">
        <v>61</v>
      </c>
      <c r="D3" s="78"/>
      <c r="E3" s="79" t="s">
        <v>86</v>
      </c>
      <c r="F3" s="78"/>
      <c r="G3" s="84" t="s">
        <v>71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6"/>
    </row>
    <row r="4" spans="1:19" ht="17.5" x14ac:dyDescent="0.35">
      <c r="A4" s="45"/>
      <c r="B4" s="45"/>
      <c r="C4" s="46"/>
      <c r="D4" s="47" t="s">
        <v>65</v>
      </c>
      <c r="E4" s="47"/>
      <c r="F4" s="47" t="s">
        <v>65</v>
      </c>
      <c r="G4" s="47"/>
      <c r="H4" s="48"/>
      <c r="I4" s="47"/>
      <c r="J4" s="47"/>
      <c r="K4" s="47"/>
      <c r="L4" s="48" t="s">
        <v>78</v>
      </c>
      <c r="M4" s="47" t="s">
        <v>1</v>
      </c>
      <c r="N4" s="47"/>
      <c r="O4" s="47"/>
      <c r="P4" s="48"/>
      <c r="Q4" s="47"/>
      <c r="R4" s="49"/>
      <c r="S4" s="44"/>
    </row>
    <row r="5" spans="1:19" ht="17.5" x14ac:dyDescent="0.35">
      <c r="A5" s="45"/>
      <c r="B5" s="45"/>
      <c r="C5" s="50" t="s">
        <v>62</v>
      </c>
      <c r="D5" s="51" t="s">
        <v>2</v>
      </c>
      <c r="E5" s="51" t="s">
        <v>62</v>
      </c>
      <c r="F5" s="51" t="s">
        <v>2</v>
      </c>
      <c r="G5" s="51" t="s">
        <v>0</v>
      </c>
      <c r="H5" s="52"/>
      <c r="I5" s="51"/>
      <c r="J5" s="51"/>
      <c r="K5" s="51"/>
      <c r="L5" s="52" t="s">
        <v>2</v>
      </c>
      <c r="M5" s="51" t="s">
        <v>78</v>
      </c>
      <c r="N5" s="51" t="s">
        <v>82</v>
      </c>
      <c r="O5" s="51" t="s">
        <v>1</v>
      </c>
      <c r="P5" s="52"/>
      <c r="Q5" s="51"/>
      <c r="R5" s="53"/>
      <c r="S5" s="54"/>
    </row>
    <row r="6" spans="1:19" ht="17.5" x14ac:dyDescent="0.35">
      <c r="A6" s="45"/>
      <c r="B6" s="45"/>
      <c r="C6" s="50" t="s">
        <v>63</v>
      </c>
      <c r="D6" s="51" t="s">
        <v>66</v>
      </c>
      <c r="E6" s="51" t="s">
        <v>63</v>
      </c>
      <c r="F6" s="51" t="s">
        <v>66</v>
      </c>
      <c r="G6" s="51" t="s">
        <v>68</v>
      </c>
      <c r="H6" s="52" t="s">
        <v>72</v>
      </c>
      <c r="I6" s="51" t="s">
        <v>1</v>
      </c>
      <c r="J6" s="51" t="s">
        <v>75</v>
      </c>
      <c r="K6" s="51" t="s">
        <v>1</v>
      </c>
      <c r="L6" s="52" t="s">
        <v>79</v>
      </c>
      <c r="M6" s="51" t="s">
        <v>2</v>
      </c>
      <c r="N6" s="51" t="s">
        <v>83</v>
      </c>
      <c r="O6" s="51" t="s">
        <v>82</v>
      </c>
      <c r="P6" s="52" t="s">
        <v>89</v>
      </c>
      <c r="Q6" s="51" t="s">
        <v>1</v>
      </c>
      <c r="R6" s="53"/>
      <c r="S6" s="54"/>
    </row>
    <row r="7" spans="1:19" ht="17.5" x14ac:dyDescent="0.35">
      <c r="A7" s="45"/>
      <c r="B7" s="45"/>
      <c r="C7" s="50" t="s">
        <v>64</v>
      </c>
      <c r="D7" s="51" t="s">
        <v>64</v>
      </c>
      <c r="E7" s="51" t="s">
        <v>64</v>
      </c>
      <c r="F7" s="51" t="s">
        <v>64</v>
      </c>
      <c r="G7" s="51" t="s">
        <v>69</v>
      </c>
      <c r="H7" s="52" t="s">
        <v>73</v>
      </c>
      <c r="I7" s="51" t="s">
        <v>72</v>
      </c>
      <c r="J7" s="51" t="s">
        <v>76</v>
      </c>
      <c r="K7" s="51" t="s">
        <v>75</v>
      </c>
      <c r="L7" s="52" t="s">
        <v>80</v>
      </c>
      <c r="M7" s="51" t="s">
        <v>79</v>
      </c>
      <c r="N7" s="51" t="s">
        <v>84</v>
      </c>
      <c r="O7" s="51" t="s">
        <v>83</v>
      </c>
      <c r="P7" s="52" t="s">
        <v>90</v>
      </c>
      <c r="Q7" s="51" t="s">
        <v>89</v>
      </c>
      <c r="R7" s="53" t="s">
        <v>92</v>
      </c>
      <c r="S7" s="54" t="s">
        <v>1</v>
      </c>
    </row>
    <row r="8" spans="1:19" ht="18" thickBot="1" x14ac:dyDescent="0.4">
      <c r="A8" s="55" t="s">
        <v>3</v>
      </c>
      <c r="B8" s="55" t="s">
        <v>4</v>
      </c>
      <c r="C8" s="56" t="s">
        <v>5</v>
      </c>
      <c r="D8" s="57" t="s">
        <v>67</v>
      </c>
      <c r="E8" s="57" t="s">
        <v>87</v>
      </c>
      <c r="F8" s="57" t="s">
        <v>88</v>
      </c>
      <c r="G8" s="57" t="s">
        <v>70</v>
      </c>
      <c r="H8" s="58" t="s">
        <v>74</v>
      </c>
      <c r="I8" s="57" t="s">
        <v>73</v>
      </c>
      <c r="J8" s="57" t="s">
        <v>77</v>
      </c>
      <c r="K8" s="57" t="s">
        <v>76</v>
      </c>
      <c r="L8" s="58" t="s">
        <v>81</v>
      </c>
      <c r="M8" s="57" t="s">
        <v>80</v>
      </c>
      <c r="N8" s="57" t="s">
        <v>85</v>
      </c>
      <c r="O8" s="57" t="s">
        <v>84</v>
      </c>
      <c r="P8" s="58" t="s">
        <v>91</v>
      </c>
      <c r="Q8" s="57" t="s">
        <v>90</v>
      </c>
      <c r="R8" s="59" t="s">
        <v>93</v>
      </c>
      <c r="S8" s="55" t="s">
        <v>92</v>
      </c>
    </row>
    <row r="9" spans="1:19" ht="17.5" x14ac:dyDescent="0.35">
      <c r="A9" s="6" t="s">
        <v>6</v>
      </c>
      <c r="B9" s="37">
        <v>6</v>
      </c>
      <c r="C9" s="7">
        <v>102</v>
      </c>
      <c r="D9" s="64">
        <v>128</v>
      </c>
      <c r="E9" s="27">
        <v>0</v>
      </c>
      <c r="F9" s="27">
        <v>0</v>
      </c>
      <c r="G9" s="27">
        <v>128</v>
      </c>
      <c r="H9" s="27">
        <v>27</v>
      </c>
      <c r="I9" s="28">
        <v>0.2109</v>
      </c>
      <c r="J9" s="27">
        <v>25</v>
      </c>
      <c r="K9" s="28">
        <v>0.1953</v>
      </c>
      <c r="L9" s="27">
        <v>0</v>
      </c>
      <c r="M9" s="28">
        <v>0</v>
      </c>
      <c r="N9" s="27">
        <v>42</v>
      </c>
      <c r="O9" s="28">
        <v>0.3281</v>
      </c>
      <c r="P9" s="27">
        <v>0</v>
      </c>
      <c r="Q9" s="28">
        <v>0</v>
      </c>
      <c r="R9" s="27">
        <v>34</v>
      </c>
      <c r="S9" s="29">
        <v>0.2656</v>
      </c>
    </row>
    <row r="10" spans="1:19" ht="17.5" x14ac:dyDescent="0.35">
      <c r="A10" s="102" t="s">
        <v>7</v>
      </c>
      <c r="B10" s="103">
        <v>3</v>
      </c>
      <c r="C10" s="99"/>
      <c r="D10" s="100"/>
      <c r="E10" s="100"/>
      <c r="F10" s="100"/>
      <c r="G10" s="100"/>
      <c r="H10" s="100"/>
      <c r="I10" s="101"/>
      <c r="J10" s="100"/>
      <c r="K10" s="101"/>
      <c r="L10" s="100"/>
      <c r="M10" s="101"/>
      <c r="N10" s="100"/>
      <c r="O10" s="101"/>
      <c r="P10" s="100"/>
      <c r="Q10" s="101"/>
      <c r="R10" s="100"/>
      <c r="S10" s="104"/>
    </row>
    <row r="11" spans="1:19" ht="17.5" x14ac:dyDescent="0.35">
      <c r="A11" s="11" t="s">
        <v>8</v>
      </c>
      <c r="B11" s="1">
        <v>4</v>
      </c>
      <c r="C11" s="2">
        <v>653</v>
      </c>
      <c r="D11" s="25">
        <v>703</v>
      </c>
      <c r="E11" s="25">
        <v>0</v>
      </c>
      <c r="F11" s="25">
        <v>0</v>
      </c>
      <c r="G11" s="25">
        <v>703</v>
      </c>
      <c r="H11" s="25">
        <v>130</v>
      </c>
      <c r="I11" s="26">
        <v>0.18490000000000001</v>
      </c>
      <c r="J11" s="25">
        <v>320</v>
      </c>
      <c r="K11" s="26">
        <v>0.45519999999999999</v>
      </c>
      <c r="L11" s="25">
        <v>1</v>
      </c>
      <c r="M11" s="26">
        <v>1.4E-3</v>
      </c>
      <c r="N11" s="25">
        <v>38</v>
      </c>
      <c r="O11" s="26">
        <v>5.4100000000000002E-2</v>
      </c>
      <c r="P11" s="25">
        <v>0</v>
      </c>
      <c r="Q11" s="26">
        <v>0</v>
      </c>
      <c r="R11" s="25">
        <v>214</v>
      </c>
      <c r="S11" s="30">
        <v>0.3044</v>
      </c>
    </row>
    <row r="12" spans="1:19" ht="17.5" x14ac:dyDescent="0.35">
      <c r="A12" s="11" t="s">
        <v>9</v>
      </c>
      <c r="B12" s="1">
        <v>6</v>
      </c>
      <c r="C12" s="2">
        <v>1656</v>
      </c>
      <c r="D12" s="63">
        <v>1787</v>
      </c>
      <c r="E12" s="25">
        <v>0</v>
      </c>
      <c r="F12" s="25">
        <v>0</v>
      </c>
      <c r="G12" s="25">
        <v>1787</v>
      </c>
      <c r="H12" s="25">
        <v>260</v>
      </c>
      <c r="I12" s="26">
        <v>0.14549999999999999</v>
      </c>
      <c r="J12" s="25">
        <v>578</v>
      </c>
      <c r="K12" s="26">
        <v>0.32340000000000002</v>
      </c>
      <c r="L12" s="25">
        <v>8</v>
      </c>
      <c r="M12" s="26">
        <v>4.4999999999999997E-3</v>
      </c>
      <c r="N12" s="25">
        <v>110</v>
      </c>
      <c r="O12" s="26">
        <v>6.1600000000000002E-2</v>
      </c>
      <c r="P12" s="25">
        <v>0</v>
      </c>
      <c r="Q12" s="26">
        <v>0</v>
      </c>
      <c r="R12" s="25">
        <v>831</v>
      </c>
      <c r="S12" s="30">
        <v>0.46500000000000002</v>
      </c>
    </row>
    <row r="13" spans="1:19" ht="17.5" x14ac:dyDescent="0.35">
      <c r="A13" s="11" t="s">
        <v>10</v>
      </c>
      <c r="B13" s="1">
        <v>6</v>
      </c>
      <c r="C13" s="2">
        <v>15629</v>
      </c>
      <c r="D13" s="25">
        <v>16397</v>
      </c>
      <c r="E13" s="25">
        <v>0</v>
      </c>
      <c r="F13" s="25">
        <v>0</v>
      </c>
      <c r="G13" s="25">
        <v>16397</v>
      </c>
      <c r="H13" s="25">
        <v>1399</v>
      </c>
      <c r="I13" s="26">
        <v>8.5300000000000001E-2</v>
      </c>
      <c r="J13" s="25">
        <v>1732</v>
      </c>
      <c r="K13" s="26">
        <v>0.1056</v>
      </c>
      <c r="L13" s="25">
        <v>24</v>
      </c>
      <c r="M13" s="26">
        <v>1.5E-3</v>
      </c>
      <c r="N13" s="25">
        <v>874</v>
      </c>
      <c r="O13" s="26">
        <v>5.33E-2</v>
      </c>
      <c r="P13" s="25">
        <v>0</v>
      </c>
      <c r="Q13" s="26">
        <v>0</v>
      </c>
      <c r="R13" s="25">
        <v>12368</v>
      </c>
      <c r="S13" s="30">
        <v>0.75429999999999997</v>
      </c>
    </row>
    <row r="14" spans="1:19" ht="17.5" x14ac:dyDescent="0.35">
      <c r="A14" s="11" t="s">
        <v>11</v>
      </c>
      <c r="B14" s="1">
        <v>4</v>
      </c>
      <c r="C14" s="2">
        <v>1469</v>
      </c>
      <c r="D14" s="25">
        <v>1471</v>
      </c>
      <c r="E14" s="25">
        <v>0</v>
      </c>
      <c r="F14" s="25">
        <v>0</v>
      </c>
      <c r="G14" s="25">
        <v>1471</v>
      </c>
      <c r="H14" s="25">
        <v>485</v>
      </c>
      <c r="I14" s="26">
        <v>0.32969999999999999</v>
      </c>
      <c r="J14" s="25">
        <v>696</v>
      </c>
      <c r="K14" s="26">
        <v>0.47310000000000002</v>
      </c>
      <c r="L14" s="25">
        <v>7</v>
      </c>
      <c r="M14" s="26">
        <v>4.7999999999999996E-3</v>
      </c>
      <c r="N14" s="25">
        <v>47</v>
      </c>
      <c r="O14" s="26">
        <v>3.2000000000000001E-2</v>
      </c>
      <c r="P14" s="25">
        <v>0</v>
      </c>
      <c r="Q14" s="26">
        <v>0</v>
      </c>
      <c r="R14" s="25">
        <v>236</v>
      </c>
      <c r="S14" s="30">
        <v>0.16039999999999999</v>
      </c>
    </row>
    <row r="15" spans="1:19" ht="17.5" x14ac:dyDescent="0.35">
      <c r="A15" s="11" t="s">
        <v>12</v>
      </c>
      <c r="B15" s="1">
        <v>1</v>
      </c>
      <c r="C15" s="2">
        <v>1088</v>
      </c>
      <c r="D15" s="25">
        <v>1305</v>
      </c>
      <c r="E15" s="25">
        <v>0</v>
      </c>
      <c r="F15" s="25">
        <v>0</v>
      </c>
      <c r="G15" s="25">
        <v>1304</v>
      </c>
      <c r="H15" s="25">
        <v>282</v>
      </c>
      <c r="I15" s="26">
        <v>0.21629999999999999</v>
      </c>
      <c r="J15" s="25">
        <v>756</v>
      </c>
      <c r="K15" s="26">
        <v>0.57979999999999998</v>
      </c>
      <c r="L15" s="25">
        <v>18</v>
      </c>
      <c r="M15" s="26">
        <v>1.38E-2</v>
      </c>
      <c r="N15" s="25">
        <v>105</v>
      </c>
      <c r="O15" s="26">
        <v>8.0500000000000002E-2</v>
      </c>
      <c r="P15" s="25">
        <v>3</v>
      </c>
      <c r="Q15" s="26">
        <v>2.3E-3</v>
      </c>
      <c r="R15" s="25">
        <v>140</v>
      </c>
      <c r="S15" s="30">
        <v>0.1074</v>
      </c>
    </row>
    <row r="16" spans="1:19" ht="17.5" x14ac:dyDescent="0.35">
      <c r="A16" s="11" t="s">
        <v>13</v>
      </c>
      <c r="B16" s="1">
        <v>2</v>
      </c>
      <c r="C16" s="2">
        <v>193</v>
      </c>
      <c r="D16" s="25">
        <v>178</v>
      </c>
      <c r="E16" s="25">
        <v>0</v>
      </c>
      <c r="F16" s="25">
        <v>0</v>
      </c>
      <c r="G16" s="25">
        <v>178</v>
      </c>
      <c r="H16" s="25">
        <v>31</v>
      </c>
      <c r="I16" s="26">
        <v>0.17419999999999999</v>
      </c>
      <c r="J16" s="25">
        <v>95</v>
      </c>
      <c r="K16" s="26">
        <v>0.53369999999999995</v>
      </c>
      <c r="L16" s="25">
        <v>0</v>
      </c>
      <c r="M16" s="26">
        <v>0</v>
      </c>
      <c r="N16" s="25">
        <v>3</v>
      </c>
      <c r="O16" s="26">
        <v>1.6899999999999998E-2</v>
      </c>
      <c r="P16" s="25">
        <v>0</v>
      </c>
      <c r="Q16" s="26">
        <v>0</v>
      </c>
      <c r="R16" s="25">
        <v>49</v>
      </c>
      <c r="S16" s="30">
        <v>0.27529999999999999</v>
      </c>
    </row>
    <row r="17" spans="1:19" ht="17.5" x14ac:dyDescent="0.35">
      <c r="A17" s="11" t="s">
        <v>14</v>
      </c>
      <c r="B17" s="1">
        <v>2</v>
      </c>
      <c r="C17" s="2">
        <v>146</v>
      </c>
      <c r="D17" s="25">
        <v>201</v>
      </c>
      <c r="E17" s="25">
        <v>0</v>
      </c>
      <c r="F17" s="25">
        <v>0</v>
      </c>
      <c r="G17" s="25">
        <v>201</v>
      </c>
      <c r="H17" s="25">
        <v>40</v>
      </c>
      <c r="I17" s="26">
        <v>0.19900000000000001</v>
      </c>
      <c r="J17" s="25">
        <v>85</v>
      </c>
      <c r="K17" s="26">
        <v>0.4229</v>
      </c>
      <c r="L17" s="25">
        <v>3</v>
      </c>
      <c r="M17" s="26">
        <v>1.49E-2</v>
      </c>
      <c r="N17" s="25">
        <v>11</v>
      </c>
      <c r="O17" s="26">
        <v>5.4699999999999999E-2</v>
      </c>
      <c r="P17" s="25">
        <v>0</v>
      </c>
      <c r="Q17" s="26">
        <v>0</v>
      </c>
      <c r="R17" s="25">
        <v>62</v>
      </c>
      <c r="S17" s="30">
        <v>0.3085</v>
      </c>
    </row>
    <row r="18" spans="1:19" ht="17.5" x14ac:dyDescent="0.35">
      <c r="A18" s="11" t="s">
        <v>15</v>
      </c>
      <c r="B18" s="1">
        <v>3</v>
      </c>
      <c r="C18" s="2">
        <v>2851</v>
      </c>
      <c r="D18" s="25">
        <v>3346</v>
      </c>
      <c r="E18" s="25">
        <v>0</v>
      </c>
      <c r="F18" s="25">
        <v>0</v>
      </c>
      <c r="G18" s="25">
        <v>3325</v>
      </c>
      <c r="H18" s="25">
        <v>592</v>
      </c>
      <c r="I18" s="26">
        <v>0.17799999999999999</v>
      </c>
      <c r="J18" s="25">
        <v>1148</v>
      </c>
      <c r="K18" s="26">
        <v>0.3453</v>
      </c>
      <c r="L18" s="25">
        <v>16</v>
      </c>
      <c r="M18" s="26">
        <v>4.7999999999999996E-3</v>
      </c>
      <c r="N18" s="25">
        <v>0</v>
      </c>
      <c r="O18" s="26">
        <v>0</v>
      </c>
      <c r="P18" s="25">
        <v>0</v>
      </c>
      <c r="Q18" s="26">
        <v>0</v>
      </c>
      <c r="R18" s="25">
        <v>1569</v>
      </c>
      <c r="S18" s="30">
        <v>0.47189999999999999</v>
      </c>
    </row>
    <row r="19" spans="1:19" ht="17.5" x14ac:dyDescent="0.35">
      <c r="A19" s="11" t="s">
        <v>16</v>
      </c>
      <c r="B19" s="1">
        <v>3</v>
      </c>
      <c r="C19" s="2">
        <v>2755</v>
      </c>
      <c r="D19" s="25">
        <v>1886</v>
      </c>
      <c r="E19" s="25">
        <v>0</v>
      </c>
      <c r="F19" s="25">
        <v>0</v>
      </c>
      <c r="G19" s="25">
        <v>1886</v>
      </c>
      <c r="H19" s="25">
        <v>273</v>
      </c>
      <c r="I19" s="26">
        <v>0.14480000000000001</v>
      </c>
      <c r="J19" s="25">
        <v>1189</v>
      </c>
      <c r="K19" s="26">
        <v>0.63039999999999996</v>
      </c>
      <c r="L19" s="25">
        <v>3</v>
      </c>
      <c r="M19" s="26">
        <v>1.6000000000000001E-3</v>
      </c>
      <c r="N19" s="25">
        <v>308</v>
      </c>
      <c r="O19" s="26">
        <v>0.1633</v>
      </c>
      <c r="P19" s="25">
        <v>27</v>
      </c>
      <c r="Q19" s="26">
        <v>1.43E-2</v>
      </c>
      <c r="R19" s="25">
        <v>86</v>
      </c>
      <c r="S19" s="30">
        <v>4.5600000000000002E-2</v>
      </c>
    </row>
    <row r="20" spans="1:19" ht="17.5" x14ac:dyDescent="0.35">
      <c r="A20" s="11" t="s">
        <v>17</v>
      </c>
      <c r="B20" s="1">
        <v>6</v>
      </c>
      <c r="C20" s="2">
        <v>282</v>
      </c>
      <c r="D20" s="25">
        <v>294</v>
      </c>
      <c r="E20" s="25">
        <v>0</v>
      </c>
      <c r="F20" s="25">
        <v>0</v>
      </c>
      <c r="G20" s="25">
        <v>294</v>
      </c>
      <c r="H20" s="25">
        <v>36</v>
      </c>
      <c r="I20" s="26">
        <v>0.12239999999999999</v>
      </c>
      <c r="J20" s="25">
        <v>77</v>
      </c>
      <c r="K20" s="26">
        <v>0.26190000000000002</v>
      </c>
      <c r="L20" s="25">
        <v>0</v>
      </c>
      <c r="M20" s="26">
        <v>0</v>
      </c>
      <c r="N20" s="25">
        <v>44</v>
      </c>
      <c r="O20" s="26">
        <v>0.1497</v>
      </c>
      <c r="P20" s="25">
        <v>0</v>
      </c>
      <c r="Q20" s="26">
        <v>0</v>
      </c>
      <c r="R20" s="25">
        <v>137</v>
      </c>
      <c r="S20" s="30">
        <v>0.46600000000000003</v>
      </c>
    </row>
    <row r="21" spans="1:19" ht="17.5" x14ac:dyDescent="0.35">
      <c r="A21" s="11" t="s">
        <v>18</v>
      </c>
      <c r="B21" s="1">
        <v>5</v>
      </c>
      <c r="C21" s="2">
        <v>841</v>
      </c>
      <c r="D21" s="25">
        <v>1050</v>
      </c>
      <c r="E21" s="25">
        <v>0</v>
      </c>
      <c r="F21" s="25">
        <v>0</v>
      </c>
      <c r="G21" s="25">
        <v>1050</v>
      </c>
      <c r="H21" s="25">
        <v>94</v>
      </c>
      <c r="I21" s="26">
        <v>8.9499999999999996E-2</v>
      </c>
      <c r="J21" s="25">
        <v>446</v>
      </c>
      <c r="K21" s="26">
        <v>0.42480000000000001</v>
      </c>
      <c r="L21" s="25">
        <v>0</v>
      </c>
      <c r="M21" s="26">
        <v>0</v>
      </c>
      <c r="N21" s="25">
        <v>137</v>
      </c>
      <c r="O21" s="26">
        <v>0.1305</v>
      </c>
      <c r="P21" s="25">
        <v>0</v>
      </c>
      <c r="Q21" s="26">
        <v>0</v>
      </c>
      <c r="R21" s="25">
        <v>373</v>
      </c>
      <c r="S21" s="30">
        <v>0.35520000000000002</v>
      </c>
    </row>
    <row r="22" spans="1:19" ht="17.5" x14ac:dyDescent="0.35">
      <c r="A22" s="11" t="s">
        <v>19</v>
      </c>
      <c r="B22" s="1">
        <v>6</v>
      </c>
      <c r="C22" s="2">
        <v>222</v>
      </c>
      <c r="D22" s="25">
        <v>251</v>
      </c>
      <c r="E22" s="25">
        <v>0</v>
      </c>
      <c r="F22" s="25">
        <v>0</v>
      </c>
      <c r="G22" s="25">
        <v>251</v>
      </c>
      <c r="H22" s="25">
        <v>47</v>
      </c>
      <c r="I22" s="26">
        <v>0.18729999999999999</v>
      </c>
      <c r="J22" s="25">
        <v>81</v>
      </c>
      <c r="K22" s="26">
        <v>0.32269999999999999</v>
      </c>
      <c r="L22" s="25">
        <v>1</v>
      </c>
      <c r="M22" s="26">
        <v>4.0000000000000001E-3</v>
      </c>
      <c r="N22" s="25">
        <v>58</v>
      </c>
      <c r="O22" s="26">
        <v>0.2311</v>
      </c>
      <c r="P22" s="25">
        <v>0</v>
      </c>
      <c r="Q22" s="26">
        <v>0</v>
      </c>
      <c r="R22" s="25">
        <v>64</v>
      </c>
      <c r="S22" s="30">
        <v>0.255</v>
      </c>
    </row>
    <row r="23" spans="1:19" ht="17.5" x14ac:dyDescent="0.35">
      <c r="A23" s="11" t="s">
        <v>20</v>
      </c>
      <c r="B23" s="1">
        <v>5</v>
      </c>
      <c r="C23" s="2">
        <v>3077</v>
      </c>
      <c r="D23" s="25">
        <v>3040</v>
      </c>
      <c r="E23" s="25">
        <v>0</v>
      </c>
      <c r="F23" s="25">
        <v>0</v>
      </c>
      <c r="G23" s="25">
        <v>3040</v>
      </c>
      <c r="H23" s="25">
        <v>587</v>
      </c>
      <c r="I23" s="26">
        <v>0.19309999999999999</v>
      </c>
      <c r="J23" s="25">
        <v>1254</v>
      </c>
      <c r="K23" s="26">
        <v>0.41249999999999998</v>
      </c>
      <c r="L23" s="25">
        <v>23</v>
      </c>
      <c r="M23" s="26">
        <v>7.6E-3</v>
      </c>
      <c r="N23" s="25">
        <v>433</v>
      </c>
      <c r="O23" s="26">
        <v>0.1424</v>
      </c>
      <c r="P23" s="25">
        <v>0</v>
      </c>
      <c r="Q23" s="26">
        <v>0</v>
      </c>
      <c r="R23" s="25">
        <v>743</v>
      </c>
      <c r="S23" s="30">
        <v>0.24440000000000001</v>
      </c>
    </row>
    <row r="24" spans="1:19" ht="17.5" x14ac:dyDescent="0.35">
      <c r="A24" s="11" t="s">
        <v>21</v>
      </c>
      <c r="B24" s="1">
        <v>5</v>
      </c>
      <c r="C24" s="2">
        <v>1298</v>
      </c>
      <c r="D24" s="25">
        <v>1271</v>
      </c>
      <c r="E24" s="25">
        <v>0</v>
      </c>
      <c r="F24" s="25">
        <v>0</v>
      </c>
      <c r="G24" s="25">
        <v>1271</v>
      </c>
      <c r="H24" s="25">
        <v>204</v>
      </c>
      <c r="I24" s="26">
        <v>0.1605</v>
      </c>
      <c r="J24" s="25">
        <v>495</v>
      </c>
      <c r="K24" s="26">
        <v>0.38950000000000001</v>
      </c>
      <c r="L24" s="25">
        <v>5</v>
      </c>
      <c r="M24" s="26">
        <v>3.8999999999999998E-3</v>
      </c>
      <c r="N24" s="25">
        <v>63</v>
      </c>
      <c r="O24" s="26">
        <v>4.9599999999999998E-2</v>
      </c>
      <c r="P24" s="25">
        <v>0</v>
      </c>
      <c r="Q24" s="26">
        <v>0</v>
      </c>
      <c r="R24" s="25">
        <v>504</v>
      </c>
      <c r="S24" s="30">
        <v>0.39650000000000002</v>
      </c>
    </row>
    <row r="25" spans="1:19" ht="17.5" x14ac:dyDescent="0.35">
      <c r="A25" s="11" t="s">
        <v>22</v>
      </c>
      <c r="B25" s="1">
        <v>5</v>
      </c>
      <c r="C25" s="2">
        <v>475</v>
      </c>
      <c r="D25" s="25">
        <v>609</v>
      </c>
      <c r="E25" s="25">
        <v>0</v>
      </c>
      <c r="F25" s="25">
        <v>0</v>
      </c>
      <c r="G25" s="25">
        <v>609</v>
      </c>
      <c r="H25" s="25">
        <v>144</v>
      </c>
      <c r="I25" s="26">
        <v>0.23649999999999999</v>
      </c>
      <c r="J25" s="25">
        <v>292</v>
      </c>
      <c r="K25" s="26">
        <v>0.47949999999999998</v>
      </c>
      <c r="L25" s="25">
        <v>11</v>
      </c>
      <c r="M25" s="26">
        <v>1.8100000000000002E-2</v>
      </c>
      <c r="N25" s="25">
        <v>55</v>
      </c>
      <c r="O25" s="26">
        <v>9.0300000000000005E-2</v>
      </c>
      <c r="P25" s="25">
        <v>0</v>
      </c>
      <c r="Q25" s="26">
        <v>0</v>
      </c>
      <c r="R25" s="25">
        <v>107</v>
      </c>
      <c r="S25" s="30">
        <v>0.1757</v>
      </c>
    </row>
    <row r="26" spans="1:19" ht="17.5" x14ac:dyDescent="0.35">
      <c r="A26" s="11" t="s">
        <v>23</v>
      </c>
      <c r="B26" s="1">
        <v>3</v>
      </c>
      <c r="C26" s="2">
        <v>948</v>
      </c>
      <c r="D26" s="25">
        <v>916</v>
      </c>
      <c r="E26" s="25">
        <v>0</v>
      </c>
      <c r="F26" s="25">
        <v>0</v>
      </c>
      <c r="G26" s="25">
        <v>916</v>
      </c>
      <c r="H26" s="25">
        <v>107</v>
      </c>
      <c r="I26" s="26">
        <v>0.1168</v>
      </c>
      <c r="J26" s="25">
        <v>339</v>
      </c>
      <c r="K26" s="26">
        <v>0.37009999999999998</v>
      </c>
      <c r="L26" s="25">
        <v>3</v>
      </c>
      <c r="M26" s="26">
        <v>3.3E-3</v>
      </c>
      <c r="N26" s="25">
        <v>17</v>
      </c>
      <c r="O26" s="26">
        <v>1.8599999999999998E-2</v>
      </c>
      <c r="P26" s="25">
        <v>0</v>
      </c>
      <c r="Q26" s="26">
        <v>0</v>
      </c>
      <c r="R26" s="25">
        <v>450</v>
      </c>
      <c r="S26" s="30">
        <v>0.49130000000000001</v>
      </c>
    </row>
    <row r="27" spans="1:19" ht="17.5" x14ac:dyDescent="0.35">
      <c r="A27" s="11" t="s">
        <v>24</v>
      </c>
      <c r="B27" s="1">
        <v>4</v>
      </c>
      <c r="C27" s="2">
        <v>973</v>
      </c>
      <c r="D27" s="25">
        <v>974</v>
      </c>
      <c r="E27" s="25">
        <v>0</v>
      </c>
      <c r="F27" s="25">
        <v>0</v>
      </c>
      <c r="G27" s="25">
        <v>974</v>
      </c>
      <c r="H27" s="25">
        <v>127</v>
      </c>
      <c r="I27" s="26">
        <v>0.13039999999999999</v>
      </c>
      <c r="J27" s="25">
        <v>345</v>
      </c>
      <c r="K27" s="26">
        <v>0.35420000000000001</v>
      </c>
      <c r="L27" s="25">
        <v>0</v>
      </c>
      <c r="M27" s="26">
        <v>0</v>
      </c>
      <c r="N27" s="25">
        <v>44</v>
      </c>
      <c r="O27" s="26">
        <v>4.5199999999999997E-2</v>
      </c>
      <c r="P27" s="25">
        <v>0</v>
      </c>
      <c r="Q27" s="26">
        <v>0</v>
      </c>
      <c r="R27" s="25">
        <v>458</v>
      </c>
      <c r="S27" s="30">
        <v>0.47020000000000001</v>
      </c>
    </row>
    <row r="28" spans="1:19" ht="17.5" x14ac:dyDescent="0.35">
      <c r="A28" s="11" t="s">
        <v>25</v>
      </c>
      <c r="B28" s="1">
        <v>1</v>
      </c>
      <c r="C28" s="2">
        <v>1640</v>
      </c>
      <c r="D28" s="25">
        <v>1336</v>
      </c>
      <c r="E28" s="25">
        <v>0</v>
      </c>
      <c r="F28" s="25">
        <v>0</v>
      </c>
      <c r="G28" s="25">
        <v>1336</v>
      </c>
      <c r="H28" s="25">
        <v>344</v>
      </c>
      <c r="I28" s="26">
        <v>0.25750000000000001</v>
      </c>
      <c r="J28" s="25">
        <v>359</v>
      </c>
      <c r="K28" s="26">
        <v>0.26869999999999999</v>
      </c>
      <c r="L28" s="25">
        <v>7</v>
      </c>
      <c r="M28" s="26">
        <v>5.1999999999999998E-3</v>
      </c>
      <c r="N28" s="25">
        <v>210</v>
      </c>
      <c r="O28" s="26">
        <v>0.15720000000000001</v>
      </c>
      <c r="P28" s="25">
        <v>0</v>
      </c>
      <c r="Q28" s="26">
        <v>0</v>
      </c>
      <c r="R28" s="25">
        <v>416</v>
      </c>
      <c r="S28" s="30">
        <v>0.31140000000000001</v>
      </c>
    </row>
    <row r="29" spans="1:19" ht="17.5" x14ac:dyDescent="0.35">
      <c r="A29" s="11" t="s">
        <v>26</v>
      </c>
      <c r="B29" s="1">
        <v>2</v>
      </c>
      <c r="C29" s="2">
        <v>1426</v>
      </c>
      <c r="D29" s="25">
        <v>1618</v>
      </c>
      <c r="E29" s="25">
        <v>0</v>
      </c>
      <c r="F29" s="25">
        <v>0</v>
      </c>
      <c r="G29" s="25">
        <v>1587</v>
      </c>
      <c r="H29" s="25">
        <v>363</v>
      </c>
      <c r="I29" s="26">
        <v>0.22869999999999999</v>
      </c>
      <c r="J29" s="25">
        <v>775</v>
      </c>
      <c r="K29" s="26">
        <v>0.48830000000000001</v>
      </c>
      <c r="L29" s="25">
        <v>7</v>
      </c>
      <c r="M29" s="26">
        <v>4.4000000000000003E-3</v>
      </c>
      <c r="N29" s="25">
        <v>232</v>
      </c>
      <c r="O29" s="26">
        <v>0.1462</v>
      </c>
      <c r="P29" s="25">
        <v>0</v>
      </c>
      <c r="Q29" s="26">
        <v>0</v>
      </c>
      <c r="R29" s="25">
        <v>210</v>
      </c>
      <c r="S29" s="30">
        <v>0.1323</v>
      </c>
    </row>
    <row r="30" spans="1:19" ht="17.5" x14ac:dyDescent="0.35">
      <c r="A30" s="11" t="s">
        <v>27</v>
      </c>
      <c r="B30" s="1">
        <v>1</v>
      </c>
      <c r="C30" s="2">
        <v>307</v>
      </c>
      <c r="D30" s="25">
        <v>309</v>
      </c>
      <c r="E30" s="25">
        <v>0</v>
      </c>
      <c r="F30" s="25">
        <v>0</v>
      </c>
      <c r="G30" s="25">
        <v>309</v>
      </c>
      <c r="H30" s="25">
        <v>66</v>
      </c>
      <c r="I30" s="26">
        <v>0.21360000000000001</v>
      </c>
      <c r="J30" s="25">
        <v>115</v>
      </c>
      <c r="K30" s="26">
        <v>0.37219999999999998</v>
      </c>
      <c r="L30" s="25">
        <v>6</v>
      </c>
      <c r="M30" s="26">
        <v>1.9400000000000001E-2</v>
      </c>
      <c r="N30" s="25">
        <v>37</v>
      </c>
      <c r="O30" s="26">
        <v>0.1197</v>
      </c>
      <c r="P30" s="25">
        <v>0</v>
      </c>
      <c r="Q30" s="26">
        <v>0</v>
      </c>
      <c r="R30" s="25">
        <v>85</v>
      </c>
      <c r="S30" s="30">
        <v>0.27510000000000001</v>
      </c>
    </row>
    <row r="31" spans="1:19" ht="17.5" x14ac:dyDescent="0.35">
      <c r="A31" s="11" t="s">
        <v>28</v>
      </c>
      <c r="B31" s="1">
        <v>5</v>
      </c>
      <c r="C31" s="2">
        <v>2672</v>
      </c>
      <c r="D31" s="25">
        <v>2535</v>
      </c>
      <c r="E31" s="25">
        <v>7</v>
      </c>
      <c r="F31" s="25">
        <v>1</v>
      </c>
      <c r="G31" s="25">
        <v>2536</v>
      </c>
      <c r="H31" s="25">
        <v>430</v>
      </c>
      <c r="I31" s="26">
        <v>0.1696</v>
      </c>
      <c r="J31" s="25">
        <v>689</v>
      </c>
      <c r="K31" s="26">
        <v>0.2717</v>
      </c>
      <c r="L31" s="25">
        <v>22</v>
      </c>
      <c r="M31" s="26">
        <v>8.6999999999999994E-3</v>
      </c>
      <c r="N31" s="25">
        <v>129</v>
      </c>
      <c r="O31" s="26">
        <v>5.0900000000000001E-2</v>
      </c>
      <c r="P31" s="25">
        <v>0</v>
      </c>
      <c r="Q31" s="26">
        <v>0</v>
      </c>
      <c r="R31" s="25">
        <v>1266</v>
      </c>
      <c r="S31" s="30">
        <v>0.49919999999999998</v>
      </c>
    </row>
    <row r="32" spans="1:19" ht="17.5" x14ac:dyDescent="0.35">
      <c r="A32" s="11" t="s">
        <v>29</v>
      </c>
      <c r="B32" s="1">
        <v>5</v>
      </c>
      <c r="C32" s="2">
        <v>1568</v>
      </c>
      <c r="D32" s="25">
        <v>1520</v>
      </c>
      <c r="E32" s="25">
        <v>0</v>
      </c>
      <c r="F32" s="25">
        <v>0</v>
      </c>
      <c r="G32" s="25">
        <v>1525</v>
      </c>
      <c r="H32" s="25">
        <v>329</v>
      </c>
      <c r="I32" s="26">
        <v>0.2157</v>
      </c>
      <c r="J32" s="25">
        <v>536</v>
      </c>
      <c r="K32" s="26">
        <v>0.35149999999999998</v>
      </c>
      <c r="L32" s="25">
        <v>21</v>
      </c>
      <c r="M32" s="26">
        <v>1.38E-2</v>
      </c>
      <c r="N32" s="25">
        <v>189</v>
      </c>
      <c r="O32" s="26">
        <v>0.1239</v>
      </c>
      <c r="P32" s="25">
        <v>0</v>
      </c>
      <c r="Q32" s="26">
        <v>0</v>
      </c>
      <c r="R32" s="25">
        <v>450</v>
      </c>
      <c r="S32" s="30">
        <v>0.29509999999999997</v>
      </c>
    </row>
    <row r="33" spans="1:19" ht="17.5" x14ac:dyDescent="0.35">
      <c r="A33" s="11" t="s">
        <v>30</v>
      </c>
      <c r="B33" s="1">
        <v>5</v>
      </c>
      <c r="C33" s="2">
        <v>2026</v>
      </c>
      <c r="D33" s="25">
        <v>1832</v>
      </c>
      <c r="E33" s="25">
        <v>0</v>
      </c>
      <c r="F33" s="25">
        <v>1</v>
      </c>
      <c r="G33" s="25">
        <v>1833</v>
      </c>
      <c r="H33" s="25">
        <v>351</v>
      </c>
      <c r="I33" s="26">
        <v>0.1915</v>
      </c>
      <c r="J33" s="25">
        <v>578</v>
      </c>
      <c r="K33" s="26">
        <v>0.31530000000000002</v>
      </c>
      <c r="L33" s="25">
        <v>4</v>
      </c>
      <c r="M33" s="26">
        <v>2.2000000000000001E-3</v>
      </c>
      <c r="N33" s="25">
        <v>450</v>
      </c>
      <c r="O33" s="26">
        <v>0.2455</v>
      </c>
      <c r="P33" s="25">
        <v>1</v>
      </c>
      <c r="Q33" s="26">
        <v>5.0000000000000001E-4</v>
      </c>
      <c r="R33" s="25">
        <v>449</v>
      </c>
      <c r="S33" s="30">
        <v>0.245</v>
      </c>
    </row>
    <row r="34" spans="1:19" ht="17.5" x14ac:dyDescent="0.35">
      <c r="A34" s="11" t="s">
        <v>31</v>
      </c>
      <c r="B34" s="1">
        <v>3</v>
      </c>
      <c r="C34" s="2">
        <v>746</v>
      </c>
      <c r="D34" s="25">
        <v>757</v>
      </c>
      <c r="E34" s="25">
        <v>1</v>
      </c>
      <c r="F34" s="25">
        <v>0</v>
      </c>
      <c r="G34" s="25">
        <v>757</v>
      </c>
      <c r="H34" s="25">
        <v>102</v>
      </c>
      <c r="I34" s="26">
        <v>0.13469999999999999</v>
      </c>
      <c r="J34" s="25">
        <v>270</v>
      </c>
      <c r="K34" s="26">
        <v>0.35670000000000002</v>
      </c>
      <c r="L34" s="25">
        <v>3</v>
      </c>
      <c r="M34" s="26">
        <v>4.0000000000000001E-3</v>
      </c>
      <c r="N34" s="25">
        <v>85</v>
      </c>
      <c r="O34" s="26">
        <v>0.1123</v>
      </c>
      <c r="P34" s="25">
        <v>0</v>
      </c>
      <c r="Q34" s="26">
        <v>0</v>
      </c>
      <c r="R34" s="25">
        <v>297</v>
      </c>
      <c r="S34" s="30">
        <v>0.39229999999999998</v>
      </c>
    </row>
    <row r="35" spans="1:19" ht="17.5" x14ac:dyDescent="0.35">
      <c r="A35" s="11" t="s">
        <v>32</v>
      </c>
      <c r="B35" s="1">
        <v>4</v>
      </c>
      <c r="C35" s="2">
        <v>98</v>
      </c>
      <c r="D35" s="25">
        <v>111</v>
      </c>
      <c r="E35" s="25">
        <v>0</v>
      </c>
      <c r="F35" s="25">
        <v>0</v>
      </c>
      <c r="G35" s="25">
        <v>111</v>
      </c>
      <c r="H35" s="25">
        <v>32</v>
      </c>
      <c r="I35" s="26">
        <v>0.2883</v>
      </c>
      <c r="J35" s="25">
        <v>19</v>
      </c>
      <c r="K35" s="26">
        <v>0.17119999999999999</v>
      </c>
      <c r="L35" s="25">
        <v>1</v>
      </c>
      <c r="M35" s="26">
        <v>8.9999999999999993E-3</v>
      </c>
      <c r="N35" s="25">
        <v>30</v>
      </c>
      <c r="O35" s="26">
        <v>0.27029999999999998</v>
      </c>
      <c r="P35" s="25">
        <v>0</v>
      </c>
      <c r="Q35" s="26">
        <v>0</v>
      </c>
      <c r="R35" s="25">
        <v>29</v>
      </c>
      <c r="S35" s="30">
        <v>0.26129999999999998</v>
      </c>
    </row>
    <row r="36" spans="1:19" ht="17.5" x14ac:dyDescent="0.35">
      <c r="A36" s="11" t="s">
        <v>33</v>
      </c>
      <c r="B36" s="1">
        <v>3</v>
      </c>
      <c r="C36" s="2">
        <v>1469</v>
      </c>
      <c r="D36" s="25">
        <v>1802</v>
      </c>
      <c r="E36" s="25">
        <v>0</v>
      </c>
      <c r="F36" s="25">
        <v>0</v>
      </c>
      <c r="G36" s="25">
        <v>1802</v>
      </c>
      <c r="H36" s="25">
        <v>154</v>
      </c>
      <c r="I36" s="26">
        <v>8.5500000000000007E-2</v>
      </c>
      <c r="J36" s="25">
        <v>958</v>
      </c>
      <c r="K36" s="26">
        <v>0.53159999999999996</v>
      </c>
      <c r="L36" s="25">
        <v>8</v>
      </c>
      <c r="M36" s="26">
        <v>4.4000000000000003E-3</v>
      </c>
      <c r="N36" s="25">
        <v>406</v>
      </c>
      <c r="O36" s="26">
        <v>0.2253</v>
      </c>
      <c r="P36" s="25">
        <v>1</v>
      </c>
      <c r="Q36" s="26">
        <v>5.9999999999999995E-4</v>
      </c>
      <c r="R36" s="25">
        <v>275</v>
      </c>
      <c r="S36" s="30">
        <v>0.15260000000000001</v>
      </c>
    </row>
    <row r="37" spans="1:19" ht="17.5" x14ac:dyDescent="0.35">
      <c r="A37" s="11" t="s">
        <v>34</v>
      </c>
      <c r="B37" s="1">
        <v>4</v>
      </c>
      <c r="C37" s="2">
        <v>314</v>
      </c>
      <c r="D37" s="25">
        <v>218</v>
      </c>
      <c r="E37" s="25">
        <v>0</v>
      </c>
      <c r="F37" s="25">
        <v>0</v>
      </c>
      <c r="G37" s="25">
        <v>218</v>
      </c>
      <c r="H37" s="25">
        <v>56</v>
      </c>
      <c r="I37" s="26">
        <v>0.25690000000000002</v>
      </c>
      <c r="J37" s="25">
        <v>42</v>
      </c>
      <c r="K37" s="26">
        <v>0.19270000000000001</v>
      </c>
      <c r="L37" s="25">
        <v>1</v>
      </c>
      <c r="M37" s="26">
        <v>4.5999999999999999E-3</v>
      </c>
      <c r="N37" s="25">
        <v>44</v>
      </c>
      <c r="O37" s="26">
        <v>0.20180000000000001</v>
      </c>
      <c r="P37" s="25">
        <v>0</v>
      </c>
      <c r="Q37" s="26">
        <v>0</v>
      </c>
      <c r="R37" s="25">
        <v>75</v>
      </c>
      <c r="S37" s="30">
        <v>0.34399999999999997</v>
      </c>
    </row>
    <row r="38" spans="1:19" ht="17.5" x14ac:dyDescent="0.35">
      <c r="A38" s="11" t="s">
        <v>35</v>
      </c>
      <c r="B38" s="1">
        <v>5</v>
      </c>
      <c r="C38" s="2">
        <v>587</v>
      </c>
      <c r="D38" s="25">
        <v>281</v>
      </c>
      <c r="E38" s="25">
        <v>0</v>
      </c>
      <c r="F38" s="25">
        <v>0</v>
      </c>
      <c r="G38" s="25">
        <v>281</v>
      </c>
      <c r="H38" s="25">
        <v>94</v>
      </c>
      <c r="I38" s="26">
        <v>0.33450000000000002</v>
      </c>
      <c r="J38" s="25">
        <v>88</v>
      </c>
      <c r="K38" s="26">
        <v>0.31319999999999998</v>
      </c>
      <c r="L38" s="25">
        <v>1</v>
      </c>
      <c r="M38" s="26">
        <v>3.5999999999999999E-3</v>
      </c>
      <c r="N38" s="25">
        <v>25</v>
      </c>
      <c r="O38" s="26">
        <v>8.8999999999999996E-2</v>
      </c>
      <c r="P38" s="25">
        <v>0</v>
      </c>
      <c r="Q38" s="26">
        <v>0</v>
      </c>
      <c r="R38" s="25">
        <v>73</v>
      </c>
      <c r="S38" s="30">
        <v>0.25979999999999998</v>
      </c>
    </row>
    <row r="39" spans="1:19" ht="17.5" x14ac:dyDescent="0.35">
      <c r="A39" s="11" t="s">
        <v>36</v>
      </c>
      <c r="B39" s="1">
        <v>1</v>
      </c>
      <c r="C39" s="2">
        <v>166</v>
      </c>
      <c r="D39" s="25">
        <v>185</v>
      </c>
      <c r="E39" s="25">
        <v>0</v>
      </c>
      <c r="F39" s="25">
        <v>0</v>
      </c>
      <c r="G39" s="25">
        <v>185</v>
      </c>
      <c r="H39" s="25">
        <v>29</v>
      </c>
      <c r="I39" s="26">
        <v>0.15679999999999999</v>
      </c>
      <c r="J39" s="25">
        <v>44</v>
      </c>
      <c r="K39" s="26">
        <v>0.23780000000000001</v>
      </c>
      <c r="L39" s="25">
        <v>0</v>
      </c>
      <c r="M39" s="26">
        <v>0</v>
      </c>
      <c r="N39" s="25">
        <v>29</v>
      </c>
      <c r="O39" s="26">
        <v>0.15679999999999999</v>
      </c>
      <c r="P39" s="25">
        <v>0</v>
      </c>
      <c r="Q39" s="26">
        <v>0</v>
      </c>
      <c r="R39" s="25">
        <v>83</v>
      </c>
      <c r="S39" s="30">
        <v>0.4486</v>
      </c>
    </row>
    <row r="40" spans="1:19" ht="17.5" x14ac:dyDescent="0.35">
      <c r="A40" s="11" t="s">
        <v>37</v>
      </c>
      <c r="B40" s="1">
        <v>1</v>
      </c>
      <c r="C40" s="2">
        <v>2565</v>
      </c>
      <c r="D40" s="25">
        <v>3200</v>
      </c>
      <c r="E40" s="25">
        <v>0</v>
      </c>
      <c r="F40" s="25">
        <v>0</v>
      </c>
      <c r="G40" s="25">
        <v>3195</v>
      </c>
      <c r="H40" s="25">
        <v>1180</v>
      </c>
      <c r="I40" s="26">
        <v>0.36930000000000002</v>
      </c>
      <c r="J40" s="25">
        <v>1014</v>
      </c>
      <c r="K40" s="26">
        <v>0.31740000000000002</v>
      </c>
      <c r="L40" s="25">
        <v>85</v>
      </c>
      <c r="M40" s="26">
        <v>2.6599999999999999E-2</v>
      </c>
      <c r="N40" s="25">
        <v>59</v>
      </c>
      <c r="O40" s="26">
        <v>1.8499999999999999E-2</v>
      </c>
      <c r="P40" s="25">
        <v>0</v>
      </c>
      <c r="Q40" s="26">
        <v>0</v>
      </c>
      <c r="R40" s="25">
        <v>857</v>
      </c>
      <c r="S40" s="30">
        <v>0.26819999999999999</v>
      </c>
    </row>
    <row r="41" spans="1:19" ht="17.5" x14ac:dyDescent="0.35">
      <c r="A41" s="11" t="s">
        <v>38</v>
      </c>
      <c r="B41" s="1">
        <v>4</v>
      </c>
      <c r="C41" s="2">
        <v>554</v>
      </c>
      <c r="D41" s="25">
        <v>545</v>
      </c>
      <c r="E41" s="25">
        <v>0</v>
      </c>
      <c r="F41" s="25">
        <v>0</v>
      </c>
      <c r="G41" s="25">
        <v>545</v>
      </c>
      <c r="H41" s="25">
        <v>95</v>
      </c>
      <c r="I41" s="26">
        <v>0.17430000000000001</v>
      </c>
      <c r="J41" s="25">
        <v>303</v>
      </c>
      <c r="K41" s="26">
        <v>0.55600000000000005</v>
      </c>
      <c r="L41" s="25">
        <v>1</v>
      </c>
      <c r="M41" s="26">
        <v>1.8E-3</v>
      </c>
      <c r="N41" s="25">
        <v>15</v>
      </c>
      <c r="O41" s="26">
        <v>2.75E-2</v>
      </c>
      <c r="P41" s="25">
        <v>0</v>
      </c>
      <c r="Q41" s="26">
        <v>0</v>
      </c>
      <c r="R41" s="25">
        <v>131</v>
      </c>
      <c r="S41" s="30">
        <v>0.2404</v>
      </c>
    </row>
    <row r="42" spans="1:19" ht="17.5" x14ac:dyDescent="0.35">
      <c r="A42" s="11" t="s">
        <v>39</v>
      </c>
      <c r="B42" s="1">
        <v>6</v>
      </c>
      <c r="C42" s="2">
        <v>549</v>
      </c>
      <c r="D42" s="25">
        <v>537</v>
      </c>
      <c r="E42" s="25">
        <v>0</v>
      </c>
      <c r="F42" s="25">
        <v>0</v>
      </c>
      <c r="G42" s="25">
        <v>537</v>
      </c>
      <c r="H42" s="25">
        <v>105</v>
      </c>
      <c r="I42" s="26">
        <v>0.19550000000000001</v>
      </c>
      <c r="J42" s="25">
        <v>271</v>
      </c>
      <c r="K42" s="26">
        <v>0.50470000000000004</v>
      </c>
      <c r="L42" s="25">
        <v>8</v>
      </c>
      <c r="M42" s="26">
        <v>1.49E-2</v>
      </c>
      <c r="N42" s="25">
        <v>69</v>
      </c>
      <c r="O42" s="26">
        <v>0.1285</v>
      </c>
      <c r="P42" s="25">
        <v>0</v>
      </c>
      <c r="Q42" s="26">
        <v>0</v>
      </c>
      <c r="R42" s="25">
        <v>84</v>
      </c>
      <c r="S42" s="30">
        <v>0.15640000000000001</v>
      </c>
    </row>
    <row r="43" spans="1:19" ht="17.5" x14ac:dyDescent="0.35">
      <c r="A43" s="11" t="s">
        <v>40</v>
      </c>
      <c r="B43" s="1">
        <v>1</v>
      </c>
      <c r="C43" s="2">
        <v>3728</v>
      </c>
      <c r="D43" s="25">
        <v>3316</v>
      </c>
      <c r="E43" s="25">
        <v>0</v>
      </c>
      <c r="F43" s="25">
        <v>0</v>
      </c>
      <c r="G43" s="25">
        <v>3316</v>
      </c>
      <c r="H43" s="25">
        <v>516</v>
      </c>
      <c r="I43" s="26">
        <v>0.15559999999999999</v>
      </c>
      <c r="J43" s="25">
        <v>810</v>
      </c>
      <c r="K43" s="26">
        <v>0.24429999999999999</v>
      </c>
      <c r="L43" s="25">
        <v>28</v>
      </c>
      <c r="M43" s="26">
        <v>8.3999999999999995E-3</v>
      </c>
      <c r="N43" s="25">
        <v>133</v>
      </c>
      <c r="O43" s="26">
        <v>4.0099999999999997E-2</v>
      </c>
      <c r="P43" s="25">
        <v>0</v>
      </c>
      <c r="Q43" s="26">
        <v>0</v>
      </c>
      <c r="R43" s="25">
        <v>1829</v>
      </c>
      <c r="S43" s="30">
        <v>0.55159999999999998</v>
      </c>
    </row>
    <row r="44" spans="1:19" ht="17.5" x14ac:dyDescent="0.35">
      <c r="A44" s="11" t="s">
        <v>41</v>
      </c>
      <c r="B44" s="1">
        <v>5</v>
      </c>
      <c r="C44" s="2">
        <v>1192</v>
      </c>
      <c r="D44" s="25">
        <v>1188</v>
      </c>
      <c r="E44" s="25">
        <v>0</v>
      </c>
      <c r="F44" s="25">
        <v>0</v>
      </c>
      <c r="G44" s="25">
        <v>1188</v>
      </c>
      <c r="H44" s="25">
        <v>94</v>
      </c>
      <c r="I44" s="26">
        <v>7.9100000000000004E-2</v>
      </c>
      <c r="J44" s="25">
        <v>429</v>
      </c>
      <c r="K44" s="26">
        <v>0.36109999999999998</v>
      </c>
      <c r="L44" s="25">
        <v>9</v>
      </c>
      <c r="M44" s="26">
        <v>7.6E-3</v>
      </c>
      <c r="N44" s="25">
        <v>272</v>
      </c>
      <c r="O44" s="26">
        <v>0.22900000000000001</v>
      </c>
      <c r="P44" s="25">
        <v>2</v>
      </c>
      <c r="Q44" s="26">
        <v>1.6999999999999999E-3</v>
      </c>
      <c r="R44" s="25">
        <v>382</v>
      </c>
      <c r="S44" s="30">
        <v>0.32150000000000001</v>
      </c>
    </row>
    <row r="45" spans="1:19" ht="17.5" x14ac:dyDescent="0.35">
      <c r="A45" s="11" t="s">
        <v>42</v>
      </c>
      <c r="B45" s="1">
        <v>4</v>
      </c>
      <c r="C45" s="2">
        <v>655</v>
      </c>
      <c r="D45" s="25">
        <v>1178</v>
      </c>
      <c r="E45" s="25">
        <v>0</v>
      </c>
      <c r="F45" s="25">
        <v>0</v>
      </c>
      <c r="G45" s="25">
        <v>1175</v>
      </c>
      <c r="H45" s="25">
        <v>216</v>
      </c>
      <c r="I45" s="26">
        <v>0.18379999999999999</v>
      </c>
      <c r="J45" s="25">
        <v>494</v>
      </c>
      <c r="K45" s="26">
        <v>0.4204</v>
      </c>
      <c r="L45" s="25">
        <v>7</v>
      </c>
      <c r="M45" s="26">
        <v>6.0000000000000001E-3</v>
      </c>
      <c r="N45" s="25">
        <v>44</v>
      </c>
      <c r="O45" s="26">
        <v>3.7400000000000003E-2</v>
      </c>
      <c r="P45" s="25">
        <v>0</v>
      </c>
      <c r="Q45" s="26">
        <v>0</v>
      </c>
      <c r="R45" s="25">
        <v>414</v>
      </c>
      <c r="S45" s="30">
        <v>0.3523</v>
      </c>
    </row>
    <row r="46" spans="1:19" ht="17.5" x14ac:dyDescent="0.35">
      <c r="A46" s="11" t="s">
        <v>43</v>
      </c>
      <c r="B46" s="1">
        <v>6</v>
      </c>
      <c r="C46" s="2">
        <v>1033</v>
      </c>
      <c r="D46" s="25">
        <v>949</v>
      </c>
      <c r="E46" s="25">
        <v>0</v>
      </c>
      <c r="F46" s="25">
        <v>0</v>
      </c>
      <c r="G46" s="25">
        <v>949</v>
      </c>
      <c r="H46" s="25">
        <v>247</v>
      </c>
      <c r="I46" s="26">
        <v>0.26029999999999998</v>
      </c>
      <c r="J46" s="25">
        <v>354</v>
      </c>
      <c r="K46" s="26">
        <v>0.373</v>
      </c>
      <c r="L46" s="25">
        <v>7</v>
      </c>
      <c r="M46" s="26">
        <v>7.4000000000000003E-3</v>
      </c>
      <c r="N46" s="25">
        <v>162</v>
      </c>
      <c r="O46" s="26">
        <v>0.17069999999999999</v>
      </c>
      <c r="P46" s="25">
        <v>0</v>
      </c>
      <c r="Q46" s="26">
        <v>0</v>
      </c>
      <c r="R46" s="25">
        <v>179</v>
      </c>
      <c r="S46" s="30">
        <v>0.18859999999999999</v>
      </c>
    </row>
    <row r="47" spans="1:19" ht="17.5" x14ac:dyDescent="0.35">
      <c r="A47" s="11" t="s">
        <v>44</v>
      </c>
      <c r="B47" s="1">
        <v>2</v>
      </c>
      <c r="C47" s="2">
        <v>6307</v>
      </c>
      <c r="D47" s="25">
        <v>6140</v>
      </c>
      <c r="E47" s="25">
        <v>0</v>
      </c>
      <c r="F47" s="25">
        <v>0</v>
      </c>
      <c r="G47" s="25">
        <v>6140</v>
      </c>
      <c r="H47" s="25">
        <v>1075</v>
      </c>
      <c r="I47" s="26">
        <v>0.17510000000000001</v>
      </c>
      <c r="J47" s="25">
        <v>1662</v>
      </c>
      <c r="K47" s="26">
        <v>0.2707</v>
      </c>
      <c r="L47" s="25">
        <v>16</v>
      </c>
      <c r="M47" s="26">
        <v>2.5999999999999999E-3</v>
      </c>
      <c r="N47" s="25">
        <v>528</v>
      </c>
      <c r="O47" s="26">
        <v>8.5999999999999993E-2</v>
      </c>
      <c r="P47" s="25">
        <v>17</v>
      </c>
      <c r="Q47" s="26">
        <v>2.8E-3</v>
      </c>
      <c r="R47" s="25">
        <v>2842</v>
      </c>
      <c r="S47" s="30">
        <v>0.46289999999999998</v>
      </c>
    </row>
    <row r="48" spans="1:19" ht="17.5" x14ac:dyDescent="0.35">
      <c r="A48" s="11" t="s">
        <v>45</v>
      </c>
      <c r="B48" s="1">
        <v>1</v>
      </c>
      <c r="C48" s="2">
        <v>266</v>
      </c>
      <c r="D48" s="25">
        <v>227</v>
      </c>
      <c r="E48" s="25">
        <v>0</v>
      </c>
      <c r="F48" s="25">
        <v>0</v>
      </c>
      <c r="G48" s="25">
        <v>227</v>
      </c>
      <c r="H48" s="25">
        <v>105</v>
      </c>
      <c r="I48" s="26">
        <v>0.46260000000000001</v>
      </c>
      <c r="J48" s="25">
        <v>78</v>
      </c>
      <c r="K48" s="26">
        <v>0.34360000000000002</v>
      </c>
      <c r="L48" s="25">
        <v>0</v>
      </c>
      <c r="M48" s="26">
        <v>0</v>
      </c>
      <c r="N48" s="25">
        <v>15</v>
      </c>
      <c r="O48" s="26">
        <v>6.6100000000000006E-2</v>
      </c>
      <c r="P48" s="25">
        <v>0</v>
      </c>
      <c r="Q48" s="26">
        <v>0</v>
      </c>
      <c r="R48" s="25">
        <v>29</v>
      </c>
      <c r="S48" s="30">
        <v>0.1278</v>
      </c>
    </row>
    <row r="49" spans="1:19" ht="17.5" x14ac:dyDescent="0.35">
      <c r="A49" s="11" t="s">
        <v>46</v>
      </c>
      <c r="B49" s="1">
        <v>1</v>
      </c>
      <c r="C49" s="2">
        <v>211</v>
      </c>
      <c r="D49" s="25">
        <v>243</v>
      </c>
      <c r="E49" s="25">
        <v>0</v>
      </c>
      <c r="F49" s="25">
        <v>0</v>
      </c>
      <c r="G49" s="25">
        <v>243</v>
      </c>
      <c r="H49" s="25">
        <v>86</v>
      </c>
      <c r="I49" s="26">
        <v>0.35389999999999999</v>
      </c>
      <c r="J49" s="25">
        <v>73</v>
      </c>
      <c r="K49" s="26">
        <v>0.3004</v>
      </c>
      <c r="L49" s="25">
        <v>0</v>
      </c>
      <c r="M49" s="26">
        <v>0</v>
      </c>
      <c r="N49" s="25">
        <v>24</v>
      </c>
      <c r="O49" s="26">
        <v>9.8799999999999999E-2</v>
      </c>
      <c r="P49" s="25">
        <v>0</v>
      </c>
      <c r="Q49" s="26">
        <v>0</v>
      </c>
      <c r="R49" s="25">
        <v>60</v>
      </c>
      <c r="S49" s="30">
        <v>0.24690000000000001</v>
      </c>
    </row>
    <row r="50" spans="1:19" ht="17.5" x14ac:dyDescent="0.35">
      <c r="A50" s="11" t="s">
        <v>47</v>
      </c>
      <c r="B50" s="1">
        <v>3</v>
      </c>
      <c r="C50" s="2">
        <v>1791</v>
      </c>
      <c r="D50" s="25">
        <v>1370</v>
      </c>
      <c r="E50" s="25">
        <v>0</v>
      </c>
      <c r="F50" s="25">
        <v>0</v>
      </c>
      <c r="G50" s="25">
        <v>1370</v>
      </c>
      <c r="H50" s="25">
        <v>147</v>
      </c>
      <c r="I50" s="26">
        <v>0.10730000000000001</v>
      </c>
      <c r="J50" s="25">
        <v>674</v>
      </c>
      <c r="K50" s="26">
        <v>0.49199999999999999</v>
      </c>
      <c r="L50" s="25">
        <v>0</v>
      </c>
      <c r="M50" s="26">
        <v>0</v>
      </c>
      <c r="N50" s="25">
        <v>368</v>
      </c>
      <c r="O50" s="26">
        <v>0.26860000000000001</v>
      </c>
      <c r="P50" s="25">
        <v>0</v>
      </c>
      <c r="Q50" s="26">
        <v>0</v>
      </c>
      <c r="R50" s="25">
        <v>181</v>
      </c>
      <c r="S50" s="30">
        <v>0.1321</v>
      </c>
    </row>
    <row r="51" spans="1:19" ht="17.5" x14ac:dyDescent="0.35">
      <c r="A51" s="11" t="s">
        <v>48</v>
      </c>
      <c r="B51" s="1">
        <v>4</v>
      </c>
      <c r="C51" s="2">
        <v>67</v>
      </c>
      <c r="D51" s="25">
        <v>64</v>
      </c>
      <c r="E51" s="25">
        <v>0</v>
      </c>
      <c r="F51" s="25">
        <v>0</v>
      </c>
      <c r="G51" s="25">
        <v>64</v>
      </c>
      <c r="H51" s="25">
        <v>22</v>
      </c>
      <c r="I51" s="26">
        <v>0.34379999999999999</v>
      </c>
      <c r="J51" s="25">
        <v>26</v>
      </c>
      <c r="K51" s="26">
        <v>0.40629999999999999</v>
      </c>
      <c r="L51" s="25">
        <v>0</v>
      </c>
      <c r="M51" s="26">
        <v>0</v>
      </c>
      <c r="N51" s="25">
        <v>0</v>
      </c>
      <c r="O51" s="26">
        <v>0</v>
      </c>
      <c r="P51" s="25">
        <v>0</v>
      </c>
      <c r="Q51" s="26">
        <v>0</v>
      </c>
      <c r="R51" s="25">
        <v>16</v>
      </c>
      <c r="S51" s="30">
        <v>0.25</v>
      </c>
    </row>
    <row r="52" spans="1:19" ht="17.5" x14ac:dyDescent="0.35">
      <c r="A52" s="11" t="s">
        <v>49</v>
      </c>
      <c r="B52" s="1">
        <v>3</v>
      </c>
      <c r="C52" s="2">
        <v>1462</v>
      </c>
      <c r="D52" s="25">
        <v>1617</v>
      </c>
      <c r="E52" s="25">
        <v>0</v>
      </c>
      <c r="F52" s="25">
        <v>0</v>
      </c>
      <c r="G52" s="25">
        <v>1617</v>
      </c>
      <c r="H52" s="25">
        <v>214</v>
      </c>
      <c r="I52" s="26">
        <v>0.1323</v>
      </c>
      <c r="J52" s="25">
        <v>450</v>
      </c>
      <c r="K52" s="26">
        <v>0.27829999999999999</v>
      </c>
      <c r="L52" s="25">
        <v>1</v>
      </c>
      <c r="M52" s="26">
        <v>5.9999999999999995E-4</v>
      </c>
      <c r="N52" s="25">
        <v>378</v>
      </c>
      <c r="O52" s="26">
        <v>0.23380000000000001</v>
      </c>
      <c r="P52" s="25">
        <v>0</v>
      </c>
      <c r="Q52" s="26">
        <v>0</v>
      </c>
      <c r="R52" s="25">
        <v>574</v>
      </c>
      <c r="S52" s="30">
        <v>0.35499999999999998</v>
      </c>
    </row>
    <row r="53" spans="1:19" ht="17.5" x14ac:dyDescent="0.35">
      <c r="A53" s="11" t="s">
        <v>50</v>
      </c>
      <c r="B53" s="1">
        <v>4</v>
      </c>
      <c r="C53" s="2">
        <v>7646</v>
      </c>
      <c r="D53" s="25">
        <v>7506</v>
      </c>
      <c r="E53" s="25">
        <v>0</v>
      </c>
      <c r="F53" s="25">
        <v>0</v>
      </c>
      <c r="G53" s="25">
        <v>7506</v>
      </c>
      <c r="H53" s="25">
        <v>1560</v>
      </c>
      <c r="I53" s="26">
        <v>0.20780000000000001</v>
      </c>
      <c r="J53" s="25">
        <v>3269</v>
      </c>
      <c r="K53" s="26">
        <v>0.4355</v>
      </c>
      <c r="L53" s="25">
        <v>12</v>
      </c>
      <c r="M53" s="26">
        <v>1.6000000000000001E-3</v>
      </c>
      <c r="N53" s="25">
        <v>555</v>
      </c>
      <c r="O53" s="26">
        <v>7.3899999999999993E-2</v>
      </c>
      <c r="P53" s="25">
        <v>8</v>
      </c>
      <c r="Q53" s="26">
        <v>1.1000000000000001E-3</v>
      </c>
      <c r="R53" s="25">
        <v>2102</v>
      </c>
      <c r="S53" s="30">
        <v>0.28000000000000003</v>
      </c>
    </row>
    <row r="54" spans="1:19" ht="17.5" x14ac:dyDescent="0.35">
      <c r="A54" s="11" t="s">
        <v>51</v>
      </c>
      <c r="B54" s="1">
        <v>4</v>
      </c>
      <c r="C54" s="2">
        <v>569</v>
      </c>
      <c r="D54" s="25">
        <v>660</v>
      </c>
      <c r="E54" s="25">
        <v>0</v>
      </c>
      <c r="F54" s="25">
        <v>0</v>
      </c>
      <c r="G54" s="25">
        <v>660</v>
      </c>
      <c r="H54" s="25">
        <v>110</v>
      </c>
      <c r="I54" s="26">
        <v>0.16669999999999999</v>
      </c>
      <c r="J54" s="25">
        <v>226</v>
      </c>
      <c r="K54" s="26">
        <v>0.34239999999999998</v>
      </c>
      <c r="L54" s="25">
        <v>3</v>
      </c>
      <c r="M54" s="26">
        <v>4.4999999999999997E-3</v>
      </c>
      <c r="N54" s="25">
        <v>83</v>
      </c>
      <c r="O54" s="26">
        <v>0.1258</v>
      </c>
      <c r="P54" s="25">
        <v>0</v>
      </c>
      <c r="Q54" s="26">
        <v>0</v>
      </c>
      <c r="R54" s="25">
        <v>238</v>
      </c>
      <c r="S54" s="30">
        <v>0.36059999999999998</v>
      </c>
    </row>
    <row r="55" spans="1:19" ht="17.5" x14ac:dyDescent="0.35">
      <c r="A55" s="11" t="s">
        <v>52</v>
      </c>
      <c r="B55" s="1">
        <v>2</v>
      </c>
      <c r="C55" s="2">
        <v>1061</v>
      </c>
      <c r="D55" s="25">
        <v>926</v>
      </c>
      <c r="E55" s="25">
        <v>0</v>
      </c>
      <c r="F55" s="25">
        <v>0</v>
      </c>
      <c r="G55" s="25">
        <v>926</v>
      </c>
      <c r="H55" s="25">
        <v>199</v>
      </c>
      <c r="I55" s="26">
        <v>0.21490000000000001</v>
      </c>
      <c r="J55" s="25">
        <v>421</v>
      </c>
      <c r="K55" s="26">
        <v>0.4546</v>
      </c>
      <c r="L55" s="25">
        <v>3</v>
      </c>
      <c r="M55" s="26">
        <v>3.2000000000000002E-3</v>
      </c>
      <c r="N55" s="25">
        <v>74</v>
      </c>
      <c r="O55" s="26">
        <v>7.9899999999999999E-2</v>
      </c>
      <c r="P55" s="25">
        <v>0</v>
      </c>
      <c r="Q55" s="26">
        <v>0</v>
      </c>
      <c r="R55" s="25">
        <v>229</v>
      </c>
      <c r="S55" s="30">
        <v>0.24729999999999999</v>
      </c>
    </row>
    <row r="56" spans="1:19" ht="17.5" x14ac:dyDescent="0.35">
      <c r="A56" s="11" t="s">
        <v>53</v>
      </c>
      <c r="B56" s="1">
        <v>1</v>
      </c>
      <c r="C56" s="2">
        <v>6</v>
      </c>
      <c r="D56" s="25">
        <v>2</v>
      </c>
      <c r="E56" s="25">
        <v>0</v>
      </c>
      <c r="F56" s="25">
        <v>0</v>
      </c>
      <c r="G56" s="25">
        <v>2</v>
      </c>
      <c r="H56" s="25">
        <v>0</v>
      </c>
      <c r="I56" s="26">
        <v>0</v>
      </c>
      <c r="J56" s="25">
        <v>2</v>
      </c>
      <c r="K56" s="26">
        <v>1</v>
      </c>
      <c r="L56" s="25">
        <v>0</v>
      </c>
      <c r="M56" s="26">
        <v>0</v>
      </c>
      <c r="N56" s="25">
        <v>0</v>
      </c>
      <c r="O56" s="26">
        <v>0</v>
      </c>
      <c r="P56" s="25">
        <v>0</v>
      </c>
      <c r="Q56" s="26">
        <v>0</v>
      </c>
      <c r="R56" s="25">
        <v>0</v>
      </c>
      <c r="S56" s="30">
        <v>0</v>
      </c>
    </row>
    <row r="57" spans="1:19" ht="17.5" x14ac:dyDescent="0.35">
      <c r="A57" s="11" t="s">
        <v>54</v>
      </c>
      <c r="B57" s="1">
        <v>1</v>
      </c>
      <c r="C57" s="2">
        <v>77</v>
      </c>
      <c r="D57" s="25">
        <v>68</v>
      </c>
      <c r="E57" s="25">
        <v>0</v>
      </c>
      <c r="F57" s="25">
        <v>0</v>
      </c>
      <c r="G57" s="25">
        <v>68</v>
      </c>
      <c r="H57" s="25">
        <v>18</v>
      </c>
      <c r="I57" s="26">
        <v>0.26469999999999999</v>
      </c>
      <c r="J57" s="25">
        <v>22</v>
      </c>
      <c r="K57" s="26">
        <v>0.32350000000000001</v>
      </c>
      <c r="L57" s="25">
        <v>1</v>
      </c>
      <c r="M57" s="26">
        <v>1.47E-2</v>
      </c>
      <c r="N57" s="25">
        <v>5</v>
      </c>
      <c r="O57" s="26">
        <v>7.3499999999999996E-2</v>
      </c>
      <c r="P57" s="25">
        <v>0</v>
      </c>
      <c r="Q57" s="26">
        <v>0</v>
      </c>
      <c r="R57" s="25">
        <v>22</v>
      </c>
      <c r="S57" s="30">
        <v>0.32350000000000001</v>
      </c>
    </row>
    <row r="58" spans="1:19" ht="17.5" x14ac:dyDescent="0.35">
      <c r="A58" s="11" t="s">
        <v>55</v>
      </c>
      <c r="B58" s="1">
        <v>6</v>
      </c>
      <c r="C58" s="2">
        <v>2970</v>
      </c>
      <c r="D58" s="25">
        <v>2266</v>
      </c>
      <c r="E58" s="25">
        <v>0</v>
      </c>
      <c r="F58" s="25">
        <v>0</v>
      </c>
      <c r="G58" s="25">
        <v>2266</v>
      </c>
      <c r="H58" s="25">
        <v>538</v>
      </c>
      <c r="I58" s="26">
        <v>0.2374</v>
      </c>
      <c r="J58" s="25">
        <v>425</v>
      </c>
      <c r="K58" s="26">
        <v>0.18759999999999999</v>
      </c>
      <c r="L58" s="25">
        <v>10</v>
      </c>
      <c r="M58" s="26">
        <v>4.4000000000000003E-3</v>
      </c>
      <c r="N58" s="25">
        <v>727</v>
      </c>
      <c r="O58" s="26">
        <v>0.32079999999999997</v>
      </c>
      <c r="P58" s="25">
        <v>0</v>
      </c>
      <c r="Q58" s="26">
        <v>0</v>
      </c>
      <c r="R58" s="25">
        <v>566</v>
      </c>
      <c r="S58" s="30">
        <v>0.24979999999999999</v>
      </c>
    </row>
    <row r="59" spans="1:19" ht="17.5" x14ac:dyDescent="0.35">
      <c r="A59" s="11" t="s">
        <v>56</v>
      </c>
      <c r="B59" s="1">
        <v>5</v>
      </c>
      <c r="C59" s="2">
        <v>1373</v>
      </c>
      <c r="D59" s="25">
        <v>1438</v>
      </c>
      <c r="E59" s="25">
        <v>0</v>
      </c>
      <c r="F59" s="25">
        <v>0</v>
      </c>
      <c r="G59" s="25">
        <v>1438</v>
      </c>
      <c r="H59" s="25">
        <v>136</v>
      </c>
      <c r="I59" s="26">
        <v>9.4600000000000004E-2</v>
      </c>
      <c r="J59" s="25">
        <v>254</v>
      </c>
      <c r="K59" s="26">
        <v>0.17660000000000001</v>
      </c>
      <c r="L59" s="25">
        <v>0</v>
      </c>
      <c r="M59" s="26">
        <v>0</v>
      </c>
      <c r="N59" s="25">
        <v>72</v>
      </c>
      <c r="O59" s="26">
        <v>5.0099999999999999E-2</v>
      </c>
      <c r="P59" s="25">
        <v>0</v>
      </c>
      <c r="Q59" s="26">
        <v>0</v>
      </c>
      <c r="R59" s="25">
        <v>976</v>
      </c>
      <c r="S59" s="30">
        <v>0.67869999999999997</v>
      </c>
    </row>
    <row r="60" spans="1:19" ht="17.5" x14ac:dyDescent="0.35">
      <c r="A60" s="11" t="s">
        <v>57</v>
      </c>
      <c r="B60" s="1">
        <v>2</v>
      </c>
      <c r="C60" s="2">
        <v>283</v>
      </c>
      <c r="D60" s="25">
        <v>300</v>
      </c>
      <c r="E60" s="25">
        <v>0</v>
      </c>
      <c r="F60" s="25">
        <v>0</v>
      </c>
      <c r="G60" s="25">
        <v>300</v>
      </c>
      <c r="H60" s="25">
        <v>81</v>
      </c>
      <c r="I60" s="26">
        <v>0.27</v>
      </c>
      <c r="J60" s="25">
        <v>172</v>
      </c>
      <c r="K60" s="26">
        <v>0.57330000000000003</v>
      </c>
      <c r="L60" s="25">
        <v>1</v>
      </c>
      <c r="M60" s="26">
        <v>3.3E-3</v>
      </c>
      <c r="N60" s="25">
        <v>15</v>
      </c>
      <c r="O60" s="26">
        <v>0.05</v>
      </c>
      <c r="P60" s="25">
        <v>0</v>
      </c>
      <c r="Q60" s="26">
        <v>0</v>
      </c>
      <c r="R60" s="25">
        <v>31</v>
      </c>
      <c r="S60" s="30">
        <v>0.1033</v>
      </c>
    </row>
    <row r="61" spans="1:19" ht="18" thickBot="1" x14ac:dyDescent="0.4">
      <c r="A61" s="13" t="s">
        <v>58</v>
      </c>
      <c r="B61" s="38">
        <v>4</v>
      </c>
      <c r="C61" s="14">
        <v>156</v>
      </c>
      <c r="D61" s="34">
        <v>148</v>
      </c>
      <c r="E61" s="34">
        <v>0</v>
      </c>
      <c r="F61" s="34">
        <v>0</v>
      </c>
      <c r="G61" s="34">
        <v>148</v>
      </c>
      <c r="H61" s="34">
        <v>29</v>
      </c>
      <c r="I61" s="35">
        <v>0.19589999999999999</v>
      </c>
      <c r="J61" s="34">
        <v>65</v>
      </c>
      <c r="K61" s="35">
        <v>0.43919999999999998</v>
      </c>
      <c r="L61" s="34">
        <v>3</v>
      </c>
      <c r="M61" s="35">
        <v>2.0299999999999999E-2</v>
      </c>
      <c r="N61" s="34">
        <v>9</v>
      </c>
      <c r="O61" s="35">
        <v>6.08E-2</v>
      </c>
      <c r="P61" s="34">
        <v>0</v>
      </c>
      <c r="Q61" s="35">
        <v>0</v>
      </c>
      <c r="R61" s="34">
        <v>42</v>
      </c>
      <c r="S61" s="36">
        <v>0.2838</v>
      </c>
    </row>
    <row r="62" spans="1:19" ht="18.5" thickBot="1" x14ac:dyDescent="0.45">
      <c r="A62" s="39" t="s">
        <v>59</v>
      </c>
      <c r="B62" s="40"/>
      <c r="C62" s="41">
        <f t="shared" ref="C62:H62" si="0">SUM(C9:C61)</f>
        <v>82198</v>
      </c>
      <c r="D62" s="41">
        <f>SUM(D10:D61)</f>
        <v>82071</v>
      </c>
      <c r="E62" s="41">
        <f t="shared" si="0"/>
        <v>8</v>
      </c>
      <c r="F62" s="41">
        <f t="shared" si="0"/>
        <v>2</v>
      </c>
      <c r="G62" s="41">
        <f t="shared" si="0"/>
        <v>82145</v>
      </c>
      <c r="H62" s="41">
        <f t="shared" si="0"/>
        <v>13988</v>
      </c>
      <c r="I62" s="42">
        <f>H62/G62</f>
        <v>0.17028425345425771</v>
      </c>
      <c r="J62" s="41">
        <f>SUM(J9:J61)</f>
        <v>25920</v>
      </c>
      <c r="K62" s="42">
        <f>J62/G62</f>
        <v>0.31553959461927078</v>
      </c>
      <c r="L62" s="41">
        <f>SUM(L9:L61)</f>
        <v>399</v>
      </c>
      <c r="M62" s="42">
        <f>L62/G62</f>
        <v>4.8572645930975711E-3</v>
      </c>
      <c r="N62" s="41">
        <f>SUM(N9:N61)</f>
        <v>7862</v>
      </c>
      <c r="O62" s="42">
        <f>N62/G62</f>
        <v>9.5708807596323581E-2</v>
      </c>
      <c r="P62" s="41">
        <f>SUM(P9:P61)</f>
        <v>59</v>
      </c>
      <c r="Q62" s="42">
        <f>P62/G62</f>
        <v>7.1824213281392664E-4</v>
      </c>
      <c r="R62" s="41">
        <f>SUM(R9:R61)</f>
        <v>33917</v>
      </c>
      <c r="S62" s="43">
        <f>R62/G62</f>
        <v>0.41289183760423642</v>
      </c>
    </row>
    <row r="63" spans="1:19" ht="17.5" customHeight="1" x14ac:dyDescent="0.35">
      <c r="A63" s="74" t="s">
        <v>95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6"/>
    </row>
    <row r="64" spans="1:19" ht="15.5" x14ac:dyDescent="0.35">
      <c r="A64" s="18"/>
      <c r="B64" s="69" t="s">
        <v>96</v>
      </c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70"/>
    </row>
    <row r="65" spans="1:19" ht="15.5" x14ac:dyDescent="0.35">
      <c r="A65" s="68" t="s">
        <v>97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70"/>
    </row>
    <row r="66" spans="1:19" ht="16" thickBot="1" x14ac:dyDescent="0.4">
      <c r="A66" s="71" t="s">
        <v>105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3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99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6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0" t="s">
        <v>12</v>
      </c>
      <c r="B9" s="7">
        <v>1088</v>
      </c>
      <c r="C9" s="27">
        <v>1305</v>
      </c>
      <c r="D9" s="27">
        <v>0</v>
      </c>
      <c r="E9" s="27">
        <v>0</v>
      </c>
      <c r="F9" s="27">
        <v>1304</v>
      </c>
      <c r="G9" s="27">
        <v>282</v>
      </c>
      <c r="H9" s="28">
        <v>0.21629999999999999</v>
      </c>
      <c r="I9" s="27">
        <v>756</v>
      </c>
      <c r="J9" s="28">
        <v>0.57979999999999998</v>
      </c>
      <c r="K9" s="27">
        <v>18</v>
      </c>
      <c r="L9" s="28">
        <v>1.38E-2</v>
      </c>
      <c r="M9" s="27">
        <v>105</v>
      </c>
      <c r="N9" s="28">
        <v>8.0500000000000002E-2</v>
      </c>
      <c r="O9" s="27">
        <v>3</v>
      </c>
      <c r="P9" s="28">
        <v>2.3E-3</v>
      </c>
      <c r="Q9" s="27">
        <v>140</v>
      </c>
      <c r="R9" s="29">
        <v>0.1074</v>
      </c>
    </row>
    <row r="10" spans="1:18" ht="17.5" x14ac:dyDescent="0.35">
      <c r="A10" s="11" t="s">
        <v>25</v>
      </c>
      <c r="B10" s="2">
        <v>1640</v>
      </c>
      <c r="C10" s="25">
        <v>1336</v>
      </c>
      <c r="D10" s="25">
        <v>0</v>
      </c>
      <c r="E10" s="25">
        <v>0</v>
      </c>
      <c r="F10" s="25">
        <v>1336</v>
      </c>
      <c r="G10" s="25">
        <v>344</v>
      </c>
      <c r="H10" s="26">
        <v>0.25750000000000001</v>
      </c>
      <c r="I10" s="25">
        <v>359</v>
      </c>
      <c r="J10" s="26">
        <v>0.26869999999999999</v>
      </c>
      <c r="K10" s="25">
        <v>7</v>
      </c>
      <c r="L10" s="26">
        <v>5.1999999999999998E-3</v>
      </c>
      <c r="M10" s="25">
        <v>210</v>
      </c>
      <c r="N10" s="26">
        <v>0.15720000000000001</v>
      </c>
      <c r="O10" s="25">
        <v>0</v>
      </c>
      <c r="P10" s="26">
        <v>0</v>
      </c>
      <c r="Q10" s="25">
        <v>416</v>
      </c>
      <c r="R10" s="30">
        <v>0.31140000000000001</v>
      </c>
    </row>
    <row r="11" spans="1:18" ht="17.5" x14ac:dyDescent="0.35">
      <c r="A11" s="11" t="s">
        <v>27</v>
      </c>
      <c r="B11" s="2">
        <v>307</v>
      </c>
      <c r="C11" s="3">
        <v>309</v>
      </c>
      <c r="D11" s="3">
        <v>0</v>
      </c>
      <c r="E11" s="3">
        <v>0</v>
      </c>
      <c r="F11" s="3">
        <v>309</v>
      </c>
      <c r="G11" s="3">
        <v>66</v>
      </c>
      <c r="H11" s="4">
        <v>0.21360000000000001</v>
      </c>
      <c r="I11" s="3">
        <v>115</v>
      </c>
      <c r="J11" s="4">
        <v>0.37219999999999998</v>
      </c>
      <c r="K11" s="3">
        <v>6</v>
      </c>
      <c r="L11" s="4">
        <v>1.9400000000000001E-2</v>
      </c>
      <c r="M11" s="3">
        <v>37</v>
      </c>
      <c r="N11" s="4">
        <v>0.1197</v>
      </c>
      <c r="O11" s="3">
        <v>0</v>
      </c>
      <c r="P11" s="4">
        <v>0</v>
      </c>
      <c r="Q11" s="3">
        <v>85</v>
      </c>
      <c r="R11" s="12">
        <v>0.27510000000000001</v>
      </c>
    </row>
    <row r="12" spans="1:18" ht="17.5" x14ac:dyDescent="0.35">
      <c r="A12" s="11" t="s">
        <v>36</v>
      </c>
      <c r="B12" s="2">
        <v>166</v>
      </c>
      <c r="C12" s="3">
        <v>185</v>
      </c>
      <c r="D12" s="3">
        <v>0</v>
      </c>
      <c r="E12" s="3">
        <v>0</v>
      </c>
      <c r="F12" s="3">
        <v>185</v>
      </c>
      <c r="G12" s="3">
        <v>29</v>
      </c>
      <c r="H12" s="4">
        <v>0.15679999999999999</v>
      </c>
      <c r="I12" s="3">
        <v>44</v>
      </c>
      <c r="J12" s="4">
        <v>0.23780000000000001</v>
      </c>
      <c r="K12" s="3">
        <v>0</v>
      </c>
      <c r="L12" s="4">
        <v>0</v>
      </c>
      <c r="M12" s="3">
        <v>29</v>
      </c>
      <c r="N12" s="4">
        <v>0.15679999999999999</v>
      </c>
      <c r="O12" s="3">
        <v>0</v>
      </c>
      <c r="P12" s="4">
        <v>0</v>
      </c>
      <c r="Q12" s="3">
        <v>83</v>
      </c>
      <c r="R12" s="12">
        <v>0.4486</v>
      </c>
    </row>
    <row r="13" spans="1:18" ht="17.5" x14ac:dyDescent="0.35">
      <c r="A13" s="11" t="s">
        <v>37</v>
      </c>
      <c r="B13" s="2">
        <v>2565</v>
      </c>
      <c r="C13" s="3">
        <v>3200</v>
      </c>
      <c r="D13" s="3">
        <v>0</v>
      </c>
      <c r="E13" s="3">
        <v>0</v>
      </c>
      <c r="F13" s="3">
        <v>3195</v>
      </c>
      <c r="G13" s="3">
        <v>1180</v>
      </c>
      <c r="H13" s="4">
        <v>0.36930000000000002</v>
      </c>
      <c r="I13" s="3">
        <v>1014</v>
      </c>
      <c r="J13" s="4">
        <v>0.31740000000000002</v>
      </c>
      <c r="K13" s="3">
        <v>85</v>
      </c>
      <c r="L13" s="4">
        <v>2.6599999999999999E-2</v>
      </c>
      <c r="M13" s="3">
        <v>59</v>
      </c>
      <c r="N13" s="4">
        <v>1.8499999999999999E-2</v>
      </c>
      <c r="O13" s="3">
        <v>0</v>
      </c>
      <c r="P13" s="4">
        <v>0</v>
      </c>
      <c r="Q13" s="3">
        <v>857</v>
      </c>
      <c r="R13" s="12">
        <v>0.26819999999999999</v>
      </c>
    </row>
    <row r="14" spans="1:18" ht="17.5" x14ac:dyDescent="0.35">
      <c r="A14" s="11" t="s">
        <v>40</v>
      </c>
      <c r="B14" s="2">
        <v>3728</v>
      </c>
      <c r="C14" s="3">
        <v>3316</v>
      </c>
      <c r="D14" s="3">
        <v>0</v>
      </c>
      <c r="E14" s="3">
        <v>0</v>
      </c>
      <c r="F14" s="3">
        <v>3316</v>
      </c>
      <c r="G14" s="3">
        <v>516</v>
      </c>
      <c r="H14" s="4">
        <v>0.15559999999999999</v>
      </c>
      <c r="I14" s="3">
        <v>810</v>
      </c>
      <c r="J14" s="4">
        <v>0.24429999999999999</v>
      </c>
      <c r="K14" s="3">
        <v>28</v>
      </c>
      <c r="L14" s="4">
        <v>8.3999999999999995E-3</v>
      </c>
      <c r="M14" s="3">
        <v>133</v>
      </c>
      <c r="N14" s="4">
        <v>4.0099999999999997E-2</v>
      </c>
      <c r="O14" s="3">
        <v>0</v>
      </c>
      <c r="P14" s="4">
        <v>0</v>
      </c>
      <c r="Q14" s="3">
        <v>1829</v>
      </c>
      <c r="R14" s="12">
        <v>0.55159999999999998</v>
      </c>
    </row>
    <row r="15" spans="1:18" ht="17.5" x14ac:dyDescent="0.35">
      <c r="A15" s="11" t="s">
        <v>45</v>
      </c>
      <c r="B15" s="2">
        <v>266</v>
      </c>
      <c r="C15" s="3">
        <v>227</v>
      </c>
      <c r="D15" s="3">
        <v>0</v>
      </c>
      <c r="E15" s="3">
        <v>0</v>
      </c>
      <c r="F15" s="3">
        <v>227</v>
      </c>
      <c r="G15" s="3">
        <v>105</v>
      </c>
      <c r="H15" s="4">
        <v>0.46260000000000001</v>
      </c>
      <c r="I15" s="3">
        <v>78</v>
      </c>
      <c r="J15" s="4">
        <v>0.34360000000000002</v>
      </c>
      <c r="K15" s="3">
        <v>0</v>
      </c>
      <c r="L15" s="4">
        <v>0</v>
      </c>
      <c r="M15" s="3">
        <v>15</v>
      </c>
      <c r="N15" s="4">
        <v>6.6100000000000006E-2</v>
      </c>
      <c r="O15" s="3">
        <v>0</v>
      </c>
      <c r="P15" s="4">
        <v>0</v>
      </c>
      <c r="Q15" s="3">
        <v>29</v>
      </c>
      <c r="R15" s="12">
        <v>0.1278</v>
      </c>
    </row>
    <row r="16" spans="1:18" ht="17.5" x14ac:dyDescent="0.35">
      <c r="A16" s="11" t="s">
        <v>46</v>
      </c>
      <c r="B16" s="2">
        <v>211</v>
      </c>
      <c r="C16" s="3">
        <v>243</v>
      </c>
      <c r="D16" s="3">
        <v>0</v>
      </c>
      <c r="E16" s="3">
        <v>0</v>
      </c>
      <c r="F16" s="3">
        <v>243</v>
      </c>
      <c r="G16" s="3">
        <v>86</v>
      </c>
      <c r="H16" s="4">
        <v>0.35389999999999999</v>
      </c>
      <c r="I16" s="3">
        <v>73</v>
      </c>
      <c r="J16" s="4">
        <v>0.3004</v>
      </c>
      <c r="K16" s="3">
        <v>0</v>
      </c>
      <c r="L16" s="4">
        <v>0</v>
      </c>
      <c r="M16" s="3">
        <v>24</v>
      </c>
      <c r="N16" s="4">
        <v>9.8799999999999999E-2</v>
      </c>
      <c r="O16" s="3">
        <v>0</v>
      </c>
      <c r="P16" s="4">
        <v>0</v>
      </c>
      <c r="Q16" s="3">
        <v>60</v>
      </c>
      <c r="R16" s="12">
        <v>0.24690000000000001</v>
      </c>
    </row>
    <row r="17" spans="1:18" ht="17.5" x14ac:dyDescent="0.35">
      <c r="A17" s="11" t="s">
        <v>53</v>
      </c>
      <c r="B17" s="2">
        <v>6</v>
      </c>
      <c r="C17" s="3">
        <v>2</v>
      </c>
      <c r="D17" s="3">
        <v>0</v>
      </c>
      <c r="E17" s="3">
        <v>0</v>
      </c>
      <c r="F17" s="3">
        <v>2</v>
      </c>
      <c r="G17" s="3">
        <v>0</v>
      </c>
      <c r="H17" s="4">
        <v>0</v>
      </c>
      <c r="I17" s="3">
        <v>2</v>
      </c>
      <c r="J17" s="4">
        <v>1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12">
        <v>0</v>
      </c>
    </row>
    <row r="18" spans="1:18" ht="18" thickBot="1" x14ac:dyDescent="0.4">
      <c r="A18" s="13" t="s">
        <v>54</v>
      </c>
      <c r="B18" s="14">
        <v>77</v>
      </c>
      <c r="C18" s="15">
        <v>68</v>
      </c>
      <c r="D18" s="15">
        <v>0</v>
      </c>
      <c r="E18" s="15">
        <v>0</v>
      </c>
      <c r="F18" s="15">
        <v>68</v>
      </c>
      <c r="G18" s="15">
        <v>18</v>
      </c>
      <c r="H18" s="16">
        <v>0.26469999999999999</v>
      </c>
      <c r="I18" s="15">
        <v>22</v>
      </c>
      <c r="J18" s="16">
        <v>0.32350000000000001</v>
      </c>
      <c r="K18" s="15">
        <v>1</v>
      </c>
      <c r="L18" s="16">
        <v>1.47E-2</v>
      </c>
      <c r="M18" s="15">
        <v>5</v>
      </c>
      <c r="N18" s="16">
        <v>7.3499999999999996E-2</v>
      </c>
      <c r="O18" s="15">
        <v>0</v>
      </c>
      <c r="P18" s="16">
        <v>0</v>
      </c>
      <c r="Q18" s="15">
        <v>22</v>
      </c>
      <c r="R18" s="17">
        <v>0.32350000000000001</v>
      </c>
    </row>
    <row r="19" spans="1:18" ht="42.65" customHeight="1" thickBot="1" x14ac:dyDescent="0.45">
      <c r="A19" s="19" t="s">
        <v>94</v>
      </c>
      <c r="B19" s="21">
        <f t="shared" ref="B19:G19" si="0">SUM(B9:B18)</f>
        <v>10054</v>
      </c>
      <c r="C19" s="20">
        <f t="shared" si="0"/>
        <v>10191</v>
      </c>
      <c r="D19" s="21">
        <f t="shared" si="0"/>
        <v>0</v>
      </c>
      <c r="E19" s="20">
        <f t="shared" si="0"/>
        <v>0</v>
      </c>
      <c r="F19" s="21">
        <f t="shared" si="0"/>
        <v>10185</v>
      </c>
      <c r="G19" s="20">
        <f t="shared" si="0"/>
        <v>2626</v>
      </c>
      <c r="H19" s="23">
        <f>G19/F19</f>
        <v>0.25783014236622487</v>
      </c>
      <c r="I19" s="20">
        <f>SUM(I9:I18)</f>
        <v>3273</v>
      </c>
      <c r="J19" s="23">
        <f>I19/F19</f>
        <v>0.32135493372606777</v>
      </c>
      <c r="K19" s="20">
        <f>SUM(K9:K18)</f>
        <v>145</v>
      </c>
      <c r="L19" s="23">
        <f>K19/F19</f>
        <v>1.4236622484045164E-2</v>
      </c>
      <c r="M19" s="20">
        <f>SUM(M9:M18)</f>
        <v>617</v>
      </c>
      <c r="N19" s="23">
        <f>M19/F19</f>
        <v>6.0579283259695631E-2</v>
      </c>
      <c r="O19" s="20">
        <f>SUM(O9:O18)</f>
        <v>3</v>
      </c>
      <c r="P19" s="23">
        <f>O19/F19</f>
        <v>2.9455081001472752E-4</v>
      </c>
      <c r="Q19" s="20">
        <f>SUM(Q9:Q18)</f>
        <v>3521</v>
      </c>
      <c r="R19" s="23">
        <f>Q19/F19</f>
        <v>0.34570446735395188</v>
      </c>
    </row>
    <row r="20" spans="1:18" ht="17.5" customHeight="1" x14ac:dyDescent="0.35">
      <c r="A20" s="93" t="s">
        <v>95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5.5" x14ac:dyDescent="0.35">
      <c r="A21" s="18"/>
      <c r="B21" s="87" t="s">
        <v>96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5" x14ac:dyDescent="0.35">
      <c r="A22" s="89" t="s">
        <v>97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6" thickBot="1" x14ac:dyDescent="0.4">
      <c r="A23" s="90" t="s">
        <v>106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62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13</v>
      </c>
      <c r="B9" s="7">
        <v>193</v>
      </c>
      <c r="C9" s="8">
        <v>178</v>
      </c>
      <c r="D9" s="8">
        <v>0</v>
      </c>
      <c r="E9" s="8">
        <v>0</v>
      </c>
      <c r="F9" s="8">
        <v>178</v>
      </c>
      <c r="G9" s="8">
        <v>31</v>
      </c>
      <c r="H9" s="9">
        <v>0.17419999999999999</v>
      </c>
      <c r="I9" s="8">
        <v>95</v>
      </c>
      <c r="J9" s="9">
        <v>0.53369999999999995</v>
      </c>
      <c r="K9" s="8">
        <v>0</v>
      </c>
      <c r="L9" s="9">
        <v>0</v>
      </c>
      <c r="M9" s="8">
        <v>3</v>
      </c>
      <c r="N9" s="9">
        <v>1.6899999999999998E-2</v>
      </c>
      <c r="O9" s="8">
        <v>0</v>
      </c>
      <c r="P9" s="9">
        <v>0</v>
      </c>
      <c r="Q9" s="8">
        <v>49</v>
      </c>
      <c r="R9" s="10">
        <v>0.27529999999999999</v>
      </c>
    </row>
    <row r="10" spans="1:18" ht="17.5" x14ac:dyDescent="0.35">
      <c r="A10" s="1" t="s">
        <v>14</v>
      </c>
      <c r="B10" s="2">
        <v>146</v>
      </c>
      <c r="C10" s="3">
        <v>201</v>
      </c>
      <c r="D10" s="3">
        <v>0</v>
      </c>
      <c r="E10" s="3">
        <v>0</v>
      </c>
      <c r="F10" s="3">
        <v>201</v>
      </c>
      <c r="G10" s="3">
        <v>40</v>
      </c>
      <c r="H10" s="4">
        <v>0.19900000000000001</v>
      </c>
      <c r="I10" s="3">
        <v>85</v>
      </c>
      <c r="J10" s="4">
        <v>0.4229</v>
      </c>
      <c r="K10" s="3">
        <v>3</v>
      </c>
      <c r="L10" s="4">
        <v>1.49E-2</v>
      </c>
      <c r="M10" s="3">
        <v>11</v>
      </c>
      <c r="N10" s="4">
        <v>5.4699999999999999E-2</v>
      </c>
      <c r="O10" s="3">
        <v>0</v>
      </c>
      <c r="P10" s="4">
        <v>0</v>
      </c>
      <c r="Q10" s="3">
        <v>62</v>
      </c>
      <c r="R10" s="12">
        <v>0.3085</v>
      </c>
    </row>
    <row r="11" spans="1:18" ht="17.5" x14ac:dyDescent="0.35">
      <c r="A11" s="1" t="s">
        <v>26</v>
      </c>
      <c r="B11" s="2">
        <v>1426</v>
      </c>
      <c r="C11" s="3">
        <v>1618</v>
      </c>
      <c r="D11" s="3">
        <v>0</v>
      </c>
      <c r="E11" s="3">
        <v>0</v>
      </c>
      <c r="F11" s="3">
        <v>1587</v>
      </c>
      <c r="G11" s="3">
        <v>363</v>
      </c>
      <c r="H11" s="4">
        <v>0.22869999999999999</v>
      </c>
      <c r="I11" s="3">
        <v>775</v>
      </c>
      <c r="J11" s="4">
        <v>0.48830000000000001</v>
      </c>
      <c r="K11" s="3">
        <v>7</v>
      </c>
      <c r="L11" s="4">
        <v>4.4000000000000003E-3</v>
      </c>
      <c r="M11" s="3">
        <v>232</v>
      </c>
      <c r="N11" s="4">
        <v>0.1462</v>
      </c>
      <c r="O11" s="3">
        <v>0</v>
      </c>
      <c r="P11" s="4">
        <v>0</v>
      </c>
      <c r="Q11" s="3">
        <v>210</v>
      </c>
      <c r="R11" s="12">
        <v>0.1323</v>
      </c>
    </row>
    <row r="12" spans="1:18" ht="17.5" x14ac:dyDescent="0.35">
      <c r="A12" s="1" t="s">
        <v>44</v>
      </c>
      <c r="B12" s="2">
        <v>6307</v>
      </c>
      <c r="C12" s="3">
        <v>6140</v>
      </c>
      <c r="D12" s="3">
        <v>0</v>
      </c>
      <c r="E12" s="3">
        <v>0</v>
      </c>
      <c r="F12" s="3">
        <v>6140</v>
      </c>
      <c r="G12" s="3">
        <v>1075</v>
      </c>
      <c r="H12" s="4">
        <v>0.17510000000000001</v>
      </c>
      <c r="I12" s="3">
        <v>1662</v>
      </c>
      <c r="J12" s="4">
        <v>0.2707</v>
      </c>
      <c r="K12" s="3">
        <v>16</v>
      </c>
      <c r="L12" s="4">
        <v>2.5999999999999999E-3</v>
      </c>
      <c r="M12" s="3">
        <v>528</v>
      </c>
      <c r="N12" s="4">
        <v>8.5999999999999993E-2</v>
      </c>
      <c r="O12" s="3">
        <v>17</v>
      </c>
      <c r="P12" s="4">
        <v>2.8E-3</v>
      </c>
      <c r="Q12" s="3">
        <v>2842</v>
      </c>
      <c r="R12" s="12">
        <v>0.46289999999999998</v>
      </c>
    </row>
    <row r="13" spans="1:18" ht="17.5" x14ac:dyDescent="0.35">
      <c r="A13" s="1" t="s">
        <v>52</v>
      </c>
      <c r="B13" s="2">
        <v>1061</v>
      </c>
      <c r="C13" s="3">
        <v>926</v>
      </c>
      <c r="D13" s="3">
        <v>0</v>
      </c>
      <c r="E13" s="3">
        <v>0</v>
      </c>
      <c r="F13" s="3">
        <v>926</v>
      </c>
      <c r="G13" s="3">
        <v>199</v>
      </c>
      <c r="H13" s="4">
        <v>0.21490000000000001</v>
      </c>
      <c r="I13" s="3">
        <v>421</v>
      </c>
      <c r="J13" s="4">
        <v>0.4546</v>
      </c>
      <c r="K13" s="3">
        <v>3</v>
      </c>
      <c r="L13" s="4">
        <v>3.2000000000000002E-3</v>
      </c>
      <c r="M13" s="3">
        <v>74</v>
      </c>
      <c r="N13" s="4">
        <v>7.9899999999999999E-2</v>
      </c>
      <c r="O13" s="3">
        <v>0</v>
      </c>
      <c r="P13" s="4">
        <v>0</v>
      </c>
      <c r="Q13" s="3">
        <v>229</v>
      </c>
      <c r="R13" s="12">
        <v>0.24729999999999999</v>
      </c>
    </row>
    <row r="14" spans="1:18" ht="18" thickBot="1" x14ac:dyDescent="0.4">
      <c r="A14" s="1" t="s">
        <v>57</v>
      </c>
      <c r="B14" s="2">
        <v>283</v>
      </c>
      <c r="C14" s="3">
        <v>300</v>
      </c>
      <c r="D14" s="3">
        <v>0</v>
      </c>
      <c r="E14" s="3">
        <v>0</v>
      </c>
      <c r="F14" s="3">
        <v>300</v>
      </c>
      <c r="G14" s="3">
        <v>81</v>
      </c>
      <c r="H14" s="4">
        <v>0.27</v>
      </c>
      <c r="I14" s="3">
        <v>172</v>
      </c>
      <c r="J14" s="4">
        <v>0.57330000000000003</v>
      </c>
      <c r="K14" s="3">
        <v>1</v>
      </c>
      <c r="L14" s="4">
        <v>3.3E-3</v>
      </c>
      <c r="M14" s="3">
        <v>15</v>
      </c>
      <c r="N14" s="4">
        <v>0.05</v>
      </c>
      <c r="O14" s="3">
        <v>0</v>
      </c>
      <c r="P14" s="4">
        <v>0</v>
      </c>
      <c r="Q14" s="3">
        <v>31</v>
      </c>
      <c r="R14" s="12">
        <v>0.1033</v>
      </c>
    </row>
    <row r="15" spans="1:18" ht="36.5" thickBot="1" x14ac:dyDescent="0.45">
      <c r="A15" s="19" t="s">
        <v>94</v>
      </c>
      <c r="B15" s="20">
        <f t="shared" ref="B15:G15" si="0">SUM(B9:B14)</f>
        <v>9416</v>
      </c>
      <c r="C15" s="21">
        <f t="shared" si="0"/>
        <v>9363</v>
      </c>
      <c r="D15" s="20">
        <f t="shared" si="0"/>
        <v>0</v>
      </c>
      <c r="E15" s="21">
        <f t="shared" si="0"/>
        <v>0</v>
      </c>
      <c r="F15" s="20">
        <f t="shared" si="0"/>
        <v>9332</v>
      </c>
      <c r="G15" s="21">
        <f t="shared" si="0"/>
        <v>1789</v>
      </c>
      <c r="H15" s="22">
        <f>G15/F15</f>
        <v>0.19170595799399914</v>
      </c>
      <c r="I15" s="21">
        <f>SUM(I9:I14)</f>
        <v>3210</v>
      </c>
      <c r="J15" s="22">
        <f>I15/F15</f>
        <v>0.34397771110158593</v>
      </c>
      <c r="K15" s="21">
        <f>SUM(K9:K14)</f>
        <v>30</v>
      </c>
      <c r="L15" s="22">
        <f>K15/F15</f>
        <v>3.2147449635662236E-3</v>
      </c>
      <c r="M15" s="21">
        <f>SUM(M9:M14)</f>
        <v>863</v>
      </c>
      <c r="N15" s="22">
        <f>M15/F15</f>
        <v>9.2477496785255034E-2</v>
      </c>
      <c r="O15" s="21">
        <f>SUM(O9:O14)</f>
        <v>17</v>
      </c>
      <c r="P15" s="22">
        <f>O15/F15</f>
        <v>1.8216888126875268E-3</v>
      </c>
      <c r="Q15" s="21">
        <f>SUM(Q9:Q14)</f>
        <v>3423</v>
      </c>
      <c r="R15" s="23">
        <f>Q15/F15</f>
        <v>0.36680240034290612</v>
      </c>
    </row>
    <row r="16" spans="1:18" ht="17.5" customHeight="1" x14ac:dyDescent="0.35">
      <c r="A16" s="93" t="s">
        <v>95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5"/>
    </row>
    <row r="17" spans="1:18" ht="15.5" x14ac:dyDescent="0.35">
      <c r="A17" s="18"/>
      <c r="B17" s="87" t="s">
        <v>96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8"/>
    </row>
    <row r="18" spans="1:18" ht="15.5" x14ac:dyDescent="0.35">
      <c r="A18" s="89" t="s">
        <v>97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8"/>
    </row>
    <row r="19" spans="1:18" ht="16" thickBot="1" x14ac:dyDescent="0.4">
      <c r="A19" s="90" t="s">
        <v>106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98" t="s">
        <v>7</v>
      </c>
      <c r="B9" s="99"/>
      <c r="C9" s="100"/>
      <c r="D9" s="100"/>
      <c r="E9" s="100"/>
      <c r="F9" s="100"/>
      <c r="G9" s="100"/>
      <c r="H9" s="101"/>
      <c r="I9" s="100"/>
      <c r="J9" s="101"/>
      <c r="K9" s="100"/>
      <c r="L9" s="101"/>
      <c r="M9" s="100"/>
      <c r="N9" s="101"/>
      <c r="O9" s="100"/>
      <c r="P9" s="101"/>
      <c r="Q9" s="100"/>
      <c r="R9" s="101"/>
    </row>
    <row r="10" spans="1:18" ht="17.5" x14ac:dyDescent="0.35">
      <c r="A10" s="1" t="s">
        <v>15</v>
      </c>
      <c r="B10" s="2">
        <v>2851</v>
      </c>
      <c r="C10" s="25">
        <v>3346</v>
      </c>
      <c r="D10" s="25">
        <v>0</v>
      </c>
      <c r="E10" s="25">
        <v>0</v>
      </c>
      <c r="F10" s="25">
        <v>3325</v>
      </c>
      <c r="G10" s="25">
        <v>592</v>
      </c>
      <c r="H10" s="26">
        <v>0.17799999999999999</v>
      </c>
      <c r="I10" s="25">
        <v>1148</v>
      </c>
      <c r="J10" s="26">
        <v>0.3453</v>
      </c>
      <c r="K10" s="25">
        <v>16</v>
      </c>
      <c r="L10" s="26">
        <v>4.7999999999999996E-3</v>
      </c>
      <c r="M10" s="25">
        <v>0</v>
      </c>
      <c r="N10" s="26">
        <v>0</v>
      </c>
      <c r="O10" s="25">
        <v>0</v>
      </c>
      <c r="P10" s="26">
        <v>0</v>
      </c>
      <c r="Q10" s="25">
        <v>1569</v>
      </c>
      <c r="R10" s="26">
        <v>0.47189999999999999</v>
      </c>
    </row>
    <row r="11" spans="1:18" ht="17.5" x14ac:dyDescent="0.35">
      <c r="A11" s="1" t="s">
        <v>16</v>
      </c>
      <c r="B11" s="2">
        <v>2755</v>
      </c>
      <c r="C11" s="25">
        <v>1886</v>
      </c>
      <c r="D11" s="25">
        <v>0</v>
      </c>
      <c r="E11" s="25">
        <v>0</v>
      </c>
      <c r="F11" s="25">
        <v>1886</v>
      </c>
      <c r="G11" s="25">
        <v>273</v>
      </c>
      <c r="H11" s="26">
        <v>0.14480000000000001</v>
      </c>
      <c r="I11" s="25">
        <v>1189</v>
      </c>
      <c r="J11" s="26">
        <v>0.63039999999999996</v>
      </c>
      <c r="K11" s="25">
        <v>3</v>
      </c>
      <c r="L11" s="26">
        <v>1.6000000000000001E-3</v>
      </c>
      <c r="M11" s="25">
        <v>308</v>
      </c>
      <c r="N11" s="26">
        <v>0.1633</v>
      </c>
      <c r="O11" s="25">
        <v>27</v>
      </c>
      <c r="P11" s="26">
        <v>1.43E-2</v>
      </c>
      <c r="Q11" s="25">
        <v>86</v>
      </c>
      <c r="R11" s="26">
        <v>4.5600000000000002E-2</v>
      </c>
    </row>
    <row r="12" spans="1:18" ht="17.5" x14ac:dyDescent="0.35">
      <c r="A12" s="1" t="s">
        <v>23</v>
      </c>
      <c r="B12" s="2">
        <v>948</v>
      </c>
      <c r="C12" s="25">
        <v>916</v>
      </c>
      <c r="D12" s="25">
        <v>0</v>
      </c>
      <c r="E12" s="25">
        <v>0</v>
      </c>
      <c r="F12" s="25">
        <v>916</v>
      </c>
      <c r="G12" s="25">
        <v>107</v>
      </c>
      <c r="H12" s="26">
        <v>0.1168</v>
      </c>
      <c r="I12" s="25">
        <v>339</v>
      </c>
      <c r="J12" s="26">
        <v>0.37009999999999998</v>
      </c>
      <c r="K12" s="25">
        <v>3</v>
      </c>
      <c r="L12" s="26">
        <v>3.3E-3</v>
      </c>
      <c r="M12" s="25">
        <v>17</v>
      </c>
      <c r="N12" s="26">
        <v>1.8599999999999998E-2</v>
      </c>
      <c r="O12" s="25">
        <v>0</v>
      </c>
      <c r="P12" s="26">
        <v>0</v>
      </c>
      <c r="Q12" s="25">
        <v>450</v>
      </c>
      <c r="R12" s="26">
        <v>0.49130000000000001</v>
      </c>
    </row>
    <row r="13" spans="1:18" ht="17.5" x14ac:dyDescent="0.35">
      <c r="A13" s="1" t="s">
        <v>31</v>
      </c>
      <c r="B13" s="2">
        <v>746</v>
      </c>
      <c r="C13" s="25">
        <v>757</v>
      </c>
      <c r="D13" s="25">
        <v>1</v>
      </c>
      <c r="E13" s="25">
        <v>0</v>
      </c>
      <c r="F13" s="25">
        <v>757</v>
      </c>
      <c r="G13" s="25">
        <v>102</v>
      </c>
      <c r="H13" s="26">
        <v>0.13469999999999999</v>
      </c>
      <c r="I13" s="25">
        <v>270</v>
      </c>
      <c r="J13" s="26">
        <v>0.35670000000000002</v>
      </c>
      <c r="K13" s="25">
        <v>3</v>
      </c>
      <c r="L13" s="26">
        <v>4.0000000000000001E-3</v>
      </c>
      <c r="M13" s="25">
        <v>85</v>
      </c>
      <c r="N13" s="26">
        <v>0.1123</v>
      </c>
      <c r="O13" s="25">
        <v>0</v>
      </c>
      <c r="P13" s="26">
        <v>0</v>
      </c>
      <c r="Q13" s="25">
        <v>297</v>
      </c>
      <c r="R13" s="26">
        <v>0.39229999999999998</v>
      </c>
    </row>
    <row r="14" spans="1:18" ht="17.5" x14ac:dyDescent="0.35">
      <c r="A14" s="1" t="s">
        <v>33</v>
      </c>
      <c r="B14" s="2">
        <v>1469</v>
      </c>
      <c r="C14" s="25">
        <v>1802</v>
      </c>
      <c r="D14" s="25">
        <v>0</v>
      </c>
      <c r="E14" s="25">
        <v>0</v>
      </c>
      <c r="F14" s="25">
        <v>1802</v>
      </c>
      <c r="G14" s="25">
        <v>154</v>
      </c>
      <c r="H14" s="26">
        <v>8.5500000000000007E-2</v>
      </c>
      <c r="I14" s="25">
        <v>958</v>
      </c>
      <c r="J14" s="26">
        <v>0.53159999999999996</v>
      </c>
      <c r="K14" s="25">
        <v>8</v>
      </c>
      <c r="L14" s="26">
        <v>4.4000000000000003E-3</v>
      </c>
      <c r="M14" s="25">
        <v>406</v>
      </c>
      <c r="N14" s="26">
        <v>0.2253</v>
      </c>
      <c r="O14" s="25">
        <v>1</v>
      </c>
      <c r="P14" s="26">
        <v>5.9999999999999995E-4</v>
      </c>
      <c r="Q14" s="25">
        <v>275</v>
      </c>
      <c r="R14" s="26">
        <v>0.15260000000000001</v>
      </c>
    </row>
    <row r="15" spans="1:18" ht="17.5" x14ac:dyDescent="0.35">
      <c r="A15" s="1" t="s">
        <v>47</v>
      </c>
      <c r="B15" s="2">
        <v>1791</v>
      </c>
      <c r="C15" s="25">
        <v>1370</v>
      </c>
      <c r="D15" s="25">
        <v>0</v>
      </c>
      <c r="E15" s="25">
        <v>0</v>
      </c>
      <c r="F15" s="25">
        <v>1370</v>
      </c>
      <c r="G15" s="25">
        <v>147</v>
      </c>
      <c r="H15" s="26">
        <v>0.10730000000000001</v>
      </c>
      <c r="I15" s="25">
        <v>674</v>
      </c>
      <c r="J15" s="26">
        <v>0.49199999999999999</v>
      </c>
      <c r="K15" s="25">
        <v>0</v>
      </c>
      <c r="L15" s="26">
        <v>0</v>
      </c>
      <c r="M15" s="25">
        <v>368</v>
      </c>
      <c r="N15" s="26">
        <v>0.26860000000000001</v>
      </c>
      <c r="O15" s="25">
        <v>0</v>
      </c>
      <c r="P15" s="26">
        <v>0</v>
      </c>
      <c r="Q15" s="25">
        <v>181</v>
      </c>
      <c r="R15" s="26">
        <v>0.1321</v>
      </c>
    </row>
    <row r="16" spans="1:18" ht="18" thickBot="1" x14ac:dyDescent="0.4">
      <c r="A16" s="1" t="s">
        <v>49</v>
      </c>
      <c r="B16" s="2">
        <v>1462</v>
      </c>
      <c r="C16" s="25">
        <v>1617</v>
      </c>
      <c r="D16" s="25">
        <v>0</v>
      </c>
      <c r="E16" s="25">
        <v>0</v>
      </c>
      <c r="F16" s="25">
        <v>1617</v>
      </c>
      <c r="G16" s="25">
        <v>214</v>
      </c>
      <c r="H16" s="26">
        <v>0.1323</v>
      </c>
      <c r="I16" s="25">
        <v>450</v>
      </c>
      <c r="J16" s="26">
        <v>0.27829999999999999</v>
      </c>
      <c r="K16" s="25">
        <v>1</v>
      </c>
      <c r="L16" s="26">
        <v>5.9999999999999995E-4</v>
      </c>
      <c r="M16" s="25">
        <v>378</v>
      </c>
      <c r="N16" s="26">
        <v>0.23380000000000001</v>
      </c>
      <c r="O16" s="25">
        <v>0</v>
      </c>
      <c r="P16" s="26">
        <v>0</v>
      </c>
      <c r="Q16" s="25">
        <v>574</v>
      </c>
      <c r="R16" s="26">
        <v>0.35499999999999998</v>
      </c>
    </row>
    <row r="17" spans="1:18" ht="36.5" thickBot="1" x14ac:dyDescent="0.45">
      <c r="A17" s="19" t="s">
        <v>94</v>
      </c>
      <c r="B17" s="20">
        <f t="shared" ref="B17:G17" si="0">SUM(B9:B16)</f>
        <v>12022</v>
      </c>
      <c r="C17" s="21">
        <f t="shared" si="0"/>
        <v>11694</v>
      </c>
      <c r="D17" s="20">
        <f t="shared" si="0"/>
        <v>1</v>
      </c>
      <c r="E17" s="21">
        <f t="shared" si="0"/>
        <v>0</v>
      </c>
      <c r="F17" s="20">
        <f t="shared" si="0"/>
        <v>11673</v>
      </c>
      <c r="G17" s="21">
        <f t="shared" si="0"/>
        <v>1589</v>
      </c>
      <c r="H17" s="22">
        <f>G17/F17</f>
        <v>0.13612610297267197</v>
      </c>
      <c r="I17" s="21">
        <f>SUM(I9:I16)</f>
        <v>5028</v>
      </c>
      <c r="J17" s="22">
        <f>I17/F17</f>
        <v>0.43073759958879465</v>
      </c>
      <c r="K17" s="21">
        <f>SUM(K9:K16)</f>
        <v>34</v>
      </c>
      <c r="L17" s="22">
        <f>K17/F17</f>
        <v>2.9127045318255804E-3</v>
      </c>
      <c r="M17" s="21">
        <f>SUM(M9:M16)</f>
        <v>1562</v>
      </c>
      <c r="N17" s="22">
        <f>M17/F17</f>
        <v>0.13381307290328107</v>
      </c>
      <c r="O17" s="21">
        <f>SUM(O9:O16)</f>
        <v>28</v>
      </c>
      <c r="P17" s="22">
        <f>O17/F17</f>
        <v>2.3986978497387134E-3</v>
      </c>
      <c r="Q17" s="21">
        <f>SUM(Q9:Q16)</f>
        <v>3432</v>
      </c>
      <c r="R17" s="23">
        <f>Q17/F17</f>
        <v>0.29401182215368799</v>
      </c>
    </row>
    <row r="18" spans="1:18" ht="17.5" customHeight="1" x14ac:dyDescent="0.35">
      <c r="A18" s="93" t="s">
        <v>95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</row>
    <row r="19" spans="1:18" ht="15.5" x14ac:dyDescent="0.35">
      <c r="A19" s="18"/>
      <c r="B19" s="87" t="s">
        <v>96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8"/>
    </row>
    <row r="20" spans="1:18" ht="15.5" x14ac:dyDescent="0.35">
      <c r="A20" s="89" t="s">
        <v>97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8"/>
    </row>
    <row r="21" spans="1:18" ht="16" thickBot="1" x14ac:dyDescent="0.4">
      <c r="A21" s="90" t="s">
        <v>106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8</v>
      </c>
      <c r="B9" s="7">
        <v>653</v>
      </c>
      <c r="C9" s="27">
        <v>703</v>
      </c>
      <c r="D9" s="27">
        <v>0</v>
      </c>
      <c r="E9" s="27">
        <v>0</v>
      </c>
      <c r="F9" s="27">
        <v>703</v>
      </c>
      <c r="G9" s="27">
        <v>130</v>
      </c>
      <c r="H9" s="28">
        <v>0.18490000000000001</v>
      </c>
      <c r="I9" s="27">
        <v>320</v>
      </c>
      <c r="J9" s="28">
        <v>0.45519999999999999</v>
      </c>
      <c r="K9" s="27">
        <v>1</v>
      </c>
      <c r="L9" s="28">
        <v>1.4E-3</v>
      </c>
      <c r="M9" s="27">
        <v>38</v>
      </c>
      <c r="N9" s="28">
        <v>5.4100000000000002E-2</v>
      </c>
      <c r="O9" s="27">
        <v>0</v>
      </c>
      <c r="P9" s="28">
        <v>0</v>
      </c>
      <c r="Q9" s="27">
        <v>214</v>
      </c>
      <c r="R9" s="29">
        <v>0.3044</v>
      </c>
    </row>
    <row r="10" spans="1:18" ht="17.5" x14ac:dyDescent="0.35">
      <c r="A10" s="1" t="s">
        <v>11</v>
      </c>
      <c r="B10" s="2">
        <v>1469</v>
      </c>
      <c r="C10" s="25">
        <v>1471</v>
      </c>
      <c r="D10" s="25">
        <v>0</v>
      </c>
      <c r="E10" s="25">
        <v>0</v>
      </c>
      <c r="F10" s="25">
        <v>1471</v>
      </c>
      <c r="G10" s="25">
        <v>485</v>
      </c>
      <c r="H10" s="26">
        <v>0.32969999999999999</v>
      </c>
      <c r="I10" s="25">
        <v>696</v>
      </c>
      <c r="J10" s="26">
        <v>0.47310000000000002</v>
      </c>
      <c r="K10" s="25">
        <v>7</v>
      </c>
      <c r="L10" s="26">
        <v>4.7999999999999996E-3</v>
      </c>
      <c r="M10" s="25">
        <v>47</v>
      </c>
      <c r="N10" s="26">
        <v>3.2000000000000001E-2</v>
      </c>
      <c r="O10" s="25">
        <v>0</v>
      </c>
      <c r="P10" s="26">
        <v>0</v>
      </c>
      <c r="Q10" s="25">
        <v>236</v>
      </c>
      <c r="R10" s="30">
        <v>0.16039999999999999</v>
      </c>
    </row>
    <row r="11" spans="1:18" ht="17.5" x14ac:dyDescent="0.35">
      <c r="A11" s="1" t="s">
        <v>24</v>
      </c>
      <c r="B11" s="2">
        <v>973</v>
      </c>
      <c r="C11" s="25">
        <v>974</v>
      </c>
      <c r="D11" s="25">
        <v>0</v>
      </c>
      <c r="E11" s="25">
        <v>0</v>
      </c>
      <c r="F11" s="25">
        <v>974</v>
      </c>
      <c r="G11" s="25">
        <v>127</v>
      </c>
      <c r="H11" s="26">
        <v>0.13039999999999999</v>
      </c>
      <c r="I11" s="25">
        <v>345</v>
      </c>
      <c r="J11" s="26">
        <v>0.35420000000000001</v>
      </c>
      <c r="K11" s="25">
        <v>0</v>
      </c>
      <c r="L11" s="26">
        <v>0</v>
      </c>
      <c r="M11" s="25">
        <v>44</v>
      </c>
      <c r="N11" s="26">
        <v>4.5199999999999997E-2</v>
      </c>
      <c r="O11" s="25">
        <v>0</v>
      </c>
      <c r="P11" s="26">
        <v>0</v>
      </c>
      <c r="Q11" s="25">
        <v>458</v>
      </c>
      <c r="R11" s="30">
        <v>0.47020000000000001</v>
      </c>
    </row>
    <row r="12" spans="1:18" ht="17.5" x14ac:dyDescent="0.35">
      <c r="A12" s="1" t="s">
        <v>32</v>
      </c>
      <c r="B12" s="2">
        <v>98</v>
      </c>
      <c r="C12" s="25">
        <v>111</v>
      </c>
      <c r="D12" s="25">
        <v>0</v>
      </c>
      <c r="E12" s="25">
        <v>0</v>
      </c>
      <c r="F12" s="25">
        <v>111</v>
      </c>
      <c r="G12" s="25">
        <v>32</v>
      </c>
      <c r="H12" s="26">
        <v>0.2883</v>
      </c>
      <c r="I12" s="25">
        <v>19</v>
      </c>
      <c r="J12" s="26">
        <v>0.17119999999999999</v>
      </c>
      <c r="K12" s="25">
        <v>1</v>
      </c>
      <c r="L12" s="26">
        <v>8.9999999999999993E-3</v>
      </c>
      <c r="M12" s="25">
        <v>30</v>
      </c>
      <c r="N12" s="26">
        <v>0.27029999999999998</v>
      </c>
      <c r="O12" s="25">
        <v>0</v>
      </c>
      <c r="P12" s="26">
        <v>0</v>
      </c>
      <c r="Q12" s="25">
        <v>29</v>
      </c>
      <c r="R12" s="30">
        <v>0.26129999999999998</v>
      </c>
    </row>
    <row r="13" spans="1:18" ht="17.5" x14ac:dyDescent="0.35">
      <c r="A13" s="1" t="s">
        <v>34</v>
      </c>
      <c r="B13" s="2">
        <v>314</v>
      </c>
      <c r="C13" s="25">
        <v>218</v>
      </c>
      <c r="D13" s="25">
        <v>0</v>
      </c>
      <c r="E13" s="25">
        <v>0</v>
      </c>
      <c r="F13" s="25">
        <v>218</v>
      </c>
      <c r="G13" s="25">
        <v>56</v>
      </c>
      <c r="H13" s="26">
        <v>0.25690000000000002</v>
      </c>
      <c r="I13" s="25">
        <v>42</v>
      </c>
      <c r="J13" s="26">
        <v>0.19270000000000001</v>
      </c>
      <c r="K13" s="25">
        <v>1</v>
      </c>
      <c r="L13" s="26">
        <v>4.5999999999999999E-3</v>
      </c>
      <c r="M13" s="25">
        <v>44</v>
      </c>
      <c r="N13" s="26">
        <v>0.20180000000000001</v>
      </c>
      <c r="O13" s="25">
        <v>0</v>
      </c>
      <c r="P13" s="26">
        <v>0</v>
      </c>
      <c r="Q13" s="25">
        <v>75</v>
      </c>
      <c r="R13" s="30">
        <v>0.34399999999999997</v>
      </c>
    </row>
    <row r="14" spans="1:18" ht="17.5" x14ac:dyDescent="0.35">
      <c r="A14" s="1" t="s">
        <v>38</v>
      </c>
      <c r="B14" s="2">
        <v>554</v>
      </c>
      <c r="C14" s="25">
        <v>545</v>
      </c>
      <c r="D14" s="25">
        <v>0</v>
      </c>
      <c r="E14" s="25">
        <v>0</v>
      </c>
      <c r="F14" s="25">
        <v>545</v>
      </c>
      <c r="G14" s="25">
        <v>95</v>
      </c>
      <c r="H14" s="26">
        <v>0.17430000000000001</v>
      </c>
      <c r="I14" s="25">
        <v>303</v>
      </c>
      <c r="J14" s="26">
        <v>0.55600000000000005</v>
      </c>
      <c r="K14" s="25">
        <v>1</v>
      </c>
      <c r="L14" s="26">
        <v>1.8E-3</v>
      </c>
      <c r="M14" s="25">
        <v>15</v>
      </c>
      <c r="N14" s="26">
        <v>2.75E-2</v>
      </c>
      <c r="O14" s="25">
        <v>0</v>
      </c>
      <c r="P14" s="26">
        <v>0</v>
      </c>
      <c r="Q14" s="25">
        <v>131</v>
      </c>
      <c r="R14" s="30">
        <v>0.2404</v>
      </c>
    </row>
    <row r="15" spans="1:18" ht="17.5" x14ac:dyDescent="0.35">
      <c r="A15" s="1" t="s">
        <v>42</v>
      </c>
      <c r="B15" s="2">
        <v>655</v>
      </c>
      <c r="C15" s="25">
        <v>1178</v>
      </c>
      <c r="D15" s="25">
        <v>0</v>
      </c>
      <c r="E15" s="25">
        <v>0</v>
      </c>
      <c r="F15" s="25">
        <v>1175</v>
      </c>
      <c r="G15" s="25">
        <v>216</v>
      </c>
      <c r="H15" s="26">
        <v>0.18379999999999999</v>
      </c>
      <c r="I15" s="25">
        <v>494</v>
      </c>
      <c r="J15" s="26">
        <v>0.4204</v>
      </c>
      <c r="K15" s="25">
        <v>7</v>
      </c>
      <c r="L15" s="26">
        <v>6.0000000000000001E-3</v>
      </c>
      <c r="M15" s="25">
        <v>44</v>
      </c>
      <c r="N15" s="26">
        <v>3.7400000000000003E-2</v>
      </c>
      <c r="O15" s="25">
        <v>0</v>
      </c>
      <c r="P15" s="26">
        <v>0</v>
      </c>
      <c r="Q15" s="25">
        <v>414</v>
      </c>
      <c r="R15" s="30">
        <v>0.3523</v>
      </c>
    </row>
    <row r="16" spans="1:18" ht="17.5" x14ac:dyDescent="0.35">
      <c r="A16" s="1" t="s">
        <v>48</v>
      </c>
      <c r="B16" s="2">
        <v>67</v>
      </c>
      <c r="C16" s="25">
        <v>64</v>
      </c>
      <c r="D16" s="25">
        <v>0</v>
      </c>
      <c r="E16" s="25">
        <v>0</v>
      </c>
      <c r="F16" s="25">
        <v>64</v>
      </c>
      <c r="G16" s="25">
        <v>22</v>
      </c>
      <c r="H16" s="26">
        <v>0.34379999999999999</v>
      </c>
      <c r="I16" s="25">
        <v>26</v>
      </c>
      <c r="J16" s="26">
        <v>0.40629999999999999</v>
      </c>
      <c r="K16" s="25">
        <v>0</v>
      </c>
      <c r="L16" s="26">
        <v>0</v>
      </c>
      <c r="M16" s="25">
        <v>0</v>
      </c>
      <c r="N16" s="26">
        <v>0</v>
      </c>
      <c r="O16" s="25">
        <v>0</v>
      </c>
      <c r="P16" s="26">
        <v>0</v>
      </c>
      <c r="Q16" s="25">
        <v>16</v>
      </c>
      <c r="R16" s="30">
        <v>0.25</v>
      </c>
    </row>
    <row r="17" spans="1:18" ht="17.5" x14ac:dyDescent="0.35">
      <c r="A17" s="1" t="s">
        <v>50</v>
      </c>
      <c r="B17" s="2">
        <v>7646</v>
      </c>
      <c r="C17" s="25">
        <v>7506</v>
      </c>
      <c r="D17" s="25">
        <v>0</v>
      </c>
      <c r="E17" s="25">
        <v>0</v>
      </c>
      <c r="F17" s="25">
        <v>7506</v>
      </c>
      <c r="G17" s="25">
        <v>1560</v>
      </c>
      <c r="H17" s="26">
        <v>0.20780000000000001</v>
      </c>
      <c r="I17" s="25">
        <v>3269</v>
      </c>
      <c r="J17" s="26">
        <v>0.4355</v>
      </c>
      <c r="K17" s="25">
        <v>12</v>
      </c>
      <c r="L17" s="26">
        <v>1.6000000000000001E-3</v>
      </c>
      <c r="M17" s="25">
        <v>555</v>
      </c>
      <c r="N17" s="26">
        <v>7.3899999999999993E-2</v>
      </c>
      <c r="O17" s="25">
        <v>8</v>
      </c>
      <c r="P17" s="26">
        <v>1.1000000000000001E-3</v>
      </c>
      <c r="Q17" s="25">
        <v>2102</v>
      </c>
      <c r="R17" s="30">
        <v>0.28000000000000003</v>
      </c>
    </row>
    <row r="18" spans="1:18" ht="17.5" x14ac:dyDescent="0.35">
      <c r="A18" s="1" t="s">
        <v>51</v>
      </c>
      <c r="B18" s="5">
        <v>569</v>
      </c>
      <c r="C18" s="31">
        <v>660</v>
      </c>
      <c r="D18" s="31">
        <v>0</v>
      </c>
      <c r="E18" s="31">
        <v>0</v>
      </c>
      <c r="F18" s="31">
        <v>660</v>
      </c>
      <c r="G18" s="31">
        <v>110</v>
      </c>
      <c r="H18" s="32">
        <v>0.16669999999999999</v>
      </c>
      <c r="I18" s="31">
        <v>226</v>
      </c>
      <c r="J18" s="32">
        <v>0.34239999999999998</v>
      </c>
      <c r="K18" s="31">
        <v>3</v>
      </c>
      <c r="L18" s="32">
        <v>4.4999999999999997E-3</v>
      </c>
      <c r="M18" s="31">
        <v>83</v>
      </c>
      <c r="N18" s="32">
        <v>0.1258</v>
      </c>
      <c r="O18" s="31">
        <v>0</v>
      </c>
      <c r="P18" s="32">
        <v>0</v>
      </c>
      <c r="Q18" s="31">
        <v>238</v>
      </c>
      <c r="R18" s="33">
        <v>0.36059999999999998</v>
      </c>
    </row>
    <row r="19" spans="1:18" ht="18" thickBot="1" x14ac:dyDescent="0.4">
      <c r="A19" s="1" t="s">
        <v>58</v>
      </c>
      <c r="B19" s="14">
        <v>156</v>
      </c>
      <c r="C19" s="34">
        <v>148</v>
      </c>
      <c r="D19" s="34">
        <v>0</v>
      </c>
      <c r="E19" s="34">
        <v>0</v>
      </c>
      <c r="F19" s="34">
        <v>148</v>
      </c>
      <c r="G19" s="34">
        <v>29</v>
      </c>
      <c r="H19" s="35">
        <v>0.19589999999999999</v>
      </c>
      <c r="I19" s="34">
        <v>65</v>
      </c>
      <c r="J19" s="35">
        <v>0.43919999999999998</v>
      </c>
      <c r="K19" s="34">
        <v>3</v>
      </c>
      <c r="L19" s="35">
        <v>2.0299999999999999E-2</v>
      </c>
      <c r="M19" s="34">
        <v>9</v>
      </c>
      <c r="N19" s="35">
        <v>6.08E-2</v>
      </c>
      <c r="O19" s="34">
        <v>0</v>
      </c>
      <c r="P19" s="35">
        <v>0</v>
      </c>
      <c r="Q19" s="34">
        <v>42</v>
      </c>
      <c r="R19" s="36">
        <v>0.2838</v>
      </c>
    </row>
    <row r="20" spans="1:18" ht="36.5" thickBot="1" x14ac:dyDescent="0.45">
      <c r="A20" s="19" t="s">
        <v>94</v>
      </c>
      <c r="B20" s="20">
        <f t="shared" ref="B20:G20" si="0">SUM(B9:B19)</f>
        <v>13154</v>
      </c>
      <c r="C20" s="21">
        <f t="shared" si="0"/>
        <v>13578</v>
      </c>
      <c r="D20" s="20">
        <f t="shared" si="0"/>
        <v>0</v>
      </c>
      <c r="E20" s="21">
        <f t="shared" si="0"/>
        <v>0</v>
      </c>
      <c r="F20" s="20">
        <f t="shared" si="0"/>
        <v>13575</v>
      </c>
      <c r="G20" s="21">
        <f t="shared" si="0"/>
        <v>2862</v>
      </c>
      <c r="H20" s="22">
        <f>G20/F20</f>
        <v>0.21082872928176796</v>
      </c>
      <c r="I20" s="21">
        <f>SUM(I9:I19)</f>
        <v>5805</v>
      </c>
      <c r="J20" s="22">
        <f>I20/F20</f>
        <v>0.4276243093922652</v>
      </c>
      <c r="K20" s="21">
        <f>SUM(K9:K19)</f>
        <v>36</v>
      </c>
      <c r="L20" s="22">
        <f>K20/F20</f>
        <v>2.6519337016574587E-3</v>
      </c>
      <c r="M20" s="21">
        <f>SUM(M9:M19)</f>
        <v>909</v>
      </c>
      <c r="N20" s="22">
        <f>M20/F20</f>
        <v>6.6961325966850824E-2</v>
      </c>
      <c r="O20" s="21">
        <f>SUM(O9:O19)</f>
        <v>8</v>
      </c>
      <c r="P20" s="22">
        <f>O20/F20</f>
        <v>5.8931860036832409E-4</v>
      </c>
      <c r="Q20" s="21">
        <f>SUM(Q9:Q19)</f>
        <v>3955</v>
      </c>
      <c r="R20" s="23">
        <f>Q20/F20</f>
        <v>0.29134438305709026</v>
      </c>
    </row>
    <row r="21" spans="1:18" ht="17.5" customHeight="1" x14ac:dyDescent="0.35">
      <c r="A21" s="93" t="s">
        <v>95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  <row r="22" spans="1:18" ht="15.5" x14ac:dyDescent="0.35">
      <c r="A22" s="18"/>
      <c r="B22" s="87" t="s">
        <v>96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5.5" x14ac:dyDescent="0.35">
      <c r="A23" s="89" t="s">
        <v>97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8"/>
    </row>
    <row r="24" spans="1:18" ht="16" thickBot="1" x14ac:dyDescent="0.4">
      <c r="A24" s="90" t="s">
        <v>106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2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18</v>
      </c>
      <c r="B9" s="7">
        <v>841</v>
      </c>
      <c r="C9" s="27">
        <v>1050</v>
      </c>
      <c r="D9" s="27">
        <v>0</v>
      </c>
      <c r="E9" s="27">
        <v>0</v>
      </c>
      <c r="F9" s="27">
        <v>1050</v>
      </c>
      <c r="G9" s="27">
        <v>94</v>
      </c>
      <c r="H9" s="28">
        <v>8.9499999999999996E-2</v>
      </c>
      <c r="I9" s="27">
        <v>446</v>
      </c>
      <c r="J9" s="28">
        <v>0.42480000000000001</v>
      </c>
      <c r="K9" s="27">
        <v>0</v>
      </c>
      <c r="L9" s="28">
        <v>0</v>
      </c>
      <c r="M9" s="27">
        <v>137</v>
      </c>
      <c r="N9" s="28">
        <v>0.1305</v>
      </c>
      <c r="O9" s="27">
        <v>0</v>
      </c>
      <c r="P9" s="28">
        <v>0</v>
      </c>
      <c r="Q9" s="27">
        <v>373</v>
      </c>
      <c r="R9" s="29">
        <v>0.35520000000000002</v>
      </c>
    </row>
    <row r="10" spans="1:18" ht="17.5" x14ac:dyDescent="0.35">
      <c r="A10" s="1" t="s">
        <v>20</v>
      </c>
      <c r="B10" s="2">
        <v>3077</v>
      </c>
      <c r="C10" s="25">
        <v>3040</v>
      </c>
      <c r="D10" s="25">
        <v>0</v>
      </c>
      <c r="E10" s="25">
        <v>0</v>
      </c>
      <c r="F10" s="25">
        <v>3040</v>
      </c>
      <c r="G10" s="25">
        <v>587</v>
      </c>
      <c r="H10" s="26">
        <v>0.19309999999999999</v>
      </c>
      <c r="I10" s="25">
        <v>1254</v>
      </c>
      <c r="J10" s="26">
        <v>0.41249999999999998</v>
      </c>
      <c r="K10" s="25">
        <v>23</v>
      </c>
      <c r="L10" s="26">
        <v>7.6E-3</v>
      </c>
      <c r="M10" s="25">
        <v>433</v>
      </c>
      <c r="N10" s="26">
        <v>0.1424</v>
      </c>
      <c r="O10" s="25">
        <v>0</v>
      </c>
      <c r="P10" s="26">
        <v>0</v>
      </c>
      <c r="Q10" s="25">
        <v>743</v>
      </c>
      <c r="R10" s="30">
        <v>0.24440000000000001</v>
      </c>
    </row>
    <row r="11" spans="1:18" ht="17.5" x14ac:dyDescent="0.35">
      <c r="A11" s="1" t="s">
        <v>21</v>
      </c>
      <c r="B11" s="2">
        <v>1298</v>
      </c>
      <c r="C11" s="25">
        <v>1271</v>
      </c>
      <c r="D11" s="25">
        <v>0</v>
      </c>
      <c r="E11" s="25">
        <v>0</v>
      </c>
      <c r="F11" s="25">
        <v>1271</v>
      </c>
      <c r="G11" s="25">
        <v>204</v>
      </c>
      <c r="H11" s="26">
        <v>0.1605</v>
      </c>
      <c r="I11" s="25">
        <v>495</v>
      </c>
      <c r="J11" s="26">
        <v>0.38950000000000001</v>
      </c>
      <c r="K11" s="25">
        <v>5</v>
      </c>
      <c r="L11" s="26">
        <v>3.8999999999999998E-3</v>
      </c>
      <c r="M11" s="25">
        <v>63</v>
      </c>
      <c r="N11" s="26">
        <v>4.9599999999999998E-2</v>
      </c>
      <c r="O11" s="25">
        <v>0</v>
      </c>
      <c r="P11" s="26">
        <v>0</v>
      </c>
      <c r="Q11" s="25">
        <v>504</v>
      </c>
      <c r="R11" s="30">
        <v>0.39650000000000002</v>
      </c>
    </row>
    <row r="12" spans="1:18" ht="17.5" x14ac:dyDescent="0.35">
      <c r="A12" s="1" t="s">
        <v>22</v>
      </c>
      <c r="B12" s="2">
        <v>475</v>
      </c>
      <c r="C12" s="25">
        <v>609</v>
      </c>
      <c r="D12" s="25">
        <v>0</v>
      </c>
      <c r="E12" s="25">
        <v>0</v>
      </c>
      <c r="F12" s="25">
        <v>609</v>
      </c>
      <c r="G12" s="25">
        <v>144</v>
      </c>
      <c r="H12" s="26">
        <v>0.23649999999999999</v>
      </c>
      <c r="I12" s="25">
        <v>292</v>
      </c>
      <c r="J12" s="26">
        <v>0.47949999999999998</v>
      </c>
      <c r="K12" s="25">
        <v>11</v>
      </c>
      <c r="L12" s="26">
        <v>1.8100000000000002E-2</v>
      </c>
      <c r="M12" s="25">
        <v>55</v>
      </c>
      <c r="N12" s="26">
        <v>9.0300000000000005E-2</v>
      </c>
      <c r="O12" s="25">
        <v>0</v>
      </c>
      <c r="P12" s="26">
        <v>0</v>
      </c>
      <c r="Q12" s="25">
        <v>107</v>
      </c>
      <c r="R12" s="30">
        <v>0.1757</v>
      </c>
    </row>
    <row r="13" spans="1:18" ht="17.5" x14ac:dyDescent="0.35">
      <c r="A13" s="1" t="s">
        <v>28</v>
      </c>
      <c r="B13" s="2">
        <v>2672</v>
      </c>
      <c r="C13" s="25">
        <v>2535</v>
      </c>
      <c r="D13" s="25">
        <v>7</v>
      </c>
      <c r="E13" s="25">
        <v>1</v>
      </c>
      <c r="F13" s="25">
        <v>2536</v>
      </c>
      <c r="G13" s="25">
        <v>430</v>
      </c>
      <c r="H13" s="26">
        <v>0.1696</v>
      </c>
      <c r="I13" s="25">
        <v>689</v>
      </c>
      <c r="J13" s="26">
        <v>0.2717</v>
      </c>
      <c r="K13" s="25">
        <v>22</v>
      </c>
      <c r="L13" s="26">
        <v>8.6999999999999994E-3</v>
      </c>
      <c r="M13" s="25">
        <v>129</v>
      </c>
      <c r="N13" s="26">
        <v>5.0900000000000001E-2</v>
      </c>
      <c r="O13" s="25">
        <v>0</v>
      </c>
      <c r="P13" s="26">
        <v>0</v>
      </c>
      <c r="Q13" s="25">
        <v>1266</v>
      </c>
      <c r="R13" s="30">
        <v>0.49919999999999998</v>
      </c>
    </row>
    <row r="14" spans="1:18" ht="17.5" x14ac:dyDescent="0.35">
      <c r="A14" s="1" t="s">
        <v>29</v>
      </c>
      <c r="B14" s="2">
        <v>1568</v>
      </c>
      <c r="C14" s="25">
        <v>1520</v>
      </c>
      <c r="D14" s="25">
        <v>0</v>
      </c>
      <c r="E14" s="25">
        <v>0</v>
      </c>
      <c r="F14" s="25">
        <v>1525</v>
      </c>
      <c r="G14" s="25">
        <v>329</v>
      </c>
      <c r="H14" s="26">
        <v>0.2157</v>
      </c>
      <c r="I14" s="25">
        <v>536</v>
      </c>
      <c r="J14" s="26">
        <v>0.35149999999999998</v>
      </c>
      <c r="K14" s="25">
        <v>21</v>
      </c>
      <c r="L14" s="26">
        <v>1.38E-2</v>
      </c>
      <c r="M14" s="25">
        <v>189</v>
      </c>
      <c r="N14" s="26">
        <v>0.1239</v>
      </c>
      <c r="O14" s="25">
        <v>0</v>
      </c>
      <c r="P14" s="26">
        <v>0</v>
      </c>
      <c r="Q14" s="25">
        <v>450</v>
      </c>
      <c r="R14" s="30">
        <v>0.29509999999999997</v>
      </c>
    </row>
    <row r="15" spans="1:18" ht="17.5" x14ac:dyDescent="0.35">
      <c r="A15" s="1" t="s">
        <v>30</v>
      </c>
      <c r="B15" s="2">
        <v>2026</v>
      </c>
      <c r="C15" s="25">
        <v>1832</v>
      </c>
      <c r="D15" s="25">
        <v>0</v>
      </c>
      <c r="E15" s="25">
        <v>1</v>
      </c>
      <c r="F15" s="25">
        <v>1833</v>
      </c>
      <c r="G15" s="25">
        <v>351</v>
      </c>
      <c r="H15" s="26">
        <v>0.1915</v>
      </c>
      <c r="I15" s="25">
        <v>578</v>
      </c>
      <c r="J15" s="26">
        <v>0.31530000000000002</v>
      </c>
      <c r="K15" s="25">
        <v>4</v>
      </c>
      <c r="L15" s="26">
        <v>2.2000000000000001E-3</v>
      </c>
      <c r="M15" s="25">
        <v>450</v>
      </c>
      <c r="N15" s="26">
        <v>0.2455</v>
      </c>
      <c r="O15" s="25">
        <v>1</v>
      </c>
      <c r="P15" s="26">
        <v>5.0000000000000001E-4</v>
      </c>
      <c r="Q15" s="25">
        <v>449</v>
      </c>
      <c r="R15" s="30">
        <v>0.245</v>
      </c>
    </row>
    <row r="16" spans="1:18" ht="17.5" x14ac:dyDescent="0.35">
      <c r="A16" s="1" t="s">
        <v>35</v>
      </c>
      <c r="B16" s="2">
        <v>587</v>
      </c>
      <c r="C16" s="25">
        <v>281</v>
      </c>
      <c r="D16" s="25">
        <v>0</v>
      </c>
      <c r="E16" s="25">
        <v>0</v>
      </c>
      <c r="F16" s="25">
        <v>281</v>
      </c>
      <c r="G16" s="25">
        <v>94</v>
      </c>
      <c r="H16" s="26">
        <v>0.33450000000000002</v>
      </c>
      <c r="I16" s="25">
        <v>88</v>
      </c>
      <c r="J16" s="26">
        <v>0.31319999999999998</v>
      </c>
      <c r="K16" s="25">
        <v>1</v>
      </c>
      <c r="L16" s="26">
        <v>3.5999999999999999E-3</v>
      </c>
      <c r="M16" s="25">
        <v>25</v>
      </c>
      <c r="N16" s="26">
        <v>8.8999999999999996E-2</v>
      </c>
      <c r="O16" s="25">
        <v>0</v>
      </c>
      <c r="P16" s="26">
        <v>0</v>
      </c>
      <c r="Q16" s="25">
        <v>73</v>
      </c>
      <c r="R16" s="30">
        <v>0.25979999999999998</v>
      </c>
    </row>
    <row r="17" spans="1:18" ht="17.5" x14ac:dyDescent="0.35">
      <c r="A17" s="1" t="s">
        <v>41</v>
      </c>
      <c r="B17" s="2">
        <v>1192</v>
      </c>
      <c r="C17" s="25">
        <v>1188</v>
      </c>
      <c r="D17" s="25">
        <v>0</v>
      </c>
      <c r="E17" s="25">
        <v>0</v>
      </c>
      <c r="F17" s="25">
        <v>1188</v>
      </c>
      <c r="G17" s="25">
        <v>94</v>
      </c>
      <c r="H17" s="26">
        <v>7.9100000000000004E-2</v>
      </c>
      <c r="I17" s="25">
        <v>429</v>
      </c>
      <c r="J17" s="26">
        <v>0.36109999999999998</v>
      </c>
      <c r="K17" s="25">
        <v>9</v>
      </c>
      <c r="L17" s="26">
        <v>7.6E-3</v>
      </c>
      <c r="M17" s="25">
        <v>272</v>
      </c>
      <c r="N17" s="26">
        <v>0.22900000000000001</v>
      </c>
      <c r="O17" s="25">
        <v>2</v>
      </c>
      <c r="P17" s="26">
        <v>1.6999999999999999E-3</v>
      </c>
      <c r="Q17" s="25">
        <v>382</v>
      </c>
      <c r="R17" s="30">
        <v>0.32150000000000001</v>
      </c>
    </row>
    <row r="18" spans="1:18" ht="18" thickBot="1" x14ac:dyDescent="0.4">
      <c r="A18" s="1" t="s">
        <v>56</v>
      </c>
      <c r="B18" s="14">
        <v>1373</v>
      </c>
      <c r="C18" s="34">
        <v>1438</v>
      </c>
      <c r="D18" s="34">
        <v>0</v>
      </c>
      <c r="E18" s="34">
        <v>0</v>
      </c>
      <c r="F18" s="34">
        <v>1438</v>
      </c>
      <c r="G18" s="34">
        <v>136</v>
      </c>
      <c r="H18" s="35">
        <v>9.4600000000000004E-2</v>
      </c>
      <c r="I18" s="34">
        <v>254</v>
      </c>
      <c r="J18" s="35">
        <v>0.17660000000000001</v>
      </c>
      <c r="K18" s="34">
        <v>0</v>
      </c>
      <c r="L18" s="35">
        <v>0</v>
      </c>
      <c r="M18" s="34">
        <v>72</v>
      </c>
      <c r="N18" s="35">
        <v>5.0099999999999999E-2</v>
      </c>
      <c r="O18" s="34">
        <v>0</v>
      </c>
      <c r="P18" s="35">
        <v>0</v>
      </c>
      <c r="Q18" s="34">
        <v>976</v>
      </c>
      <c r="R18" s="36">
        <v>0.67869999999999997</v>
      </c>
    </row>
    <row r="19" spans="1:18" ht="36.5" thickBot="1" x14ac:dyDescent="0.45">
      <c r="A19" s="19" t="s">
        <v>94</v>
      </c>
      <c r="B19" s="20">
        <f t="shared" ref="B19:G19" si="0">SUM(B9:B18)</f>
        <v>15109</v>
      </c>
      <c r="C19" s="21">
        <f t="shared" si="0"/>
        <v>14764</v>
      </c>
      <c r="D19" s="21">
        <f t="shared" si="0"/>
        <v>7</v>
      </c>
      <c r="E19" s="20">
        <f t="shared" si="0"/>
        <v>2</v>
      </c>
      <c r="F19" s="21">
        <f t="shared" si="0"/>
        <v>14771</v>
      </c>
      <c r="G19" s="20">
        <f t="shared" si="0"/>
        <v>2463</v>
      </c>
      <c r="H19" s="23">
        <f>G19/F19</f>
        <v>0.16674565026064586</v>
      </c>
      <c r="I19" s="20">
        <f>SUM(I9:I18)</f>
        <v>5061</v>
      </c>
      <c r="J19" s="23">
        <f>I19/F19</f>
        <v>0.34263083068174127</v>
      </c>
      <c r="K19" s="20">
        <f>SUM(K9:K18)</f>
        <v>96</v>
      </c>
      <c r="L19" s="23">
        <f>K19/F19</f>
        <v>6.4992214474307768E-3</v>
      </c>
      <c r="M19" s="20">
        <f>SUM(M9:M18)</f>
        <v>1825</v>
      </c>
      <c r="N19" s="23">
        <f>M19/F19</f>
        <v>0.12355290772459548</v>
      </c>
      <c r="O19" s="20">
        <f>SUM(O9:O18)</f>
        <v>3</v>
      </c>
      <c r="P19" s="23">
        <f>O19/F19</f>
        <v>2.0310067023221177E-4</v>
      </c>
      <c r="Q19" s="21">
        <f>SUM(Q9:Q18)</f>
        <v>5323</v>
      </c>
      <c r="R19" s="24">
        <f>Q19/F19</f>
        <v>0.36036828921535441</v>
      </c>
    </row>
    <row r="20" spans="1:18" ht="17.5" customHeight="1" x14ac:dyDescent="0.35">
      <c r="A20" s="93" t="s">
        <v>95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5.5" x14ac:dyDescent="0.35">
      <c r="A21" s="18"/>
      <c r="B21" s="87" t="s">
        <v>96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5" x14ac:dyDescent="0.35">
      <c r="A22" s="89" t="s">
        <v>97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6" thickBot="1" x14ac:dyDescent="0.4">
      <c r="A23" s="90" t="s">
        <v>106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6</v>
      </c>
      <c r="B9" s="7">
        <v>102</v>
      </c>
      <c r="C9" s="27">
        <v>128</v>
      </c>
      <c r="D9" s="27">
        <v>0</v>
      </c>
      <c r="E9" s="27">
        <v>0</v>
      </c>
      <c r="F9" s="27">
        <v>128</v>
      </c>
      <c r="G9" s="27">
        <v>27</v>
      </c>
      <c r="H9" s="28">
        <v>0.2109</v>
      </c>
      <c r="I9" s="27">
        <v>25</v>
      </c>
      <c r="J9" s="28">
        <v>0.1953</v>
      </c>
      <c r="K9" s="27">
        <v>0</v>
      </c>
      <c r="L9" s="28">
        <v>0</v>
      </c>
      <c r="M9" s="27">
        <v>42</v>
      </c>
      <c r="N9" s="28">
        <v>0.3281</v>
      </c>
      <c r="O9" s="27">
        <v>0</v>
      </c>
      <c r="P9" s="28">
        <v>0</v>
      </c>
      <c r="Q9" s="27">
        <v>34</v>
      </c>
      <c r="R9" s="29">
        <v>0.2656</v>
      </c>
    </row>
    <row r="10" spans="1:18" ht="17.5" x14ac:dyDescent="0.35">
      <c r="A10" s="1" t="s">
        <v>9</v>
      </c>
      <c r="B10" s="2">
        <v>1656</v>
      </c>
      <c r="C10" s="25">
        <v>1787</v>
      </c>
      <c r="D10" s="25">
        <v>0</v>
      </c>
      <c r="E10" s="25">
        <v>0</v>
      </c>
      <c r="F10" s="25">
        <v>1787</v>
      </c>
      <c r="G10" s="25">
        <v>260</v>
      </c>
      <c r="H10" s="26">
        <v>0.14549999999999999</v>
      </c>
      <c r="I10" s="25">
        <v>578</v>
      </c>
      <c r="J10" s="26">
        <v>0.32340000000000002</v>
      </c>
      <c r="K10" s="25">
        <v>8</v>
      </c>
      <c r="L10" s="26">
        <v>4.4999999999999997E-3</v>
      </c>
      <c r="M10" s="25">
        <v>110</v>
      </c>
      <c r="N10" s="26">
        <v>6.1600000000000002E-2</v>
      </c>
      <c r="O10" s="25">
        <v>0</v>
      </c>
      <c r="P10" s="26">
        <v>0</v>
      </c>
      <c r="Q10" s="25">
        <v>831</v>
      </c>
      <c r="R10" s="30">
        <v>0.46500000000000002</v>
      </c>
    </row>
    <row r="11" spans="1:18" ht="17.5" x14ac:dyDescent="0.35">
      <c r="A11" s="1" t="s">
        <v>10</v>
      </c>
      <c r="B11" s="2">
        <v>15629</v>
      </c>
      <c r="C11" s="25">
        <v>16397</v>
      </c>
      <c r="D11" s="25">
        <v>0</v>
      </c>
      <c r="E11" s="25">
        <v>0</v>
      </c>
      <c r="F11" s="25">
        <v>16397</v>
      </c>
      <c r="G11" s="25">
        <v>1399</v>
      </c>
      <c r="H11" s="26">
        <v>8.5300000000000001E-2</v>
      </c>
      <c r="I11" s="25">
        <v>1732</v>
      </c>
      <c r="J11" s="26">
        <v>0.1056</v>
      </c>
      <c r="K11" s="25">
        <v>24</v>
      </c>
      <c r="L11" s="26">
        <v>1.5E-3</v>
      </c>
      <c r="M11" s="25">
        <v>874</v>
      </c>
      <c r="N11" s="26">
        <v>5.33E-2</v>
      </c>
      <c r="O11" s="25">
        <v>0</v>
      </c>
      <c r="P11" s="26">
        <v>0</v>
      </c>
      <c r="Q11" s="25">
        <v>12368</v>
      </c>
      <c r="R11" s="30">
        <v>0.75429999999999997</v>
      </c>
    </row>
    <row r="12" spans="1:18" ht="17.5" x14ac:dyDescent="0.35">
      <c r="A12" s="1" t="s">
        <v>17</v>
      </c>
      <c r="B12" s="2">
        <v>282</v>
      </c>
      <c r="C12" s="25">
        <v>294</v>
      </c>
      <c r="D12" s="25">
        <v>0</v>
      </c>
      <c r="E12" s="25">
        <v>0</v>
      </c>
      <c r="F12" s="25">
        <v>294</v>
      </c>
      <c r="G12" s="25">
        <v>36</v>
      </c>
      <c r="H12" s="26">
        <v>0.12239999999999999</v>
      </c>
      <c r="I12" s="25">
        <v>77</v>
      </c>
      <c r="J12" s="26">
        <v>0.26190000000000002</v>
      </c>
      <c r="K12" s="25">
        <v>0</v>
      </c>
      <c r="L12" s="26">
        <v>0</v>
      </c>
      <c r="M12" s="25">
        <v>44</v>
      </c>
      <c r="N12" s="26">
        <v>0.1497</v>
      </c>
      <c r="O12" s="25">
        <v>0</v>
      </c>
      <c r="P12" s="26">
        <v>0</v>
      </c>
      <c r="Q12" s="25">
        <v>137</v>
      </c>
      <c r="R12" s="30">
        <v>0.46600000000000003</v>
      </c>
    </row>
    <row r="13" spans="1:18" ht="17.5" x14ac:dyDescent="0.35">
      <c r="A13" s="1" t="s">
        <v>19</v>
      </c>
      <c r="B13" s="2">
        <v>222</v>
      </c>
      <c r="C13" s="25">
        <v>251</v>
      </c>
      <c r="D13" s="25">
        <v>0</v>
      </c>
      <c r="E13" s="25">
        <v>0</v>
      </c>
      <c r="F13" s="25">
        <v>251</v>
      </c>
      <c r="G13" s="25">
        <v>47</v>
      </c>
      <c r="H13" s="26">
        <v>0.18729999999999999</v>
      </c>
      <c r="I13" s="25">
        <v>81</v>
      </c>
      <c r="J13" s="26">
        <v>0.32269999999999999</v>
      </c>
      <c r="K13" s="25">
        <v>1</v>
      </c>
      <c r="L13" s="26">
        <v>4.0000000000000001E-3</v>
      </c>
      <c r="M13" s="25">
        <v>58</v>
      </c>
      <c r="N13" s="26">
        <v>0.2311</v>
      </c>
      <c r="O13" s="25">
        <v>0</v>
      </c>
      <c r="P13" s="26">
        <v>0</v>
      </c>
      <c r="Q13" s="25">
        <v>64</v>
      </c>
      <c r="R13" s="30">
        <v>0.255</v>
      </c>
    </row>
    <row r="14" spans="1:18" ht="17.5" x14ac:dyDescent="0.35">
      <c r="A14" s="1" t="s">
        <v>39</v>
      </c>
      <c r="B14" s="2">
        <v>549</v>
      </c>
      <c r="C14" s="25">
        <v>537</v>
      </c>
      <c r="D14" s="25">
        <v>0</v>
      </c>
      <c r="E14" s="25">
        <v>0</v>
      </c>
      <c r="F14" s="25">
        <v>537</v>
      </c>
      <c r="G14" s="25">
        <v>105</v>
      </c>
      <c r="H14" s="26">
        <v>0.19550000000000001</v>
      </c>
      <c r="I14" s="25">
        <v>271</v>
      </c>
      <c r="J14" s="26">
        <v>0.50470000000000004</v>
      </c>
      <c r="K14" s="25">
        <v>8</v>
      </c>
      <c r="L14" s="26">
        <v>1.49E-2</v>
      </c>
      <c r="M14" s="25">
        <v>69</v>
      </c>
      <c r="N14" s="26">
        <v>0.1285</v>
      </c>
      <c r="O14" s="25">
        <v>0</v>
      </c>
      <c r="P14" s="26">
        <v>0</v>
      </c>
      <c r="Q14" s="25">
        <v>84</v>
      </c>
      <c r="R14" s="30">
        <v>0.15640000000000001</v>
      </c>
    </row>
    <row r="15" spans="1:18" ht="17.5" x14ac:dyDescent="0.35">
      <c r="A15" s="1" t="s">
        <v>43</v>
      </c>
      <c r="B15" s="2">
        <v>1033</v>
      </c>
      <c r="C15" s="25">
        <v>949</v>
      </c>
      <c r="D15" s="25">
        <v>0</v>
      </c>
      <c r="E15" s="25">
        <v>0</v>
      </c>
      <c r="F15" s="25">
        <v>949</v>
      </c>
      <c r="G15" s="25">
        <v>247</v>
      </c>
      <c r="H15" s="26">
        <v>0.26029999999999998</v>
      </c>
      <c r="I15" s="25">
        <v>354</v>
      </c>
      <c r="J15" s="26">
        <v>0.373</v>
      </c>
      <c r="K15" s="25">
        <v>7</v>
      </c>
      <c r="L15" s="26">
        <v>7.4000000000000003E-3</v>
      </c>
      <c r="M15" s="25">
        <v>162</v>
      </c>
      <c r="N15" s="26">
        <v>0.17069999999999999</v>
      </c>
      <c r="O15" s="25">
        <v>0</v>
      </c>
      <c r="P15" s="26">
        <v>0</v>
      </c>
      <c r="Q15" s="25">
        <v>179</v>
      </c>
      <c r="R15" s="30">
        <v>0.18859999999999999</v>
      </c>
    </row>
    <row r="16" spans="1:18" ht="18" thickBot="1" x14ac:dyDescent="0.4">
      <c r="A16" s="1" t="s">
        <v>55</v>
      </c>
      <c r="B16" s="2">
        <v>2970</v>
      </c>
      <c r="C16" s="25">
        <v>2266</v>
      </c>
      <c r="D16" s="25">
        <v>0</v>
      </c>
      <c r="E16" s="25">
        <v>0</v>
      </c>
      <c r="F16" s="25">
        <v>2266</v>
      </c>
      <c r="G16" s="25">
        <v>538</v>
      </c>
      <c r="H16" s="26">
        <v>0.2374</v>
      </c>
      <c r="I16" s="25">
        <v>425</v>
      </c>
      <c r="J16" s="26">
        <v>0.18759999999999999</v>
      </c>
      <c r="K16" s="25">
        <v>10</v>
      </c>
      <c r="L16" s="26">
        <v>4.4000000000000003E-3</v>
      </c>
      <c r="M16" s="25">
        <v>727</v>
      </c>
      <c r="N16" s="26">
        <v>0.32079999999999997</v>
      </c>
      <c r="O16" s="25">
        <v>0</v>
      </c>
      <c r="P16" s="26">
        <v>0</v>
      </c>
      <c r="Q16" s="25">
        <v>566</v>
      </c>
      <c r="R16" s="30">
        <v>0.24979999999999999</v>
      </c>
    </row>
    <row r="17" spans="1:18" ht="36.5" thickBot="1" x14ac:dyDescent="0.45">
      <c r="A17" s="19" t="s">
        <v>94</v>
      </c>
      <c r="B17" s="20">
        <f t="shared" ref="B17:G17" si="0">SUM(B9:B16)</f>
        <v>22443</v>
      </c>
      <c r="C17" s="21">
        <f t="shared" si="0"/>
        <v>22609</v>
      </c>
      <c r="D17" s="20">
        <f t="shared" si="0"/>
        <v>0</v>
      </c>
      <c r="E17" s="21">
        <f t="shared" si="0"/>
        <v>0</v>
      </c>
      <c r="F17" s="20">
        <f t="shared" si="0"/>
        <v>22609</v>
      </c>
      <c r="G17" s="21">
        <f t="shared" si="0"/>
        <v>2659</v>
      </c>
      <c r="H17" s="22">
        <f>G17/F17</f>
        <v>0.11760803219956655</v>
      </c>
      <c r="I17" s="21">
        <f>SUM(I9:I16)</f>
        <v>3543</v>
      </c>
      <c r="J17" s="22">
        <f>I17/F17</f>
        <v>0.15670750586049803</v>
      </c>
      <c r="K17" s="21">
        <f>SUM(K9:K16)</f>
        <v>58</v>
      </c>
      <c r="L17" s="22">
        <f>K17/F17</f>
        <v>2.5653500818258214E-3</v>
      </c>
      <c r="M17" s="21">
        <f>SUM(M9:M16)</f>
        <v>2086</v>
      </c>
      <c r="N17" s="22">
        <f>M17/F17</f>
        <v>9.2264142598080412E-2</v>
      </c>
      <c r="O17" s="21">
        <f>SUM(O9:O16)</f>
        <v>0</v>
      </c>
      <c r="P17" s="22">
        <f>O17/F17</f>
        <v>0</v>
      </c>
      <c r="Q17" s="21">
        <f>SUM(Q9:Q16)</f>
        <v>14263</v>
      </c>
      <c r="R17" s="23">
        <f>Q17/F17</f>
        <v>0.63085496926002915</v>
      </c>
    </row>
    <row r="18" spans="1:18" ht="17.5" customHeight="1" x14ac:dyDescent="0.35">
      <c r="A18" s="93" t="s">
        <v>95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</row>
    <row r="19" spans="1:18" ht="15.5" x14ac:dyDescent="0.35">
      <c r="A19" s="18"/>
      <c r="B19" s="87" t="s">
        <v>96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8"/>
    </row>
    <row r="20" spans="1:18" ht="15.5" x14ac:dyDescent="0.35">
      <c r="A20" s="89" t="s">
        <v>97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8"/>
    </row>
    <row r="21" spans="1:18" ht="16" thickBot="1" x14ac:dyDescent="0.4">
      <c r="A21" s="90" t="s">
        <v>106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2020-03-02T16:00:34Z</dcterms:modified>
</cp:coreProperties>
</file>