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0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<sst xmlns="http://schemas.openxmlformats.org/spreadsheetml/2006/main" count="618" uniqueCount="107">
  <si>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</si>
  <si>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</si>
  <si>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</si>
  <si>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</si>
  <si>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</si>
  <si>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</si>
  <si>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</si>
  <si>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</si>
  <si>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</si>
  <si>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</si>
  <si>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</si>
  <si>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</si>
  <si>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</si>
  <si>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</si>
  <si>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</si>
  <si>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</si>
  <si>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</si>
  <si>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</si>
  <si>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</si>
  <si>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</si>
  <si>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</si>
  <si>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</si>
  <si>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</si>
  <si>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</si>
  <si>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</si>
  <si>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</si>
  <si>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</si>
  <si>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</si>
  <si>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</si>
  <si>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</si>
  <si>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</si>
  <si>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</si>
  <si>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</si>
  <si>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</si>
  <si>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</si>
  <si>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</si>
  <si>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</si>
  <si>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</si>
  <si>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</si>
  <si>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</si>
  <si>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</si>
  <si>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</si>
  <si>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</si>
  <si>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</si>
  <si>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</si>
  <si>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</si>
  <si>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</si>
  <si>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</si>
  <si>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</si>
  <si>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</si>
  <si>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</si>
  <si>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</si>
  <si>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</si>
  <si>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</si>
  <si>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</si>
  <si>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</si>
  <si>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</si>
  <si>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</si>
  <si>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</si>
  <si>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</si>
  <si>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</si>
  <si>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</si>
  <si>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</si>
  <si>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</si>
  <si>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</si>
  <si>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</si>
  <si>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</si>
  <si>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</si>
  <si>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</si>
  <si>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</si>
  <si>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</si>
  <si>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</si>
  <si>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</si>
  <si>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</si>
  <si>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</si>
  <si>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</si>
  <si>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</si>
  <si>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</si>
  <si>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</si>
  <si>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</si>
  <si>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</si>
  <si>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</si>
  <si>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</si>
  <si>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</si>
  <si>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</si>
  <si>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</si>
  <si>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</si>
  <si>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</si>
  <si>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</si>
  <si>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</si>
  <si>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</si>
  <si>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</si>
  <si>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</si>
  <si>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</si>
  <si>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</si>
  <si>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</si>
  <si>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</si>
  <si>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</si>
  <si>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</si>
  <si>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</si>
  <si>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</si>
  <si>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</si>
  <si>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</si>
  <si>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</si>
  <si>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</si>
  <si>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8/12/2020.</t>
  </si>
  <si>
    <t>Prepared by Office of Unemployment Insurance, Division of Performance Management 8/12/2020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</si>
</sst>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5" fillId="0" borderId="31" xfId="0" applyNumberFormat="1" applyFont="1" applyFill="1" applyBorder="1"/>
    <xf numFmtId="0" fontId="5" fillId="0" borderId="0" xfId="0" applyFont="1" applyFill="1" applyBorder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65" t="s">
        <v>60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7"/>
    </row>
    <row r="2" spans="1:19" ht="18" thickBot="1" x14ac:dyDescent="0.4">
      <c r="A2" s="80" t="s">
        <v>98</v>
      </c>
      <c r="B2" s="81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3"/>
    </row>
    <row r="3" spans="1:19" ht="18" thickBot="1" x14ac:dyDescent="0.4">
      <c r="A3" s="40"/>
      <c r="B3" s="40"/>
      <c r="C3" s="77" t="s">
        <v>61</v>
      </c>
      <c r="D3" s="78"/>
      <c r="E3" s="79" t="s">
        <v>86</v>
      </c>
      <c r="F3" s="78"/>
      <c r="G3" s="84" t="s">
        <v>71</v>
      </c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6"/>
    </row>
    <row r="4" spans="1:19" ht="17.5" x14ac:dyDescent="0.35">
      <c r="A4" s="41"/>
      <c r="B4" s="41"/>
      <c r="C4" s="42"/>
      <c r="D4" s="43" t="s">
        <v>65</v>
      </c>
      <c r="E4" s="43"/>
      <c r="F4" s="43" t="s">
        <v>65</v>
      </c>
      <c r="G4" s="43"/>
      <c r="H4" s="44"/>
      <c r="I4" s="43"/>
      <c r="J4" s="43"/>
      <c r="K4" s="43"/>
      <c r="L4" s="44" t="s">
        <v>78</v>
      </c>
      <c r="M4" s="43" t="s">
        <v>1</v>
      </c>
      <c r="N4" s="43"/>
      <c r="O4" s="43"/>
      <c r="P4" s="44"/>
      <c r="Q4" s="43"/>
      <c r="R4" s="45"/>
      <c r="S4" s="40"/>
    </row>
    <row r="5" spans="1:19" ht="17.5" x14ac:dyDescent="0.35">
      <c r="A5" s="41"/>
      <c r="B5" s="41"/>
      <c r="C5" s="46" t="s">
        <v>62</v>
      </c>
      <c r="D5" s="47" t="s">
        <v>2</v>
      </c>
      <c r="E5" s="47" t="s">
        <v>62</v>
      </c>
      <c r="F5" s="47" t="s">
        <v>2</v>
      </c>
      <c r="G5" s="47" t="s">
        <v>0</v>
      </c>
      <c r="H5" s="48"/>
      <c r="I5" s="47"/>
      <c r="J5" s="47"/>
      <c r="K5" s="47"/>
      <c r="L5" s="48" t="s">
        <v>2</v>
      </c>
      <c r="M5" s="47" t="s">
        <v>78</v>
      </c>
      <c r="N5" s="47" t="s">
        <v>82</v>
      </c>
      <c r="O5" s="47" t="s">
        <v>1</v>
      </c>
      <c r="P5" s="48"/>
      <c r="Q5" s="47"/>
      <c r="R5" s="49"/>
      <c r="S5" s="50"/>
    </row>
    <row r="6" spans="1:19" ht="17.5" x14ac:dyDescent="0.35">
      <c r="A6" s="41"/>
      <c r="B6" s="41"/>
      <c r="C6" s="46" t="s">
        <v>63</v>
      </c>
      <c r="D6" s="47" t="s">
        <v>66</v>
      </c>
      <c r="E6" s="47" t="s">
        <v>63</v>
      </c>
      <c r="F6" s="47" t="s">
        <v>66</v>
      </c>
      <c r="G6" s="47" t="s">
        <v>68</v>
      </c>
      <c r="H6" s="48" t="s">
        <v>72</v>
      </c>
      <c r="I6" s="47" t="s">
        <v>1</v>
      </c>
      <c r="J6" s="47" t="s">
        <v>75</v>
      </c>
      <c r="K6" s="47" t="s">
        <v>1</v>
      </c>
      <c r="L6" s="48" t="s">
        <v>79</v>
      </c>
      <c r="M6" s="47" t="s">
        <v>2</v>
      </c>
      <c r="N6" s="47" t="s">
        <v>83</v>
      </c>
      <c r="O6" s="47" t="s">
        <v>82</v>
      </c>
      <c r="P6" s="48" t="s">
        <v>89</v>
      </c>
      <c r="Q6" s="47" t="s">
        <v>1</v>
      </c>
      <c r="R6" s="49"/>
      <c r="S6" s="50"/>
    </row>
    <row r="7" spans="1:19" ht="17.5" x14ac:dyDescent="0.35">
      <c r="A7" s="41"/>
      <c r="B7" s="41"/>
      <c r="C7" s="46" t="s">
        <v>64</v>
      </c>
      <c r="D7" s="47" t="s">
        <v>64</v>
      </c>
      <c r="E7" s="47" t="s">
        <v>64</v>
      </c>
      <c r="F7" s="47" t="s">
        <v>64</v>
      </c>
      <c r="G7" s="47" t="s">
        <v>69</v>
      </c>
      <c r="H7" s="48" t="s">
        <v>73</v>
      </c>
      <c r="I7" s="47" t="s">
        <v>72</v>
      </c>
      <c r="J7" s="47" t="s">
        <v>76</v>
      </c>
      <c r="K7" s="47" t="s">
        <v>75</v>
      </c>
      <c r="L7" s="48" t="s">
        <v>80</v>
      </c>
      <c r="M7" s="47" t="s">
        <v>79</v>
      </c>
      <c r="N7" s="47" t="s">
        <v>84</v>
      </c>
      <c r="O7" s="47" t="s">
        <v>83</v>
      </c>
      <c r="P7" s="48" t="s">
        <v>90</v>
      </c>
      <c r="Q7" s="47" t="s">
        <v>89</v>
      </c>
      <c r="R7" s="49" t="s">
        <v>92</v>
      </c>
      <c r="S7" s="50" t="s">
        <v>1</v>
      </c>
    </row>
    <row r="8" spans="1:19" ht="18" thickBot="1" x14ac:dyDescent="0.4">
      <c r="A8" s="51" t="s">
        <v>3</v>
      </c>
      <c r="B8" s="51" t="s">
        <v>4</v>
      </c>
      <c r="C8" s="52" t="s">
        <v>5</v>
      </c>
      <c r="D8" s="53" t="s">
        <v>67</v>
      </c>
      <c r="E8" s="53" t="s">
        <v>87</v>
      </c>
      <c r="F8" s="53" t="s">
        <v>88</v>
      </c>
      <c r="G8" s="53" t="s">
        <v>70</v>
      </c>
      <c r="H8" s="54" t="s">
        <v>74</v>
      </c>
      <c r="I8" s="53" t="s">
        <v>73</v>
      </c>
      <c r="J8" s="53" t="s">
        <v>77</v>
      </c>
      <c r="K8" s="53" t="s">
        <v>76</v>
      </c>
      <c r="L8" s="54" t="s">
        <v>81</v>
      </c>
      <c r="M8" s="53" t="s">
        <v>80</v>
      </c>
      <c r="N8" s="53" t="s">
        <v>85</v>
      </c>
      <c r="O8" s="53" t="s">
        <v>84</v>
      </c>
      <c r="P8" s="54" t="s">
        <v>91</v>
      </c>
      <c r="Q8" s="53" t="s">
        <v>90</v>
      </c>
      <c r="R8" s="55" t="s">
        <v>93</v>
      </c>
      <c r="S8" s="51" t="s">
        <v>92</v>
      </c>
    </row>
    <row r="9" spans="1:19" ht="17.5" x14ac:dyDescent="0.35">
      <c r="A9" s="6" t="s">
        <v>6</v>
      </c>
      <c r="B9" s="34">
        <v>6</v>
      </c>
      <c r="C9" s="7">
        <v>157</v>
      </c>
      <c r="D9" s="60">
        <v>117</v>
      </c>
      <c r="E9" s="24">
        <v>0</v>
      </c>
      <c r="F9" s="24">
        <v>0</v>
      </c>
      <c r="G9" s="24">
        <v>117</v>
      </c>
      <c r="H9" s="24">
        <v>26</v>
      </c>
      <c r="I9" s="25">
        <v>0.22220000000000001</v>
      </c>
      <c r="J9" s="24">
        <v>13</v>
      </c>
      <c r="K9" s="25">
        <v>0.1111</v>
      </c>
      <c r="L9" s="24">
        <v>0</v>
      </c>
      <c r="M9" s="25">
        <v>0</v>
      </c>
      <c r="N9" s="24">
        <v>48</v>
      </c>
      <c r="O9" s="25">
        <v>0.4103</v>
      </c>
      <c r="P9" s="24">
        <v>0</v>
      </c>
      <c r="Q9" s="25">
        <v>0</v>
      </c>
      <c r="R9" s="24">
        <v>30</v>
      </c>
      <c r="S9" s="26">
        <v>0.25640000000000002</v>
      </c>
    </row>
    <row r="10" spans="1:19" ht="17.5" x14ac:dyDescent="0.35">
      <c r="A10" s="8" t="s">
        <v>7</v>
      </c>
      <c r="B10" s="1">
        <v>3</v>
      </c>
      <c r="C10" s="2">
        <v>484</v>
      </c>
      <c r="D10" s="22">
        <v>468</v>
      </c>
      <c r="E10" s="22">
        <v>0</v>
      </c>
      <c r="F10" s="22">
        <v>0</v>
      </c>
      <c r="G10" s="22">
        <v>509</v>
      </c>
      <c r="H10" s="22">
        <v>152</v>
      </c>
      <c r="I10" s="23">
        <v>0.29859999999999998</v>
      </c>
      <c r="J10" s="22">
        <v>60</v>
      </c>
      <c r="K10" s="23">
        <v>0.1179</v>
      </c>
      <c r="L10" s="22">
        <v>2</v>
      </c>
      <c r="M10" s="23">
        <v>3.8999999999999998E-3</v>
      </c>
      <c r="N10" s="22">
        <v>36</v>
      </c>
      <c r="O10" s="23">
        <v>7.0699999999999999E-2</v>
      </c>
      <c r="P10" s="22">
        <v>0</v>
      </c>
      <c r="Q10" s="23">
        <v>0</v>
      </c>
      <c r="R10" s="22">
        <v>259</v>
      </c>
      <c r="S10" s="27">
        <v>0.50880000000000003</v>
      </c>
    </row>
    <row r="11" spans="1:19" ht="17.5" x14ac:dyDescent="0.35">
      <c r="A11" s="8" t="s">
        <v>8</v>
      </c>
      <c r="B11" s="1">
        <v>4</v>
      </c>
      <c r="C11" s="2">
        <v>922</v>
      </c>
      <c r="D11" s="22">
        <v>1101</v>
      </c>
      <c r="E11" s="22">
        <v>0</v>
      </c>
      <c r="F11" s="22">
        <v>0</v>
      </c>
      <c r="G11" s="22">
        <v>1101</v>
      </c>
      <c r="H11" s="22">
        <v>209</v>
      </c>
      <c r="I11" s="23">
        <v>0.1898</v>
      </c>
      <c r="J11" s="22">
        <v>163</v>
      </c>
      <c r="K11" s="23">
        <v>0.14799999999999999</v>
      </c>
      <c r="L11" s="22">
        <v>2</v>
      </c>
      <c r="M11" s="23">
        <v>1.8E-3</v>
      </c>
      <c r="N11" s="22">
        <v>23</v>
      </c>
      <c r="O11" s="23">
        <v>2.0899999999999998E-2</v>
      </c>
      <c r="P11" s="22">
        <v>0</v>
      </c>
      <c r="Q11" s="23">
        <v>0</v>
      </c>
      <c r="R11" s="22">
        <v>704</v>
      </c>
      <c r="S11" s="27">
        <v>0.63939999999999997</v>
      </c>
    </row>
    <row r="12" spans="1:19" ht="17.5" x14ac:dyDescent="0.35">
      <c r="A12" s="8" t="s">
        <v>9</v>
      </c>
      <c r="B12" s="1">
        <v>6</v>
      </c>
      <c r="C12" s="2">
        <v>1998</v>
      </c>
      <c r="D12" s="59">
        <v>2534</v>
      </c>
      <c r="E12" s="22">
        <v>0</v>
      </c>
      <c r="F12" s="22">
        <v>0</v>
      </c>
      <c r="G12" s="22">
        <v>2534</v>
      </c>
      <c r="H12" s="22">
        <v>251</v>
      </c>
      <c r="I12" s="23">
        <v>9.9099999999999994E-2</v>
      </c>
      <c r="J12" s="22">
        <v>336</v>
      </c>
      <c r="K12" s="23">
        <v>0.1326</v>
      </c>
      <c r="L12" s="22">
        <v>1</v>
      </c>
      <c r="M12" s="23">
        <v>4.0000000000000002E-4</v>
      </c>
      <c r="N12" s="22">
        <v>108</v>
      </c>
      <c r="O12" s="23">
        <v>4.2599999999999999E-2</v>
      </c>
      <c r="P12" s="22">
        <v>0</v>
      </c>
      <c r="Q12" s="23">
        <v>0</v>
      </c>
      <c r="R12" s="22">
        <v>1838</v>
      </c>
      <c r="S12" s="27">
        <v>0.72529999999999994</v>
      </c>
    </row>
    <row r="13" spans="1:19" ht="17.5" x14ac:dyDescent="0.35">
      <c r="A13" s="8" t="s">
        <v>10</v>
      </c>
      <c r="B13" s="1">
        <v>6</v>
      </c>
      <c r="C13" s="2">
        <v>16659</v>
      </c>
      <c r="D13" s="22">
        <v>19681</v>
      </c>
      <c r="E13" s="22">
        <v>0</v>
      </c>
      <c r="F13" s="22">
        <v>0</v>
      </c>
      <c r="G13" s="22">
        <v>19681</v>
      </c>
      <c r="H13" s="22">
        <v>1095</v>
      </c>
      <c r="I13" s="23">
        <v>5.5599999999999997E-2</v>
      </c>
      <c r="J13" s="22">
        <v>1229</v>
      </c>
      <c r="K13" s="23">
        <v>6.2399999999999997E-2</v>
      </c>
      <c r="L13" s="22">
        <v>13</v>
      </c>
      <c r="M13" s="23">
        <v>6.9999999999999999E-4</v>
      </c>
      <c r="N13" s="22">
        <v>839</v>
      </c>
      <c r="O13" s="23">
        <v>4.2599999999999999E-2</v>
      </c>
      <c r="P13" s="22">
        <v>0</v>
      </c>
      <c r="Q13" s="23">
        <v>0</v>
      </c>
      <c r="R13" s="22">
        <v>16505</v>
      </c>
      <c r="S13" s="27">
        <v>0.83860000000000001</v>
      </c>
    </row>
    <row r="14" spans="1:19" ht="17.5" x14ac:dyDescent="0.35">
      <c r="A14" s="8" t="s">
        <v>11</v>
      </c>
      <c r="B14" s="1">
        <v>4</v>
      </c>
      <c r="C14" s="2">
        <v>2153</v>
      </c>
      <c r="D14" s="22">
        <v>1838</v>
      </c>
      <c r="E14" s="22">
        <v>0</v>
      </c>
      <c r="F14" s="22">
        <v>0</v>
      </c>
      <c r="G14" s="22">
        <v>1838</v>
      </c>
      <c r="H14" s="22">
        <v>252</v>
      </c>
      <c r="I14" s="23">
        <v>0.1371</v>
      </c>
      <c r="J14" s="22">
        <v>304</v>
      </c>
      <c r="K14" s="23">
        <v>0.16539999999999999</v>
      </c>
      <c r="L14" s="22">
        <v>3</v>
      </c>
      <c r="M14" s="23">
        <v>1.6000000000000001E-3</v>
      </c>
      <c r="N14" s="22">
        <v>839</v>
      </c>
      <c r="O14" s="23">
        <v>0.45650000000000002</v>
      </c>
      <c r="P14" s="22">
        <v>0</v>
      </c>
      <c r="Q14" s="23">
        <v>0</v>
      </c>
      <c r="R14" s="22">
        <v>440</v>
      </c>
      <c r="S14" s="27">
        <v>0.2394</v>
      </c>
    </row>
    <row r="15" spans="1:19" ht="17.5" x14ac:dyDescent="0.35">
      <c r="A15" s="8" t="s">
        <v>12</v>
      </c>
      <c r="B15" s="1">
        <v>1</v>
      </c>
      <c r="C15" s="2">
        <v>1138</v>
      </c>
      <c r="D15" s="22">
        <v>1263</v>
      </c>
      <c r="E15" s="22">
        <v>0</v>
      </c>
      <c r="F15" s="22">
        <v>0</v>
      </c>
      <c r="G15" s="22">
        <v>1262</v>
      </c>
      <c r="H15" s="22">
        <v>346</v>
      </c>
      <c r="I15" s="23">
        <v>0.2742</v>
      </c>
      <c r="J15" s="22">
        <v>486</v>
      </c>
      <c r="K15" s="23">
        <v>0.3851</v>
      </c>
      <c r="L15" s="22">
        <v>12</v>
      </c>
      <c r="M15" s="23">
        <v>9.4999999999999998E-3</v>
      </c>
      <c r="N15" s="22">
        <v>218</v>
      </c>
      <c r="O15" s="23">
        <v>0.17269999999999999</v>
      </c>
      <c r="P15" s="22">
        <v>0</v>
      </c>
      <c r="Q15" s="23">
        <v>0</v>
      </c>
      <c r="R15" s="22">
        <v>200</v>
      </c>
      <c r="S15" s="27">
        <v>0.1585</v>
      </c>
    </row>
    <row r="16" spans="1:19" ht="17.5" x14ac:dyDescent="0.35">
      <c r="A16" s="8" t="s">
        <v>13</v>
      </c>
      <c r="B16" s="1">
        <v>2</v>
      </c>
      <c r="C16" s="2">
        <v>820</v>
      </c>
      <c r="D16" s="22">
        <v>276</v>
      </c>
      <c r="E16" s="22">
        <v>0</v>
      </c>
      <c r="F16" s="22">
        <v>0</v>
      </c>
      <c r="G16" s="22">
        <v>276</v>
      </c>
      <c r="H16" s="22">
        <v>46</v>
      </c>
      <c r="I16" s="23">
        <v>0.16669999999999999</v>
      </c>
      <c r="J16" s="22">
        <v>71</v>
      </c>
      <c r="K16" s="23">
        <v>0.25719999999999998</v>
      </c>
      <c r="L16" s="22">
        <v>0</v>
      </c>
      <c r="M16" s="23">
        <v>0</v>
      </c>
      <c r="N16" s="22">
        <v>3</v>
      </c>
      <c r="O16" s="23">
        <v>1.09E-2</v>
      </c>
      <c r="P16" s="22">
        <v>0</v>
      </c>
      <c r="Q16" s="23">
        <v>0</v>
      </c>
      <c r="R16" s="22">
        <v>156</v>
      </c>
      <c r="S16" s="27">
        <v>0.56520000000000004</v>
      </c>
    </row>
    <row r="17" spans="1:19" ht="17.5" x14ac:dyDescent="0.35">
      <c r="A17" s="8" t="s">
        <v>14</v>
      </c>
      <c r="B17" s="1">
        <v>2</v>
      </c>
      <c r="C17" s="2">
        <v>111</v>
      </c>
      <c r="D17" s="22">
        <v>156</v>
      </c>
      <c r="E17" s="22">
        <v>0</v>
      </c>
      <c r="F17" s="22">
        <v>0</v>
      </c>
      <c r="G17" s="22">
        <v>156</v>
      </c>
      <c r="H17" s="22">
        <v>32</v>
      </c>
      <c r="I17" s="23">
        <v>0.2051</v>
      </c>
      <c r="J17" s="22">
        <v>64</v>
      </c>
      <c r="K17" s="23">
        <v>0.4103</v>
      </c>
      <c r="L17" s="22">
        <v>0</v>
      </c>
      <c r="M17" s="23">
        <v>0</v>
      </c>
      <c r="N17" s="22">
        <v>5</v>
      </c>
      <c r="O17" s="23">
        <v>3.2099999999999997E-2</v>
      </c>
      <c r="P17" s="22">
        <v>0</v>
      </c>
      <c r="Q17" s="23">
        <v>0</v>
      </c>
      <c r="R17" s="22">
        <v>55</v>
      </c>
      <c r="S17" s="27">
        <v>0.35260000000000002</v>
      </c>
    </row>
    <row r="18" spans="1:19" ht="17.5" x14ac:dyDescent="0.35">
      <c r="A18" s="8" t="s">
        <v>15</v>
      </c>
      <c r="B18" s="1">
        <v>3</v>
      </c>
      <c r="C18" s="2">
        <v>13179</v>
      </c>
      <c r="D18" s="22">
        <v>2870</v>
      </c>
      <c r="E18" s="22">
        <v>0</v>
      </c>
      <c r="F18" s="22">
        <v>0</v>
      </c>
      <c r="G18" s="22">
        <v>2861</v>
      </c>
      <c r="H18" s="22">
        <v>285</v>
      </c>
      <c r="I18" s="23">
        <v>9.9599999999999994E-2</v>
      </c>
      <c r="J18" s="22">
        <v>444</v>
      </c>
      <c r="K18" s="23">
        <v>0.1552</v>
      </c>
      <c r="L18" s="22">
        <v>11</v>
      </c>
      <c r="M18" s="23">
        <v>3.8E-3</v>
      </c>
      <c r="N18" s="22">
        <v>0</v>
      </c>
      <c r="O18" s="23">
        <v>0</v>
      </c>
      <c r="P18" s="22">
        <v>0</v>
      </c>
      <c r="Q18" s="23">
        <v>0</v>
      </c>
      <c r="R18" s="22">
        <v>2121</v>
      </c>
      <c r="S18" s="27">
        <v>0.74129999999999996</v>
      </c>
    </row>
    <row r="19" spans="1:19" ht="17.5" x14ac:dyDescent="0.35">
      <c r="A19" s="8" t="s">
        <v>16</v>
      </c>
      <c r="B19" s="1">
        <v>3</v>
      </c>
      <c r="C19" s="2">
        <v>590</v>
      </c>
      <c r="D19" s="22">
        <v>1098</v>
      </c>
      <c r="E19" s="22">
        <v>0</v>
      </c>
      <c r="F19" s="22">
        <v>0</v>
      </c>
      <c r="G19" s="22">
        <v>1098</v>
      </c>
      <c r="H19" s="22">
        <v>88</v>
      </c>
      <c r="I19" s="23">
        <v>8.0100000000000005E-2</v>
      </c>
      <c r="J19" s="22">
        <v>798</v>
      </c>
      <c r="K19" s="23">
        <v>0.7268</v>
      </c>
      <c r="L19" s="22">
        <v>18</v>
      </c>
      <c r="M19" s="23">
        <v>1.6400000000000001E-2</v>
      </c>
      <c r="N19" s="22">
        <v>130</v>
      </c>
      <c r="O19" s="23">
        <v>0.11840000000000001</v>
      </c>
      <c r="P19" s="22">
        <v>7</v>
      </c>
      <c r="Q19" s="23">
        <v>6.4000000000000003E-3</v>
      </c>
      <c r="R19" s="22">
        <v>57</v>
      </c>
      <c r="S19" s="27">
        <v>5.1900000000000002E-2</v>
      </c>
    </row>
    <row r="20" spans="1:19" ht="17.5" x14ac:dyDescent="0.35">
      <c r="A20" s="8" t="s">
        <v>17</v>
      </c>
      <c r="B20" s="1">
        <v>6</v>
      </c>
      <c r="C20" s="2">
        <v>1016</v>
      </c>
      <c r="D20" s="22">
        <v>706</v>
      </c>
      <c r="E20" s="22">
        <v>0</v>
      </c>
      <c r="F20" s="22">
        <v>0</v>
      </c>
      <c r="G20" s="22">
        <v>706</v>
      </c>
      <c r="H20" s="22">
        <v>48</v>
      </c>
      <c r="I20" s="23">
        <v>6.8000000000000005E-2</v>
      </c>
      <c r="J20" s="22">
        <v>31</v>
      </c>
      <c r="K20" s="23">
        <v>4.3900000000000002E-2</v>
      </c>
      <c r="L20" s="22">
        <v>1</v>
      </c>
      <c r="M20" s="23">
        <v>1.4E-3</v>
      </c>
      <c r="N20" s="22">
        <v>34</v>
      </c>
      <c r="O20" s="23">
        <v>4.82E-2</v>
      </c>
      <c r="P20" s="22">
        <v>0</v>
      </c>
      <c r="Q20" s="23">
        <v>0</v>
      </c>
      <c r="R20" s="22">
        <v>592</v>
      </c>
      <c r="S20" s="27">
        <v>0.83850000000000002</v>
      </c>
    </row>
    <row r="21" spans="1:19" ht="17.5" x14ac:dyDescent="0.35">
      <c r="A21" s="8" t="s">
        <v>18</v>
      </c>
      <c r="B21" s="1">
        <v>5</v>
      </c>
      <c r="C21" s="2">
        <v>1398</v>
      </c>
      <c r="D21" s="22">
        <v>1307</v>
      </c>
      <c r="E21" s="22">
        <v>0</v>
      </c>
      <c r="F21" s="22">
        <v>0</v>
      </c>
      <c r="G21" s="22">
        <v>1307</v>
      </c>
      <c r="H21" s="22">
        <v>297</v>
      </c>
      <c r="I21" s="23">
        <v>0.22720000000000001</v>
      </c>
      <c r="J21" s="22">
        <v>425</v>
      </c>
      <c r="K21" s="23">
        <v>0.32519999999999999</v>
      </c>
      <c r="L21" s="22">
        <v>6</v>
      </c>
      <c r="M21" s="23">
        <v>4.5999999999999999E-3</v>
      </c>
      <c r="N21" s="22">
        <v>143</v>
      </c>
      <c r="O21" s="23">
        <v>0.1094</v>
      </c>
      <c r="P21" s="22">
        <v>0</v>
      </c>
      <c r="Q21" s="23">
        <v>0</v>
      </c>
      <c r="R21" s="22">
        <v>436</v>
      </c>
      <c r="S21" s="27">
        <v>0.33360000000000001</v>
      </c>
    </row>
    <row r="22" spans="1:19" ht="17.5" x14ac:dyDescent="0.35">
      <c r="A22" s="8" t="s">
        <v>19</v>
      </c>
      <c r="B22" s="1">
        <v>6</v>
      </c>
      <c r="C22" s="2">
        <v>411</v>
      </c>
      <c r="D22" s="22">
        <v>380</v>
      </c>
      <c r="E22" s="22">
        <v>0</v>
      </c>
      <c r="F22" s="22">
        <v>0</v>
      </c>
      <c r="G22" s="22">
        <v>379</v>
      </c>
      <c r="H22" s="22">
        <v>68</v>
      </c>
      <c r="I22" s="23">
        <v>0.1794</v>
      </c>
      <c r="J22" s="22">
        <v>34</v>
      </c>
      <c r="K22" s="23">
        <v>8.9700000000000002E-2</v>
      </c>
      <c r="L22" s="22">
        <v>1</v>
      </c>
      <c r="M22" s="23">
        <v>2.5999999999999999E-3</v>
      </c>
      <c r="N22" s="22">
        <v>165</v>
      </c>
      <c r="O22" s="23">
        <v>0.43540000000000001</v>
      </c>
      <c r="P22" s="22">
        <v>0</v>
      </c>
      <c r="Q22" s="23">
        <v>0</v>
      </c>
      <c r="R22" s="22">
        <v>111</v>
      </c>
      <c r="S22" s="27">
        <v>0.29289999999999999</v>
      </c>
    </row>
    <row r="23" spans="1:19" ht="17.5" x14ac:dyDescent="0.35">
      <c r="A23" s="8" t="s">
        <v>20</v>
      </c>
      <c r="B23" s="1">
        <v>5</v>
      </c>
      <c r="C23" s="2">
        <v>1012</v>
      </c>
      <c r="D23" s="22">
        <v>2181</v>
      </c>
      <c r="E23" s="22">
        <v>0</v>
      </c>
      <c r="F23" s="22">
        <v>0</v>
      </c>
      <c r="G23" s="22">
        <v>2181</v>
      </c>
      <c r="H23" s="22">
        <v>810</v>
      </c>
      <c r="I23" s="23">
        <v>0.37140000000000001</v>
      </c>
      <c r="J23" s="22">
        <v>931</v>
      </c>
      <c r="K23" s="23">
        <v>0.4269</v>
      </c>
      <c r="L23" s="22">
        <v>11</v>
      </c>
      <c r="M23" s="23">
        <v>5.0000000000000001E-3</v>
      </c>
      <c r="N23" s="22">
        <v>246</v>
      </c>
      <c r="O23" s="23">
        <v>0.1128</v>
      </c>
      <c r="P23" s="22">
        <v>0</v>
      </c>
      <c r="Q23" s="23">
        <v>0</v>
      </c>
      <c r="R23" s="22">
        <v>183</v>
      </c>
      <c r="S23" s="27">
        <v>8.3900000000000002E-2</v>
      </c>
    </row>
    <row r="24" spans="1:19" ht="17.5" x14ac:dyDescent="0.35">
      <c r="A24" s="8" t="s">
        <v>21</v>
      </c>
      <c r="B24" s="1">
        <v>5</v>
      </c>
      <c r="C24" s="2">
        <v>558</v>
      </c>
      <c r="D24" s="22">
        <v>510</v>
      </c>
      <c r="E24" s="22">
        <v>0</v>
      </c>
      <c r="F24" s="22">
        <v>0</v>
      </c>
      <c r="G24" s="22">
        <v>510</v>
      </c>
      <c r="H24" s="22">
        <v>77</v>
      </c>
      <c r="I24" s="23">
        <v>0.151</v>
      </c>
      <c r="J24" s="22">
        <v>192</v>
      </c>
      <c r="K24" s="23">
        <v>0.3765</v>
      </c>
      <c r="L24" s="22">
        <v>1</v>
      </c>
      <c r="M24" s="23">
        <v>2E-3</v>
      </c>
      <c r="N24" s="22">
        <v>36</v>
      </c>
      <c r="O24" s="23">
        <v>7.0599999999999996E-2</v>
      </c>
      <c r="P24" s="22">
        <v>0</v>
      </c>
      <c r="Q24" s="23">
        <v>0</v>
      </c>
      <c r="R24" s="22">
        <v>204</v>
      </c>
      <c r="S24" s="27">
        <v>0.4</v>
      </c>
    </row>
    <row r="25" spans="1:19" ht="17.5" x14ac:dyDescent="0.35">
      <c r="A25" s="8" t="s">
        <v>22</v>
      </c>
      <c r="B25" s="1">
        <v>5</v>
      </c>
      <c r="C25" s="2">
        <v>2</v>
      </c>
      <c r="D25" s="22">
        <v>397</v>
      </c>
      <c r="E25" s="22">
        <v>0</v>
      </c>
      <c r="F25" s="22">
        <v>0</v>
      </c>
      <c r="G25" s="22">
        <v>397</v>
      </c>
      <c r="H25" s="22">
        <v>98</v>
      </c>
      <c r="I25" s="23">
        <v>0.24690000000000001</v>
      </c>
      <c r="J25" s="22">
        <v>179</v>
      </c>
      <c r="K25" s="23">
        <v>0.45090000000000002</v>
      </c>
      <c r="L25" s="22">
        <v>6</v>
      </c>
      <c r="M25" s="23">
        <v>1.5100000000000001E-2</v>
      </c>
      <c r="N25" s="22">
        <v>34</v>
      </c>
      <c r="O25" s="23">
        <v>8.5599999999999996E-2</v>
      </c>
      <c r="P25" s="22">
        <v>0</v>
      </c>
      <c r="Q25" s="23">
        <v>0</v>
      </c>
      <c r="R25" s="22">
        <v>80</v>
      </c>
      <c r="S25" s="27">
        <v>0.20150000000000001</v>
      </c>
    </row>
    <row r="26" spans="1:19" ht="17.5" x14ac:dyDescent="0.35">
      <c r="A26" s="8" t="s">
        <v>23</v>
      </c>
      <c r="B26" s="1">
        <v>3</v>
      </c>
      <c r="C26" s="2">
        <v>705</v>
      </c>
      <c r="D26" s="22">
        <v>878</v>
      </c>
      <c r="E26" s="22">
        <v>0</v>
      </c>
      <c r="F26" s="22">
        <v>0</v>
      </c>
      <c r="G26" s="22">
        <v>878</v>
      </c>
      <c r="H26" s="22">
        <v>142</v>
      </c>
      <c r="I26" s="23">
        <v>0.16170000000000001</v>
      </c>
      <c r="J26" s="22">
        <v>313</v>
      </c>
      <c r="K26" s="23">
        <v>0.35649999999999998</v>
      </c>
      <c r="L26" s="22">
        <v>3</v>
      </c>
      <c r="M26" s="23">
        <v>3.3999999999999998E-3</v>
      </c>
      <c r="N26" s="22">
        <v>20</v>
      </c>
      <c r="O26" s="23">
        <v>2.2800000000000001E-2</v>
      </c>
      <c r="P26" s="22">
        <v>0</v>
      </c>
      <c r="Q26" s="23">
        <v>0</v>
      </c>
      <c r="R26" s="22">
        <v>400</v>
      </c>
      <c r="S26" s="27">
        <v>0.4556</v>
      </c>
    </row>
    <row r="27" spans="1:19" ht="17.5" x14ac:dyDescent="0.35">
      <c r="A27" s="8" t="s">
        <v>24</v>
      </c>
      <c r="B27" s="1">
        <v>4</v>
      </c>
      <c r="C27" s="2">
        <v>1789</v>
      </c>
      <c r="D27" s="22">
        <v>1474</v>
      </c>
      <c r="E27" s="22">
        <v>0</v>
      </c>
      <c r="F27" s="22">
        <v>0</v>
      </c>
      <c r="G27" s="22">
        <v>1474</v>
      </c>
      <c r="H27" s="22">
        <v>43</v>
      </c>
      <c r="I27" s="23">
        <v>2.92E-2</v>
      </c>
      <c r="J27" s="22">
        <v>104</v>
      </c>
      <c r="K27" s="23">
        <v>7.0599999999999996E-2</v>
      </c>
      <c r="L27" s="22">
        <v>1</v>
      </c>
      <c r="M27" s="23">
        <v>6.9999999999999999E-4</v>
      </c>
      <c r="N27" s="22">
        <v>13</v>
      </c>
      <c r="O27" s="23">
        <v>8.8000000000000005E-3</v>
      </c>
      <c r="P27" s="22">
        <v>0</v>
      </c>
      <c r="Q27" s="23">
        <v>0</v>
      </c>
      <c r="R27" s="22">
        <v>1313</v>
      </c>
      <c r="S27" s="27">
        <v>0.89080000000000004</v>
      </c>
    </row>
    <row r="28" spans="1:19" ht="17.5" x14ac:dyDescent="0.35">
      <c r="A28" s="8" t="s">
        <v>25</v>
      </c>
      <c r="B28" s="1">
        <v>1</v>
      </c>
      <c r="C28" s="2">
        <v>2901</v>
      </c>
      <c r="D28" s="22">
        <v>609</v>
      </c>
      <c r="E28" s="22">
        <v>0</v>
      </c>
      <c r="F28" s="22">
        <v>0</v>
      </c>
      <c r="G28" s="22">
        <v>609</v>
      </c>
      <c r="H28" s="22">
        <v>212</v>
      </c>
      <c r="I28" s="23">
        <v>0.34810000000000002</v>
      </c>
      <c r="J28" s="22">
        <v>136</v>
      </c>
      <c r="K28" s="23">
        <v>0.2233</v>
      </c>
      <c r="L28" s="22">
        <v>0</v>
      </c>
      <c r="M28" s="23">
        <v>0</v>
      </c>
      <c r="N28" s="22">
        <v>68</v>
      </c>
      <c r="O28" s="23">
        <v>0.11169999999999999</v>
      </c>
      <c r="P28" s="22">
        <v>0</v>
      </c>
      <c r="Q28" s="23">
        <v>0</v>
      </c>
      <c r="R28" s="22">
        <v>193</v>
      </c>
      <c r="S28" s="27">
        <v>0.31690000000000002</v>
      </c>
    </row>
    <row r="29" spans="1:19" ht="17.5" x14ac:dyDescent="0.35">
      <c r="A29" s="8" t="s">
        <v>26</v>
      </c>
      <c r="B29" s="1">
        <v>2</v>
      </c>
      <c r="C29" s="2">
        <v>836</v>
      </c>
      <c r="D29" s="22">
        <v>857</v>
      </c>
      <c r="E29" s="22">
        <v>0</v>
      </c>
      <c r="F29" s="22">
        <v>0</v>
      </c>
      <c r="G29" s="22">
        <v>857</v>
      </c>
      <c r="H29" s="22">
        <v>228</v>
      </c>
      <c r="I29" s="23">
        <v>0.26600000000000001</v>
      </c>
      <c r="J29" s="22">
        <v>323</v>
      </c>
      <c r="K29" s="23">
        <v>0.37690000000000001</v>
      </c>
      <c r="L29" s="22">
        <v>6</v>
      </c>
      <c r="M29" s="23">
        <v>7.0000000000000001E-3</v>
      </c>
      <c r="N29" s="22">
        <v>138</v>
      </c>
      <c r="O29" s="23">
        <v>0.161</v>
      </c>
      <c r="P29" s="22">
        <v>0</v>
      </c>
      <c r="Q29" s="23">
        <v>0</v>
      </c>
      <c r="R29" s="22">
        <v>162</v>
      </c>
      <c r="S29" s="27">
        <v>0.189</v>
      </c>
    </row>
    <row r="30" spans="1:19" ht="17.5" x14ac:dyDescent="0.35">
      <c r="A30" s="8" t="s">
        <v>27</v>
      </c>
      <c r="B30" s="1">
        <v>1</v>
      </c>
      <c r="C30" s="2">
        <v>1583</v>
      </c>
      <c r="D30" s="22">
        <v>507</v>
      </c>
      <c r="E30" s="22">
        <v>0</v>
      </c>
      <c r="F30" s="22">
        <v>0</v>
      </c>
      <c r="G30" s="22">
        <v>507</v>
      </c>
      <c r="H30" s="22">
        <v>65</v>
      </c>
      <c r="I30" s="23">
        <v>0.12820000000000001</v>
      </c>
      <c r="J30" s="22">
        <v>77</v>
      </c>
      <c r="K30" s="23">
        <v>0.15190000000000001</v>
      </c>
      <c r="L30" s="22">
        <v>5</v>
      </c>
      <c r="M30" s="23">
        <v>9.9000000000000008E-3</v>
      </c>
      <c r="N30" s="22">
        <v>76</v>
      </c>
      <c r="O30" s="23">
        <v>0.14990000000000001</v>
      </c>
      <c r="P30" s="22">
        <v>0</v>
      </c>
      <c r="Q30" s="23">
        <v>0</v>
      </c>
      <c r="R30" s="22">
        <v>284</v>
      </c>
      <c r="S30" s="27">
        <v>0.56020000000000003</v>
      </c>
    </row>
    <row r="31" spans="1:19" ht="17.5" x14ac:dyDescent="0.35">
      <c r="A31" s="8" t="s">
        <v>28</v>
      </c>
      <c r="B31" s="1">
        <v>5</v>
      </c>
      <c r="C31" s="2">
        <v>1296</v>
      </c>
      <c r="D31" s="22">
        <v>1601</v>
      </c>
      <c r="E31" s="22">
        <v>0</v>
      </c>
      <c r="F31" s="22">
        <v>4</v>
      </c>
      <c r="G31" s="22">
        <v>1605</v>
      </c>
      <c r="H31" s="22">
        <v>234</v>
      </c>
      <c r="I31" s="23">
        <v>0.14580000000000001</v>
      </c>
      <c r="J31" s="22">
        <v>163</v>
      </c>
      <c r="K31" s="23">
        <v>0.1016</v>
      </c>
      <c r="L31" s="22">
        <v>5</v>
      </c>
      <c r="M31" s="23">
        <v>3.0999999999999999E-3</v>
      </c>
      <c r="N31" s="22">
        <v>123</v>
      </c>
      <c r="O31" s="23">
        <v>7.6600000000000001E-2</v>
      </c>
      <c r="P31" s="22">
        <v>0</v>
      </c>
      <c r="Q31" s="23">
        <v>0</v>
      </c>
      <c r="R31" s="22">
        <v>1080</v>
      </c>
      <c r="S31" s="27">
        <v>0.67290000000000005</v>
      </c>
    </row>
    <row r="32" spans="1:19" ht="17.5" x14ac:dyDescent="0.35">
      <c r="A32" s="8" t="s">
        <v>29</v>
      </c>
      <c r="B32" s="1">
        <v>5</v>
      </c>
      <c r="C32" s="2">
        <v>4555</v>
      </c>
      <c r="D32" s="22">
        <v>3089</v>
      </c>
      <c r="E32" s="22">
        <v>0</v>
      </c>
      <c r="F32" s="22">
        <v>0</v>
      </c>
      <c r="G32" s="22">
        <v>3094</v>
      </c>
      <c r="H32" s="22">
        <v>760</v>
      </c>
      <c r="I32" s="23">
        <v>0.24560000000000001</v>
      </c>
      <c r="J32" s="22">
        <v>458</v>
      </c>
      <c r="K32" s="23">
        <v>0.14799999999999999</v>
      </c>
      <c r="L32" s="22">
        <v>7</v>
      </c>
      <c r="M32" s="23">
        <v>2.3E-3</v>
      </c>
      <c r="N32" s="22">
        <v>57</v>
      </c>
      <c r="O32" s="23">
        <v>1.84E-2</v>
      </c>
      <c r="P32" s="22">
        <v>2</v>
      </c>
      <c r="Q32" s="23">
        <v>5.9999999999999995E-4</v>
      </c>
      <c r="R32" s="22">
        <v>1810</v>
      </c>
      <c r="S32" s="27">
        <v>0.58499999999999996</v>
      </c>
    </row>
    <row r="33" spans="1:19" ht="17.5" x14ac:dyDescent="0.35">
      <c r="A33" s="8" t="s">
        <v>30</v>
      </c>
      <c r="B33" s="1">
        <v>5</v>
      </c>
      <c r="C33" s="2">
        <v>6026</v>
      </c>
      <c r="D33" s="22">
        <v>1729</v>
      </c>
      <c r="E33" s="22">
        <v>0</v>
      </c>
      <c r="F33" s="22">
        <v>0</v>
      </c>
      <c r="G33" s="22">
        <v>1729</v>
      </c>
      <c r="H33" s="22">
        <v>228</v>
      </c>
      <c r="I33" s="23">
        <v>0.13189999999999999</v>
      </c>
      <c r="J33" s="22">
        <v>157</v>
      </c>
      <c r="K33" s="23">
        <v>9.0800000000000006E-2</v>
      </c>
      <c r="L33" s="22">
        <v>7</v>
      </c>
      <c r="M33" s="23">
        <v>4.0000000000000001E-3</v>
      </c>
      <c r="N33" s="22">
        <v>891</v>
      </c>
      <c r="O33" s="23">
        <v>0.51529999999999998</v>
      </c>
      <c r="P33" s="22">
        <v>0</v>
      </c>
      <c r="Q33" s="23">
        <v>0</v>
      </c>
      <c r="R33" s="22">
        <v>446</v>
      </c>
      <c r="S33" s="27">
        <v>0.25800000000000001</v>
      </c>
    </row>
    <row r="34" spans="1:19" ht="17.5" x14ac:dyDescent="0.35">
      <c r="A34" s="8" t="s">
        <v>31</v>
      </c>
      <c r="B34" s="1">
        <v>3</v>
      </c>
      <c r="C34" s="2">
        <v>1347</v>
      </c>
      <c r="D34" s="22">
        <v>1070</v>
      </c>
      <c r="E34" s="22">
        <v>0</v>
      </c>
      <c r="F34" s="22">
        <v>0</v>
      </c>
      <c r="G34" s="22">
        <v>1070</v>
      </c>
      <c r="H34" s="22">
        <v>415</v>
      </c>
      <c r="I34" s="23">
        <v>0.38790000000000002</v>
      </c>
      <c r="J34" s="22">
        <v>171</v>
      </c>
      <c r="K34" s="23">
        <v>0.1598</v>
      </c>
      <c r="L34" s="22">
        <v>2</v>
      </c>
      <c r="M34" s="23">
        <v>1.9E-3</v>
      </c>
      <c r="N34" s="22">
        <v>107</v>
      </c>
      <c r="O34" s="23">
        <v>0.1</v>
      </c>
      <c r="P34" s="22">
        <v>0</v>
      </c>
      <c r="Q34" s="23">
        <v>0</v>
      </c>
      <c r="R34" s="22">
        <v>375</v>
      </c>
      <c r="S34" s="27">
        <v>0.35049999999999998</v>
      </c>
    </row>
    <row r="35" spans="1:19" ht="17.5" x14ac:dyDescent="0.35">
      <c r="A35" s="8" t="s">
        <v>32</v>
      </c>
      <c r="B35" s="1">
        <v>4</v>
      </c>
      <c r="C35" s="2">
        <v>83</v>
      </c>
      <c r="D35" s="22">
        <v>130</v>
      </c>
      <c r="E35" s="22">
        <v>0</v>
      </c>
      <c r="F35" s="22">
        <v>0</v>
      </c>
      <c r="G35" s="22">
        <v>130</v>
      </c>
      <c r="H35" s="22">
        <v>29</v>
      </c>
      <c r="I35" s="23">
        <v>0.22309999999999999</v>
      </c>
      <c r="J35" s="22">
        <v>11</v>
      </c>
      <c r="K35" s="23">
        <v>8.4599999999999995E-2</v>
      </c>
      <c r="L35" s="22">
        <v>0</v>
      </c>
      <c r="M35" s="23">
        <v>0</v>
      </c>
      <c r="N35" s="22">
        <v>63</v>
      </c>
      <c r="O35" s="23">
        <v>0.48459999999999998</v>
      </c>
      <c r="P35" s="22">
        <v>0</v>
      </c>
      <c r="Q35" s="23">
        <v>0</v>
      </c>
      <c r="R35" s="22">
        <v>27</v>
      </c>
      <c r="S35" s="27">
        <v>0.2077</v>
      </c>
    </row>
    <row r="36" spans="1:19" ht="17.5" x14ac:dyDescent="0.35">
      <c r="A36" s="8" t="s">
        <v>33</v>
      </c>
      <c r="B36" s="1">
        <v>3</v>
      </c>
      <c r="C36" s="2">
        <v>6178</v>
      </c>
      <c r="D36" s="22">
        <v>2182</v>
      </c>
      <c r="E36" s="22">
        <v>0</v>
      </c>
      <c r="F36" s="22">
        <v>0</v>
      </c>
      <c r="G36" s="22">
        <v>2182</v>
      </c>
      <c r="H36" s="22">
        <v>535</v>
      </c>
      <c r="I36" s="23">
        <v>0.2452</v>
      </c>
      <c r="J36" s="22">
        <v>875</v>
      </c>
      <c r="K36" s="23">
        <v>0.40100000000000002</v>
      </c>
      <c r="L36" s="22">
        <v>1</v>
      </c>
      <c r="M36" s="23">
        <v>5.0000000000000001E-4</v>
      </c>
      <c r="N36" s="22">
        <v>642</v>
      </c>
      <c r="O36" s="23">
        <v>0.29420000000000002</v>
      </c>
      <c r="P36" s="22">
        <v>0</v>
      </c>
      <c r="Q36" s="23">
        <v>0</v>
      </c>
      <c r="R36" s="22">
        <v>129</v>
      </c>
      <c r="S36" s="27">
        <v>5.91E-2</v>
      </c>
    </row>
    <row r="37" spans="1:19" ht="17.5" x14ac:dyDescent="0.35">
      <c r="A37" s="8" t="s">
        <v>34</v>
      </c>
      <c r="B37" s="1">
        <v>4</v>
      </c>
      <c r="C37" s="2">
        <v>901</v>
      </c>
      <c r="D37" s="22">
        <v>450</v>
      </c>
      <c r="E37" s="22">
        <v>0</v>
      </c>
      <c r="F37" s="22">
        <v>0</v>
      </c>
      <c r="G37" s="22">
        <v>450</v>
      </c>
      <c r="H37" s="22">
        <v>83</v>
      </c>
      <c r="I37" s="23">
        <v>0.18440000000000001</v>
      </c>
      <c r="J37" s="22">
        <v>97</v>
      </c>
      <c r="K37" s="23">
        <v>0.21560000000000001</v>
      </c>
      <c r="L37" s="22">
        <v>1</v>
      </c>
      <c r="M37" s="23">
        <v>2.2000000000000001E-3</v>
      </c>
      <c r="N37" s="22">
        <v>145</v>
      </c>
      <c r="O37" s="23">
        <v>0.32219999999999999</v>
      </c>
      <c r="P37" s="22">
        <v>0</v>
      </c>
      <c r="Q37" s="23">
        <v>0</v>
      </c>
      <c r="R37" s="22">
        <v>124</v>
      </c>
      <c r="S37" s="27">
        <v>0.27560000000000001</v>
      </c>
    </row>
    <row r="38" spans="1:19" ht="17.5" x14ac:dyDescent="0.35">
      <c r="A38" s="8" t="s">
        <v>35</v>
      </c>
      <c r="B38" s="1">
        <v>5</v>
      </c>
      <c r="C38" s="2">
        <v>2963</v>
      </c>
      <c r="D38" s="22">
        <v>378</v>
      </c>
      <c r="E38" s="22">
        <v>0</v>
      </c>
      <c r="F38" s="22">
        <v>0</v>
      </c>
      <c r="G38" s="22">
        <v>378</v>
      </c>
      <c r="H38" s="22">
        <v>128</v>
      </c>
      <c r="I38" s="23">
        <v>0.33860000000000001</v>
      </c>
      <c r="J38" s="22">
        <v>92</v>
      </c>
      <c r="K38" s="23">
        <v>0.24340000000000001</v>
      </c>
      <c r="L38" s="22">
        <v>1</v>
      </c>
      <c r="M38" s="23">
        <v>2.5999999999999999E-3</v>
      </c>
      <c r="N38" s="22">
        <v>12</v>
      </c>
      <c r="O38" s="23">
        <v>3.1699999999999999E-2</v>
      </c>
      <c r="P38" s="22">
        <v>0</v>
      </c>
      <c r="Q38" s="23">
        <v>0</v>
      </c>
      <c r="R38" s="22">
        <v>145</v>
      </c>
      <c r="S38" s="27">
        <v>0.3836</v>
      </c>
    </row>
    <row r="39" spans="1:19" ht="17.5" x14ac:dyDescent="0.35">
      <c r="A39" s="8" t="s">
        <v>36</v>
      </c>
      <c r="B39" s="1">
        <v>1</v>
      </c>
      <c r="C39" s="2">
        <v>221</v>
      </c>
      <c r="D39" s="22">
        <v>184</v>
      </c>
      <c r="E39" s="22">
        <v>0</v>
      </c>
      <c r="F39" s="22">
        <v>0</v>
      </c>
      <c r="G39" s="22">
        <v>184</v>
      </c>
      <c r="H39" s="22">
        <v>87</v>
      </c>
      <c r="I39" s="23">
        <v>0.4728</v>
      </c>
      <c r="J39" s="22">
        <v>32</v>
      </c>
      <c r="K39" s="23">
        <v>0.1739</v>
      </c>
      <c r="L39" s="22">
        <v>1</v>
      </c>
      <c r="M39" s="23">
        <v>5.4000000000000003E-3</v>
      </c>
      <c r="N39" s="22">
        <v>14</v>
      </c>
      <c r="O39" s="23">
        <v>7.6100000000000001E-2</v>
      </c>
      <c r="P39" s="22">
        <v>0</v>
      </c>
      <c r="Q39" s="23">
        <v>0</v>
      </c>
      <c r="R39" s="22">
        <v>50</v>
      </c>
      <c r="S39" s="27">
        <v>0.2717</v>
      </c>
    </row>
    <row r="40" spans="1:19" ht="17.5" x14ac:dyDescent="0.35">
      <c r="A40" s="8" t="s">
        <v>37</v>
      </c>
      <c r="B40" s="1">
        <v>1</v>
      </c>
      <c r="C40" s="2">
        <v>1851</v>
      </c>
      <c r="D40" s="22">
        <v>2273</v>
      </c>
      <c r="E40" s="22">
        <v>0</v>
      </c>
      <c r="F40" s="22">
        <v>0</v>
      </c>
      <c r="G40" s="22">
        <v>2270</v>
      </c>
      <c r="H40" s="22">
        <v>1494</v>
      </c>
      <c r="I40" s="23">
        <v>0.65810000000000002</v>
      </c>
      <c r="J40" s="22">
        <v>453</v>
      </c>
      <c r="K40" s="23">
        <v>0.1996</v>
      </c>
      <c r="L40" s="22">
        <v>36</v>
      </c>
      <c r="M40" s="23">
        <v>1.5900000000000001E-2</v>
      </c>
      <c r="N40" s="22">
        <v>109</v>
      </c>
      <c r="O40" s="23">
        <v>4.8000000000000001E-2</v>
      </c>
      <c r="P40" s="22">
        <v>0</v>
      </c>
      <c r="Q40" s="23">
        <v>0</v>
      </c>
      <c r="R40" s="22">
        <v>178</v>
      </c>
      <c r="S40" s="27">
        <v>7.8399999999999997E-2</v>
      </c>
    </row>
    <row r="41" spans="1:19" ht="17.5" x14ac:dyDescent="0.35">
      <c r="A41" s="8" t="s">
        <v>38</v>
      </c>
      <c r="B41" s="1">
        <v>4</v>
      </c>
      <c r="C41" s="2">
        <v>2310</v>
      </c>
      <c r="D41" s="22">
        <v>1218</v>
      </c>
      <c r="E41" s="22">
        <v>0</v>
      </c>
      <c r="F41" s="22">
        <v>0</v>
      </c>
      <c r="G41" s="22">
        <v>1218</v>
      </c>
      <c r="H41" s="22">
        <v>256</v>
      </c>
      <c r="I41" s="23">
        <v>0.2102</v>
      </c>
      <c r="J41" s="22">
        <v>666</v>
      </c>
      <c r="K41" s="23">
        <v>0.54679999999999995</v>
      </c>
      <c r="L41" s="22">
        <v>6</v>
      </c>
      <c r="M41" s="23">
        <v>4.8999999999999998E-3</v>
      </c>
      <c r="N41" s="22">
        <v>16</v>
      </c>
      <c r="O41" s="23">
        <v>1.3100000000000001E-2</v>
      </c>
      <c r="P41" s="22">
        <v>1</v>
      </c>
      <c r="Q41" s="23">
        <v>8.0000000000000004E-4</v>
      </c>
      <c r="R41" s="22">
        <v>273</v>
      </c>
      <c r="S41" s="27">
        <v>0.22409999999999999</v>
      </c>
    </row>
    <row r="42" spans="1:19" ht="17.5" x14ac:dyDescent="0.35">
      <c r="A42" s="8" t="s">
        <v>39</v>
      </c>
      <c r="B42" s="1">
        <v>6</v>
      </c>
      <c r="C42" s="2">
        <v>152</v>
      </c>
      <c r="D42" s="22">
        <v>427</v>
      </c>
      <c r="E42" s="22">
        <v>0</v>
      </c>
      <c r="F42" s="22">
        <v>0</v>
      </c>
      <c r="G42" s="22">
        <v>427</v>
      </c>
      <c r="H42" s="22">
        <v>193</v>
      </c>
      <c r="I42" s="23">
        <v>0.45200000000000001</v>
      </c>
      <c r="J42" s="22">
        <v>175</v>
      </c>
      <c r="K42" s="23">
        <v>0.4098</v>
      </c>
      <c r="L42" s="22">
        <v>4</v>
      </c>
      <c r="M42" s="23">
        <v>9.4000000000000004E-3</v>
      </c>
      <c r="N42" s="22">
        <v>28</v>
      </c>
      <c r="O42" s="23">
        <v>6.5600000000000006E-2</v>
      </c>
      <c r="P42" s="22">
        <v>0</v>
      </c>
      <c r="Q42" s="23">
        <v>0</v>
      </c>
      <c r="R42" s="22">
        <v>27</v>
      </c>
      <c r="S42" s="27">
        <v>6.3200000000000006E-2</v>
      </c>
    </row>
    <row r="43" spans="1:19" ht="17.5" x14ac:dyDescent="0.35">
      <c r="A43" s="8" t="s">
        <v>40</v>
      </c>
      <c r="B43" s="1">
        <v>1</v>
      </c>
      <c r="C43" s="2">
        <v>979</v>
      </c>
      <c r="D43" s="22">
        <v>429</v>
      </c>
      <c r="E43" s="22">
        <v>0</v>
      </c>
      <c r="F43" s="22">
        <v>0</v>
      </c>
      <c r="G43" s="22">
        <v>429</v>
      </c>
      <c r="H43" s="22">
        <v>77</v>
      </c>
      <c r="I43" s="23">
        <v>0.17949999999999999</v>
      </c>
      <c r="J43" s="22">
        <v>130</v>
      </c>
      <c r="K43" s="23">
        <v>0.30299999999999999</v>
      </c>
      <c r="L43" s="22">
        <v>2</v>
      </c>
      <c r="M43" s="23">
        <v>4.7000000000000002E-3</v>
      </c>
      <c r="N43" s="22">
        <v>18</v>
      </c>
      <c r="O43" s="23">
        <v>4.2000000000000003E-2</v>
      </c>
      <c r="P43" s="22">
        <v>0</v>
      </c>
      <c r="Q43" s="23">
        <v>0</v>
      </c>
      <c r="R43" s="22">
        <v>202</v>
      </c>
      <c r="S43" s="27">
        <v>0.47089999999999999</v>
      </c>
    </row>
    <row r="44" spans="1:19" ht="17.5" x14ac:dyDescent="0.35">
      <c r="A44" s="8" t="s">
        <v>41</v>
      </c>
      <c r="B44" s="1">
        <v>5</v>
      </c>
      <c r="C44" s="2">
        <v>2494</v>
      </c>
      <c r="D44" s="22">
        <v>1655</v>
      </c>
      <c r="E44" s="22">
        <v>0</v>
      </c>
      <c r="F44" s="22">
        <v>0</v>
      </c>
      <c r="G44" s="22">
        <v>1655</v>
      </c>
      <c r="H44" s="22">
        <v>277</v>
      </c>
      <c r="I44" s="23">
        <v>0.16739999999999999</v>
      </c>
      <c r="J44" s="22">
        <v>301</v>
      </c>
      <c r="K44" s="23">
        <v>0.18190000000000001</v>
      </c>
      <c r="L44" s="22">
        <v>5</v>
      </c>
      <c r="M44" s="23">
        <v>3.0000000000000001E-3</v>
      </c>
      <c r="N44" s="22">
        <v>95</v>
      </c>
      <c r="O44" s="23">
        <v>5.74E-2</v>
      </c>
      <c r="P44" s="22">
        <v>1</v>
      </c>
      <c r="Q44" s="23">
        <v>5.9999999999999995E-4</v>
      </c>
      <c r="R44" s="22">
        <v>976</v>
      </c>
      <c r="S44" s="27">
        <v>0.5897</v>
      </c>
    </row>
    <row r="45" spans="1:19" ht="17.5" x14ac:dyDescent="0.35">
      <c r="A45" s="8" t="s">
        <v>42</v>
      </c>
      <c r="B45" s="1">
        <v>4</v>
      </c>
      <c r="C45" s="2">
        <v>663</v>
      </c>
      <c r="D45" s="22">
        <v>985</v>
      </c>
      <c r="E45" s="22">
        <v>0</v>
      </c>
      <c r="F45" s="22">
        <v>0</v>
      </c>
      <c r="G45" s="22">
        <v>983</v>
      </c>
      <c r="H45" s="22">
        <v>268</v>
      </c>
      <c r="I45" s="23">
        <v>0.27260000000000001</v>
      </c>
      <c r="J45" s="22">
        <v>358</v>
      </c>
      <c r="K45" s="23">
        <v>0.36420000000000002</v>
      </c>
      <c r="L45" s="22">
        <v>2</v>
      </c>
      <c r="M45" s="23">
        <v>2E-3</v>
      </c>
      <c r="N45" s="22">
        <v>39</v>
      </c>
      <c r="O45" s="23">
        <v>3.9699999999999999E-2</v>
      </c>
      <c r="P45" s="22">
        <v>0</v>
      </c>
      <c r="Q45" s="23">
        <v>0</v>
      </c>
      <c r="R45" s="22">
        <v>316</v>
      </c>
      <c r="S45" s="27">
        <v>0.32150000000000001</v>
      </c>
    </row>
    <row r="46" spans="1:19" ht="17.5" x14ac:dyDescent="0.35">
      <c r="A46" s="8" t="s">
        <v>43</v>
      </c>
      <c r="B46" s="1">
        <v>6</v>
      </c>
      <c r="C46" s="2">
        <v>623</v>
      </c>
      <c r="D46" s="22">
        <v>748</v>
      </c>
      <c r="E46" s="22">
        <v>0</v>
      </c>
      <c r="F46" s="22">
        <v>0</v>
      </c>
      <c r="G46" s="22">
        <v>748</v>
      </c>
      <c r="H46" s="22">
        <v>184</v>
      </c>
      <c r="I46" s="23">
        <v>0.246</v>
      </c>
      <c r="J46" s="22">
        <v>273</v>
      </c>
      <c r="K46" s="23">
        <v>0.36499999999999999</v>
      </c>
      <c r="L46" s="22">
        <v>4</v>
      </c>
      <c r="M46" s="23">
        <v>5.3E-3</v>
      </c>
      <c r="N46" s="22">
        <v>91</v>
      </c>
      <c r="O46" s="23">
        <v>0.1217</v>
      </c>
      <c r="P46" s="22">
        <v>0</v>
      </c>
      <c r="Q46" s="23">
        <v>0</v>
      </c>
      <c r="R46" s="22">
        <v>196</v>
      </c>
      <c r="S46" s="27">
        <v>0.26200000000000001</v>
      </c>
    </row>
    <row r="47" spans="1:19" ht="17.5" x14ac:dyDescent="0.35">
      <c r="A47" s="8" t="s">
        <v>44</v>
      </c>
      <c r="B47" s="1">
        <v>2</v>
      </c>
      <c r="C47" s="2">
        <v>4831</v>
      </c>
      <c r="D47" s="22">
        <v>8219</v>
      </c>
      <c r="E47" s="22">
        <v>0</v>
      </c>
      <c r="F47" s="22">
        <v>0</v>
      </c>
      <c r="G47" s="22">
        <v>8219</v>
      </c>
      <c r="H47" s="22">
        <v>1381</v>
      </c>
      <c r="I47" s="23">
        <v>0.16800000000000001</v>
      </c>
      <c r="J47" s="22">
        <v>1961</v>
      </c>
      <c r="K47" s="23">
        <v>0.23860000000000001</v>
      </c>
      <c r="L47" s="22">
        <v>18</v>
      </c>
      <c r="M47" s="23">
        <v>2.2000000000000001E-3</v>
      </c>
      <c r="N47" s="22">
        <v>521</v>
      </c>
      <c r="O47" s="23">
        <v>6.3399999999999998E-2</v>
      </c>
      <c r="P47" s="22">
        <v>2</v>
      </c>
      <c r="Q47" s="23">
        <v>2.0000000000000001E-4</v>
      </c>
      <c r="R47" s="22">
        <v>4336</v>
      </c>
      <c r="S47" s="27">
        <v>0.52759999999999996</v>
      </c>
    </row>
    <row r="48" spans="1:19" ht="17.5" x14ac:dyDescent="0.35">
      <c r="A48" s="8" t="s">
        <v>45</v>
      </c>
      <c r="B48" s="1">
        <v>1</v>
      </c>
      <c r="C48" s="2">
        <v>75</v>
      </c>
      <c r="D48" s="22">
        <v>18</v>
      </c>
      <c r="E48" s="22">
        <v>0</v>
      </c>
      <c r="F48" s="22">
        <v>0</v>
      </c>
      <c r="G48" s="22">
        <v>18</v>
      </c>
      <c r="H48" s="22">
        <v>7</v>
      </c>
      <c r="I48" s="23">
        <v>0.38890000000000002</v>
      </c>
      <c r="J48" s="22">
        <v>6</v>
      </c>
      <c r="K48" s="23">
        <v>0.33329999999999999</v>
      </c>
      <c r="L48" s="22">
        <v>0</v>
      </c>
      <c r="M48" s="23">
        <v>0</v>
      </c>
      <c r="N48" s="22">
        <v>4</v>
      </c>
      <c r="O48" s="23">
        <v>0.22220000000000001</v>
      </c>
      <c r="P48" s="22">
        <v>0</v>
      </c>
      <c r="Q48" s="23">
        <v>0</v>
      </c>
      <c r="R48" s="22">
        <v>1</v>
      </c>
      <c r="S48" s="27">
        <v>5.5599999999999997E-2</v>
      </c>
    </row>
    <row r="49" spans="1:19" ht="17.5" x14ac:dyDescent="0.35">
      <c r="A49" s="8" t="s">
        <v>46</v>
      </c>
      <c r="B49" s="1">
        <v>1</v>
      </c>
      <c r="C49" s="2">
        <v>206</v>
      </c>
      <c r="D49" s="22">
        <v>329</v>
      </c>
      <c r="E49" s="22">
        <v>0</v>
      </c>
      <c r="F49" s="22">
        <v>0</v>
      </c>
      <c r="G49" s="22">
        <v>329</v>
      </c>
      <c r="H49" s="22">
        <v>136</v>
      </c>
      <c r="I49" s="23">
        <v>0.41339999999999999</v>
      </c>
      <c r="J49" s="22">
        <v>85</v>
      </c>
      <c r="K49" s="23">
        <v>0.25840000000000002</v>
      </c>
      <c r="L49" s="22">
        <v>3</v>
      </c>
      <c r="M49" s="23">
        <v>9.1000000000000004E-3</v>
      </c>
      <c r="N49" s="22">
        <v>23</v>
      </c>
      <c r="O49" s="23">
        <v>6.9900000000000004E-2</v>
      </c>
      <c r="P49" s="22">
        <v>0</v>
      </c>
      <c r="Q49" s="23">
        <v>0</v>
      </c>
      <c r="R49" s="22">
        <v>82</v>
      </c>
      <c r="S49" s="27">
        <v>0.2492</v>
      </c>
    </row>
    <row r="50" spans="1:19" ht="17.5" x14ac:dyDescent="0.35">
      <c r="A50" s="8" t="s">
        <v>47</v>
      </c>
      <c r="B50" s="1">
        <v>3</v>
      </c>
      <c r="C50" s="2">
        <v>4910</v>
      </c>
      <c r="D50" s="22">
        <v>1556</v>
      </c>
      <c r="E50" s="22">
        <v>0</v>
      </c>
      <c r="F50" s="22">
        <v>0</v>
      </c>
      <c r="G50" s="22">
        <v>1556</v>
      </c>
      <c r="H50" s="22">
        <v>64</v>
      </c>
      <c r="I50" s="23">
        <v>4.1099999999999998E-2</v>
      </c>
      <c r="J50" s="22">
        <v>485</v>
      </c>
      <c r="K50" s="23">
        <v>0.31169999999999998</v>
      </c>
      <c r="L50" s="22">
        <v>0</v>
      </c>
      <c r="M50" s="23">
        <v>0</v>
      </c>
      <c r="N50" s="22">
        <v>849</v>
      </c>
      <c r="O50" s="23">
        <v>0.54559999999999997</v>
      </c>
      <c r="P50" s="22">
        <v>0</v>
      </c>
      <c r="Q50" s="23">
        <v>0</v>
      </c>
      <c r="R50" s="22">
        <v>158</v>
      </c>
      <c r="S50" s="27">
        <v>0.10150000000000001</v>
      </c>
    </row>
    <row r="51" spans="1:19" ht="17.5" x14ac:dyDescent="0.35">
      <c r="A51" s="8" t="s">
        <v>48</v>
      </c>
      <c r="B51" s="1">
        <v>4</v>
      </c>
      <c r="C51" s="2">
        <v>219</v>
      </c>
      <c r="D51" s="22">
        <v>129</v>
      </c>
      <c r="E51" s="22">
        <v>0</v>
      </c>
      <c r="F51" s="22">
        <v>0</v>
      </c>
      <c r="G51" s="22">
        <v>129</v>
      </c>
      <c r="H51" s="22">
        <v>62</v>
      </c>
      <c r="I51" s="23">
        <v>0.48060000000000003</v>
      </c>
      <c r="J51" s="22">
        <v>23</v>
      </c>
      <c r="K51" s="23">
        <v>0.17829999999999999</v>
      </c>
      <c r="L51" s="22">
        <v>1</v>
      </c>
      <c r="M51" s="23">
        <v>7.7999999999999996E-3</v>
      </c>
      <c r="N51" s="22">
        <v>14</v>
      </c>
      <c r="O51" s="23">
        <v>0.1085</v>
      </c>
      <c r="P51" s="22">
        <v>0</v>
      </c>
      <c r="Q51" s="23">
        <v>0</v>
      </c>
      <c r="R51" s="22">
        <v>29</v>
      </c>
      <c r="S51" s="27">
        <v>0.2248</v>
      </c>
    </row>
    <row r="52" spans="1:19" ht="17.5" x14ac:dyDescent="0.35">
      <c r="A52" s="8" t="s">
        <v>49</v>
      </c>
      <c r="B52" s="1">
        <v>3</v>
      </c>
      <c r="C52" s="2">
        <v>8776</v>
      </c>
      <c r="D52" s="22">
        <v>2401</v>
      </c>
      <c r="E52" s="22">
        <v>0</v>
      </c>
      <c r="F52" s="22">
        <v>0</v>
      </c>
      <c r="G52" s="22">
        <v>2401</v>
      </c>
      <c r="H52" s="22">
        <v>267</v>
      </c>
      <c r="I52" s="23">
        <v>0.11119999999999999</v>
      </c>
      <c r="J52" s="22">
        <v>168</v>
      </c>
      <c r="K52" s="23">
        <v>7.0000000000000007E-2</v>
      </c>
      <c r="L52" s="22">
        <v>3</v>
      </c>
      <c r="M52" s="23">
        <v>1.1999999999999999E-3</v>
      </c>
      <c r="N52" s="22">
        <v>174</v>
      </c>
      <c r="O52" s="23">
        <v>7.2499999999999995E-2</v>
      </c>
      <c r="P52" s="22">
        <v>0</v>
      </c>
      <c r="Q52" s="23">
        <v>0</v>
      </c>
      <c r="R52" s="22">
        <v>1789</v>
      </c>
      <c r="S52" s="27">
        <v>0.74509999999999998</v>
      </c>
    </row>
    <row r="53" spans="1:19" ht="17.5" x14ac:dyDescent="0.35">
      <c r="A53" s="8" t="s">
        <v>50</v>
      </c>
      <c r="B53" s="1">
        <v>4</v>
      </c>
      <c r="C53" s="2">
        <v>3565</v>
      </c>
      <c r="D53" s="22">
        <v>6842</v>
      </c>
      <c r="E53" s="22">
        <v>0</v>
      </c>
      <c r="F53" s="22">
        <v>0</v>
      </c>
      <c r="G53" s="22">
        <v>6842</v>
      </c>
      <c r="H53" s="22">
        <v>1928</v>
      </c>
      <c r="I53" s="23">
        <v>0.28179999999999999</v>
      </c>
      <c r="J53" s="22">
        <v>2641</v>
      </c>
      <c r="K53" s="23">
        <v>0.38600000000000001</v>
      </c>
      <c r="L53" s="22">
        <v>1</v>
      </c>
      <c r="M53" s="23">
        <v>1E-4</v>
      </c>
      <c r="N53" s="22">
        <v>272</v>
      </c>
      <c r="O53" s="23">
        <v>3.9800000000000002E-2</v>
      </c>
      <c r="P53" s="22">
        <v>3</v>
      </c>
      <c r="Q53" s="23">
        <v>4.0000000000000002E-4</v>
      </c>
      <c r="R53" s="22">
        <v>1997</v>
      </c>
      <c r="S53" s="27">
        <v>0.29189999999999999</v>
      </c>
    </row>
    <row r="54" spans="1:19" ht="17.5" x14ac:dyDescent="0.35">
      <c r="A54" s="8" t="s">
        <v>51</v>
      </c>
      <c r="B54" s="1">
        <v>4</v>
      </c>
      <c r="C54" s="2">
        <v>2209</v>
      </c>
      <c r="D54" s="22">
        <v>1828</v>
      </c>
      <c r="E54" s="22">
        <v>0</v>
      </c>
      <c r="F54" s="22">
        <v>0</v>
      </c>
      <c r="G54" s="22">
        <v>1828</v>
      </c>
      <c r="H54" s="22">
        <v>301</v>
      </c>
      <c r="I54" s="23">
        <v>0.16470000000000001</v>
      </c>
      <c r="J54" s="22">
        <v>260</v>
      </c>
      <c r="K54" s="23">
        <v>0.14219999999999999</v>
      </c>
      <c r="L54" s="22">
        <v>7</v>
      </c>
      <c r="M54" s="23">
        <v>3.8E-3</v>
      </c>
      <c r="N54" s="22">
        <v>182</v>
      </c>
      <c r="O54" s="23">
        <v>9.9599999999999994E-2</v>
      </c>
      <c r="P54" s="22">
        <v>0</v>
      </c>
      <c r="Q54" s="23">
        <v>0</v>
      </c>
      <c r="R54" s="22">
        <v>1078</v>
      </c>
      <c r="S54" s="27">
        <v>0.5897</v>
      </c>
    </row>
    <row r="55" spans="1:19" ht="17.5" x14ac:dyDescent="0.35">
      <c r="A55" s="8" t="s">
        <v>52</v>
      </c>
      <c r="B55" s="1">
        <v>2</v>
      </c>
      <c r="C55" s="2">
        <v>954</v>
      </c>
      <c r="D55" s="22">
        <v>1213</v>
      </c>
      <c r="E55" s="22">
        <v>0</v>
      </c>
      <c r="F55" s="22">
        <v>0</v>
      </c>
      <c r="G55" s="22">
        <v>1213</v>
      </c>
      <c r="H55" s="22">
        <v>116</v>
      </c>
      <c r="I55" s="23">
        <v>9.5600000000000004E-2</v>
      </c>
      <c r="J55" s="22">
        <v>204</v>
      </c>
      <c r="K55" s="23">
        <v>0.16819999999999999</v>
      </c>
      <c r="L55" s="22">
        <v>0</v>
      </c>
      <c r="M55" s="23">
        <v>0</v>
      </c>
      <c r="N55" s="22">
        <v>36</v>
      </c>
      <c r="O55" s="23">
        <v>2.9700000000000001E-2</v>
      </c>
      <c r="P55" s="22">
        <v>0</v>
      </c>
      <c r="Q55" s="23">
        <v>0</v>
      </c>
      <c r="R55" s="22">
        <v>857</v>
      </c>
      <c r="S55" s="27">
        <v>0.70650000000000002</v>
      </c>
    </row>
    <row r="56" spans="1:19" ht="17.5" x14ac:dyDescent="0.35">
      <c r="A56" s="8" t="s">
        <v>53</v>
      </c>
      <c r="B56" s="1">
        <v>1</v>
      </c>
      <c r="C56" s="2">
        <v>0</v>
      </c>
      <c r="D56" s="22">
        <v>3</v>
      </c>
      <c r="E56" s="22">
        <v>0</v>
      </c>
      <c r="F56" s="22">
        <v>0</v>
      </c>
      <c r="G56" s="22">
        <v>3</v>
      </c>
      <c r="H56" s="22">
        <v>0</v>
      </c>
      <c r="I56" s="23">
        <v>0</v>
      </c>
      <c r="J56" s="22">
        <v>2</v>
      </c>
      <c r="K56" s="23">
        <v>0.66669999999999996</v>
      </c>
      <c r="L56" s="22">
        <v>0</v>
      </c>
      <c r="M56" s="23">
        <v>0</v>
      </c>
      <c r="N56" s="22">
        <v>1</v>
      </c>
      <c r="O56" s="23">
        <v>0.33329999999999999</v>
      </c>
      <c r="P56" s="22">
        <v>0</v>
      </c>
      <c r="Q56" s="23">
        <v>0</v>
      </c>
      <c r="R56" s="22">
        <v>0</v>
      </c>
      <c r="S56" s="27">
        <v>0</v>
      </c>
    </row>
    <row r="57" spans="1:19" ht="17.5" x14ac:dyDescent="0.35">
      <c r="A57" s="8" t="s">
        <v>54</v>
      </c>
      <c r="B57" s="1">
        <v>1</v>
      </c>
      <c r="C57" s="2">
        <v>139</v>
      </c>
      <c r="D57" s="22">
        <v>108</v>
      </c>
      <c r="E57" s="22">
        <v>0</v>
      </c>
      <c r="F57" s="22">
        <v>0</v>
      </c>
      <c r="G57" s="22">
        <v>108</v>
      </c>
      <c r="H57" s="22">
        <v>47</v>
      </c>
      <c r="I57" s="23">
        <v>0.43519999999999998</v>
      </c>
      <c r="J57" s="22">
        <v>27</v>
      </c>
      <c r="K57" s="23">
        <v>0.25</v>
      </c>
      <c r="L57" s="22">
        <v>2</v>
      </c>
      <c r="M57" s="23">
        <v>1.8499999999999999E-2</v>
      </c>
      <c r="N57" s="22">
        <v>9</v>
      </c>
      <c r="O57" s="23">
        <v>8.3299999999999999E-2</v>
      </c>
      <c r="P57" s="22">
        <v>0</v>
      </c>
      <c r="Q57" s="23">
        <v>0</v>
      </c>
      <c r="R57" s="22">
        <v>23</v>
      </c>
      <c r="S57" s="27">
        <v>0.21299999999999999</v>
      </c>
    </row>
    <row r="58" spans="1:19" ht="17.5" x14ac:dyDescent="0.35">
      <c r="A58" s="8" t="s">
        <v>55</v>
      </c>
      <c r="B58" s="1">
        <v>6</v>
      </c>
      <c r="C58" s="2">
        <v>1373</v>
      </c>
      <c r="D58" s="22">
        <v>2485</v>
      </c>
      <c r="E58" s="22">
        <v>0</v>
      </c>
      <c r="F58" s="22">
        <v>0</v>
      </c>
      <c r="G58" s="22">
        <v>2485</v>
      </c>
      <c r="H58" s="22">
        <v>545</v>
      </c>
      <c r="I58" s="23">
        <v>0.21929999999999999</v>
      </c>
      <c r="J58" s="22">
        <v>364</v>
      </c>
      <c r="K58" s="23">
        <v>0.14649999999999999</v>
      </c>
      <c r="L58" s="22">
        <v>13</v>
      </c>
      <c r="M58" s="23">
        <v>5.1999999999999998E-3</v>
      </c>
      <c r="N58" s="22">
        <v>748</v>
      </c>
      <c r="O58" s="23">
        <v>0.30099999999999999</v>
      </c>
      <c r="P58" s="22">
        <v>0</v>
      </c>
      <c r="Q58" s="23">
        <v>0</v>
      </c>
      <c r="R58" s="22">
        <v>815</v>
      </c>
      <c r="S58" s="27">
        <v>0.32800000000000001</v>
      </c>
    </row>
    <row r="59" spans="1:19" ht="17.5" x14ac:dyDescent="0.35">
      <c r="A59" s="8" t="s">
        <v>56</v>
      </c>
      <c r="B59" s="1">
        <v>5</v>
      </c>
      <c r="C59" s="2">
        <v>4922</v>
      </c>
      <c r="D59" s="22">
        <v>3724</v>
      </c>
      <c r="E59" s="22">
        <v>0</v>
      </c>
      <c r="F59" s="22">
        <v>0</v>
      </c>
      <c r="G59" s="22">
        <v>3724</v>
      </c>
      <c r="H59" s="22">
        <v>109</v>
      </c>
      <c r="I59" s="23">
        <v>2.93E-2</v>
      </c>
      <c r="J59" s="22">
        <v>148</v>
      </c>
      <c r="K59" s="23">
        <v>3.9699999999999999E-2</v>
      </c>
      <c r="L59" s="22">
        <v>0</v>
      </c>
      <c r="M59" s="23">
        <v>0</v>
      </c>
      <c r="N59" s="22">
        <v>94</v>
      </c>
      <c r="O59" s="23">
        <v>2.52E-2</v>
      </c>
      <c r="P59" s="22">
        <v>0</v>
      </c>
      <c r="Q59" s="23">
        <v>0</v>
      </c>
      <c r="R59" s="22">
        <v>3373</v>
      </c>
      <c r="S59" s="27">
        <v>0.90569999999999995</v>
      </c>
    </row>
    <row r="60" spans="1:19" ht="17.5" x14ac:dyDescent="0.35">
      <c r="A60" s="8" t="s">
        <v>57</v>
      </c>
      <c r="B60" s="1">
        <v>2</v>
      </c>
      <c r="C60" s="2">
        <v>260</v>
      </c>
      <c r="D60" s="22">
        <v>194</v>
      </c>
      <c r="E60" s="22">
        <v>0</v>
      </c>
      <c r="F60" s="22">
        <v>0</v>
      </c>
      <c r="G60" s="22">
        <v>194</v>
      </c>
      <c r="H60" s="22">
        <v>86</v>
      </c>
      <c r="I60" s="23">
        <v>0.44330000000000003</v>
      </c>
      <c r="J60" s="22">
        <v>69</v>
      </c>
      <c r="K60" s="23">
        <v>0.35570000000000002</v>
      </c>
      <c r="L60" s="22">
        <v>0</v>
      </c>
      <c r="M60" s="23">
        <v>0</v>
      </c>
      <c r="N60" s="22">
        <v>6</v>
      </c>
      <c r="O60" s="23">
        <v>3.09E-2</v>
      </c>
      <c r="P60" s="22">
        <v>0</v>
      </c>
      <c r="Q60" s="23">
        <v>0</v>
      </c>
      <c r="R60" s="22">
        <v>33</v>
      </c>
      <c r="S60" s="27">
        <v>0.1701</v>
      </c>
    </row>
    <row r="61" spans="1:19" ht="18" thickBot="1" x14ac:dyDescent="0.4">
      <c r="A61" s="10" t="s">
        <v>58</v>
      </c>
      <c r="B61" s="98">
        <v>4</v>
      </c>
      <c r="C61" s="11">
        <v>331</v>
      </c>
      <c r="D61" s="31">
        <v>164</v>
      </c>
      <c r="E61" s="31">
        <v>0</v>
      </c>
      <c r="F61" s="31">
        <v>0</v>
      </c>
      <c r="G61" s="31">
        <v>164</v>
      </c>
      <c r="H61" s="31">
        <v>69</v>
      </c>
      <c r="I61" s="32">
        <v>0.42070000000000002</v>
      </c>
      <c r="J61" s="31">
        <v>47</v>
      </c>
      <c r="K61" s="32">
        <v>0.28660000000000002</v>
      </c>
      <c r="L61" s="31">
        <v>0</v>
      </c>
      <c r="M61" s="32">
        <v>0</v>
      </c>
      <c r="N61" s="31">
        <v>6</v>
      </c>
      <c r="O61" s="32">
        <v>3.6600000000000001E-2</v>
      </c>
      <c r="P61" s="31">
        <v>0</v>
      </c>
      <c r="Q61" s="32">
        <v>0</v>
      </c>
      <c r="R61" s="31">
        <v>42</v>
      </c>
      <c r="S61" s="33">
        <v>0.25609999999999999</v>
      </c>
    </row>
    <row r="62" spans="1:19" ht="18.5" thickBot="1" x14ac:dyDescent="0.45">
      <c r="A62" s="35" t="s">
        <v>59</v>
      </c>
      <c r="B62" s="36"/>
      <c r="C62" s="37">
        <f t="shared" ref="C62:H62" si="0">SUM(C9:C61)</f>
        <v>115834</v>
      </c>
      <c r="D62" s="37">
        <f>SUM(D10:D61)</f>
        <v>88852</v>
      </c>
      <c r="E62" s="37">
        <f t="shared" si="0"/>
        <v>0</v>
      </c>
      <c r="F62" s="37">
        <f t="shared" si="0"/>
        <v>4</v>
      </c>
      <c r="G62" s="37">
        <f t="shared" si="0"/>
        <v>89003</v>
      </c>
      <c r="H62" s="37">
        <f t="shared" si="0"/>
        <v>15236</v>
      </c>
      <c r="I62" s="38">
        <f>H62/G62</f>
        <v>0.17118524094693438</v>
      </c>
      <c r="J62" s="37">
        <f>SUM(J9:J61)</f>
        <v>17615</v>
      </c>
      <c r="K62" s="38">
        <f>J62/G62</f>
        <v>0.19791467703335844</v>
      </c>
      <c r="L62" s="37">
        <f>SUM(L9:L61)</f>
        <v>235</v>
      </c>
      <c r="M62" s="38">
        <f>L62/G62</f>
        <v>2.6403604372886307E-3</v>
      </c>
      <c r="N62" s="37">
        <f>SUM(N9:N61)</f>
        <v>8611</v>
      </c>
      <c r="O62" s="38">
        <f>N62/G62</f>
        <v>9.6749547768052765E-2</v>
      </c>
      <c r="P62" s="37">
        <f>SUM(P9:P61)</f>
        <v>16</v>
      </c>
      <c r="Q62" s="38">
        <f>P62/G62</f>
        <v>1.7976922126220464E-4</v>
      </c>
      <c r="R62" s="37">
        <f>SUM(R9:R61)</f>
        <v>47290</v>
      </c>
      <c r="S62" s="39">
        <f>R62/G62</f>
        <v>0.53133040459310366</v>
      </c>
    </row>
    <row r="63" spans="1:19" ht="17.5" customHeight="1" x14ac:dyDescent="0.35">
      <c r="A63" s="74" t="s">
        <v>95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6"/>
    </row>
    <row r="64" spans="1:19" ht="15.5" x14ac:dyDescent="0.35">
      <c r="A64" s="15"/>
      <c r="B64" s="69" t="s">
        <v>96</v>
      </c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70"/>
    </row>
    <row r="65" spans="1:19" ht="15.5" x14ac:dyDescent="0.35">
      <c r="A65" s="68" t="s">
        <v>97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70"/>
    </row>
    <row r="66" spans="1:19" ht="16" thickBot="1" x14ac:dyDescent="0.4">
      <c r="A66" s="71" t="s">
        <v>106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3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99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0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52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12</v>
      </c>
      <c r="B9" s="7">
        <v>1138</v>
      </c>
      <c r="C9" s="24">
        <v>1263</v>
      </c>
      <c r="D9" s="24">
        <v>0</v>
      </c>
      <c r="E9" s="24">
        <v>0</v>
      </c>
      <c r="F9" s="24">
        <v>1262</v>
      </c>
      <c r="G9" s="24">
        <v>346</v>
      </c>
      <c r="H9" s="25">
        <v>0.2742</v>
      </c>
      <c r="I9" s="24">
        <v>486</v>
      </c>
      <c r="J9" s="25">
        <v>0.3851</v>
      </c>
      <c r="K9" s="24">
        <v>12</v>
      </c>
      <c r="L9" s="25">
        <v>9.4999999999999998E-3</v>
      </c>
      <c r="M9" s="24">
        <v>218</v>
      </c>
      <c r="N9" s="25">
        <v>0.17269999999999999</v>
      </c>
      <c r="O9" s="24">
        <v>0</v>
      </c>
      <c r="P9" s="25">
        <v>0</v>
      </c>
      <c r="Q9" s="24">
        <v>200</v>
      </c>
      <c r="R9" s="26">
        <v>0.1585</v>
      </c>
    </row>
    <row r="10" spans="1:18" ht="17.5" x14ac:dyDescent="0.35">
      <c r="A10" s="8" t="s">
        <v>25</v>
      </c>
      <c r="B10" s="2">
        <v>2901</v>
      </c>
      <c r="C10" s="22">
        <v>609</v>
      </c>
      <c r="D10" s="22">
        <v>0</v>
      </c>
      <c r="E10" s="22">
        <v>0</v>
      </c>
      <c r="F10" s="22">
        <v>609</v>
      </c>
      <c r="G10" s="22">
        <v>212</v>
      </c>
      <c r="H10" s="23">
        <v>0.34810000000000002</v>
      </c>
      <c r="I10" s="22">
        <v>136</v>
      </c>
      <c r="J10" s="23">
        <v>0.2233</v>
      </c>
      <c r="K10" s="22">
        <v>0</v>
      </c>
      <c r="L10" s="23">
        <v>0</v>
      </c>
      <c r="M10" s="22">
        <v>68</v>
      </c>
      <c r="N10" s="23">
        <v>0.11169999999999999</v>
      </c>
      <c r="O10" s="22">
        <v>0</v>
      </c>
      <c r="P10" s="23">
        <v>0</v>
      </c>
      <c r="Q10" s="22">
        <v>193</v>
      </c>
      <c r="R10" s="27">
        <v>0.31690000000000002</v>
      </c>
    </row>
    <row r="11" spans="1:18" ht="17.5" x14ac:dyDescent="0.35">
      <c r="A11" s="8" t="s">
        <v>27</v>
      </c>
      <c r="B11" s="2">
        <v>1583</v>
      </c>
      <c r="C11" s="3">
        <v>507</v>
      </c>
      <c r="D11" s="3">
        <v>0</v>
      </c>
      <c r="E11" s="3">
        <v>0</v>
      </c>
      <c r="F11" s="3">
        <v>507</v>
      </c>
      <c r="G11" s="3">
        <v>65</v>
      </c>
      <c r="H11" s="4">
        <v>0.12820000000000001</v>
      </c>
      <c r="I11" s="3">
        <v>77</v>
      </c>
      <c r="J11" s="4">
        <v>0.15190000000000001</v>
      </c>
      <c r="K11" s="3">
        <v>5</v>
      </c>
      <c r="L11" s="4">
        <v>9.9000000000000008E-3</v>
      </c>
      <c r="M11" s="3">
        <v>76</v>
      </c>
      <c r="N11" s="4">
        <v>0.14990000000000001</v>
      </c>
      <c r="O11" s="3">
        <v>0</v>
      </c>
      <c r="P11" s="4">
        <v>0</v>
      </c>
      <c r="Q11" s="3">
        <v>284</v>
      </c>
      <c r="R11" s="9">
        <v>0.56020000000000003</v>
      </c>
    </row>
    <row r="12" spans="1:18" ht="17.5" x14ac:dyDescent="0.35">
      <c r="A12" s="8" t="s">
        <v>36</v>
      </c>
      <c r="B12" s="2">
        <v>221</v>
      </c>
      <c r="C12" s="3">
        <v>184</v>
      </c>
      <c r="D12" s="3">
        <v>0</v>
      </c>
      <c r="E12" s="3">
        <v>0</v>
      </c>
      <c r="F12" s="3">
        <v>184</v>
      </c>
      <c r="G12" s="3">
        <v>87</v>
      </c>
      <c r="H12" s="4">
        <v>0.4728</v>
      </c>
      <c r="I12" s="3">
        <v>32</v>
      </c>
      <c r="J12" s="4">
        <v>0.1739</v>
      </c>
      <c r="K12" s="3">
        <v>1</v>
      </c>
      <c r="L12" s="4">
        <v>5.4000000000000003E-3</v>
      </c>
      <c r="M12" s="3">
        <v>14</v>
      </c>
      <c r="N12" s="4">
        <v>7.6100000000000001E-2</v>
      </c>
      <c r="O12" s="3">
        <v>0</v>
      </c>
      <c r="P12" s="4">
        <v>0</v>
      </c>
      <c r="Q12" s="3">
        <v>50</v>
      </c>
      <c r="R12" s="9">
        <v>0.2717</v>
      </c>
    </row>
    <row r="13" spans="1:18" ht="17.5" x14ac:dyDescent="0.35">
      <c r="A13" s="8" t="s">
        <v>37</v>
      </c>
      <c r="B13" s="2">
        <v>1851</v>
      </c>
      <c r="C13" s="3">
        <v>2273</v>
      </c>
      <c r="D13" s="3">
        <v>0</v>
      </c>
      <c r="E13" s="3">
        <v>0</v>
      </c>
      <c r="F13" s="3">
        <v>2270</v>
      </c>
      <c r="G13" s="3">
        <v>1494</v>
      </c>
      <c r="H13" s="4">
        <v>0.65810000000000002</v>
      </c>
      <c r="I13" s="3">
        <v>453</v>
      </c>
      <c r="J13" s="4">
        <v>0.1996</v>
      </c>
      <c r="K13" s="3">
        <v>36</v>
      </c>
      <c r="L13" s="4">
        <v>1.5900000000000001E-2</v>
      </c>
      <c r="M13" s="3">
        <v>109</v>
      </c>
      <c r="N13" s="4">
        <v>4.8000000000000001E-2</v>
      </c>
      <c r="O13" s="3">
        <v>0</v>
      </c>
      <c r="P13" s="4">
        <v>0</v>
      </c>
      <c r="Q13" s="3">
        <v>178</v>
      </c>
      <c r="R13" s="9">
        <v>7.8399999999999997E-2</v>
      </c>
    </row>
    <row r="14" spans="1:18" ht="17.5" x14ac:dyDescent="0.35">
      <c r="A14" s="8" t="s">
        <v>40</v>
      </c>
      <c r="B14" s="2">
        <v>979</v>
      </c>
      <c r="C14" s="3">
        <v>429</v>
      </c>
      <c r="D14" s="3">
        <v>0</v>
      </c>
      <c r="E14" s="3">
        <v>0</v>
      </c>
      <c r="F14" s="3">
        <v>429</v>
      </c>
      <c r="G14" s="3">
        <v>77</v>
      </c>
      <c r="H14" s="4">
        <v>0.17949999999999999</v>
      </c>
      <c r="I14" s="3">
        <v>130</v>
      </c>
      <c r="J14" s="4">
        <v>0.30299999999999999</v>
      </c>
      <c r="K14" s="3">
        <v>2</v>
      </c>
      <c r="L14" s="4">
        <v>4.7000000000000002E-3</v>
      </c>
      <c r="M14" s="3">
        <v>18</v>
      </c>
      <c r="N14" s="4">
        <v>4.2000000000000003E-2</v>
      </c>
      <c r="O14" s="3">
        <v>0</v>
      </c>
      <c r="P14" s="4">
        <v>0</v>
      </c>
      <c r="Q14" s="3">
        <v>202</v>
      </c>
      <c r="R14" s="9">
        <v>0.47089999999999999</v>
      </c>
    </row>
    <row r="15" spans="1:18" ht="17.5" x14ac:dyDescent="0.35">
      <c r="A15" s="8" t="s">
        <v>45</v>
      </c>
      <c r="B15" s="2">
        <v>75</v>
      </c>
      <c r="C15" s="3">
        <v>18</v>
      </c>
      <c r="D15" s="3">
        <v>0</v>
      </c>
      <c r="E15" s="3">
        <v>0</v>
      </c>
      <c r="F15" s="3">
        <v>18</v>
      </c>
      <c r="G15" s="3">
        <v>7</v>
      </c>
      <c r="H15" s="4">
        <v>0.38890000000000002</v>
      </c>
      <c r="I15" s="3">
        <v>6</v>
      </c>
      <c r="J15" s="4">
        <v>0.33329999999999999</v>
      </c>
      <c r="K15" s="3">
        <v>0</v>
      </c>
      <c r="L15" s="4">
        <v>0</v>
      </c>
      <c r="M15" s="3">
        <v>4</v>
      </c>
      <c r="N15" s="4">
        <v>0.22220000000000001</v>
      </c>
      <c r="O15" s="3">
        <v>0</v>
      </c>
      <c r="P15" s="4">
        <v>0</v>
      </c>
      <c r="Q15" s="3">
        <v>1</v>
      </c>
      <c r="R15" s="9">
        <v>5.5599999999999997E-2</v>
      </c>
    </row>
    <row r="16" spans="1:18" ht="17.5" x14ac:dyDescent="0.35">
      <c r="A16" s="8" t="s">
        <v>46</v>
      </c>
      <c r="B16" s="2">
        <v>206</v>
      </c>
      <c r="C16" s="3">
        <v>329</v>
      </c>
      <c r="D16" s="3">
        <v>0</v>
      </c>
      <c r="E16" s="3">
        <v>0</v>
      </c>
      <c r="F16" s="3">
        <v>329</v>
      </c>
      <c r="G16" s="3">
        <v>136</v>
      </c>
      <c r="H16" s="4">
        <v>0.41339999999999999</v>
      </c>
      <c r="I16" s="3">
        <v>85</v>
      </c>
      <c r="J16" s="4">
        <v>0.25840000000000002</v>
      </c>
      <c r="K16" s="3">
        <v>3</v>
      </c>
      <c r="L16" s="4">
        <v>9.1000000000000004E-3</v>
      </c>
      <c r="M16" s="3">
        <v>23</v>
      </c>
      <c r="N16" s="4">
        <v>6.9900000000000004E-2</v>
      </c>
      <c r="O16" s="3">
        <v>0</v>
      </c>
      <c r="P16" s="4">
        <v>0</v>
      </c>
      <c r="Q16" s="3">
        <v>82</v>
      </c>
      <c r="R16" s="9">
        <v>0.2492</v>
      </c>
    </row>
    <row r="17" spans="1:18" ht="17.5" x14ac:dyDescent="0.35">
      <c r="A17" s="8" t="s">
        <v>53</v>
      </c>
      <c r="B17" s="2">
        <v>0</v>
      </c>
      <c r="C17" s="3">
        <v>3</v>
      </c>
      <c r="D17" s="3">
        <v>0</v>
      </c>
      <c r="E17" s="3">
        <v>0</v>
      </c>
      <c r="F17" s="3">
        <v>3</v>
      </c>
      <c r="G17" s="3">
        <v>0</v>
      </c>
      <c r="H17" s="4">
        <v>0</v>
      </c>
      <c r="I17" s="3">
        <v>2</v>
      </c>
      <c r="J17" s="4">
        <v>0.66669999999999996</v>
      </c>
      <c r="K17" s="3">
        <v>0</v>
      </c>
      <c r="L17" s="4">
        <v>0</v>
      </c>
      <c r="M17" s="3">
        <v>1</v>
      </c>
      <c r="N17" s="4">
        <v>0.33329999999999999</v>
      </c>
      <c r="O17" s="3">
        <v>0</v>
      </c>
      <c r="P17" s="4">
        <v>0</v>
      </c>
      <c r="Q17" s="3">
        <v>0</v>
      </c>
      <c r="R17" s="9">
        <v>0</v>
      </c>
    </row>
    <row r="18" spans="1:18" ht="18" thickBot="1" x14ac:dyDescent="0.4">
      <c r="A18" s="10" t="s">
        <v>54</v>
      </c>
      <c r="B18" s="11">
        <v>139</v>
      </c>
      <c r="C18" s="12">
        <v>108</v>
      </c>
      <c r="D18" s="12">
        <v>0</v>
      </c>
      <c r="E18" s="12">
        <v>0</v>
      </c>
      <c r="F18" s="12">
        <v>108</v>
      </c>
      <c r="G18" s="12">
        <v>47</v>
      </c>
      <c r="H18" s="13">
        <v>0.43519999999999998</v>
      </c>
      <c r="I18" s="12">
        <v>27</v>
      </c>
      <c r="J18" s="13">
        <v>0.25</v>
      </c>
      <c r="K18" s="12">
        <v>2</v>
      </c>
      <c r="L18" s="13">
        <v>1.8499999999999999E-2</v>
      </c>
      <c r="M18" s="12">
        <v>9</v>
      </c>
      <c r="N18" s="13">
        <v>8.3299999999999999E-2</v>
      </c>
      <c r="O18" s="12">
        <v>0</v>
      </c>
      <c r="P18" s="13">
        <v>0</v>
      </c>
      <c r="Q18" s="12">
        <v>23</v>
      </c>
      <c r="R18" s="14">
        <v>0.21299999999999999</v>
      </c>
    </row>
    <row r="19" spans="1:18" ht="42.65" customHeight="1" thickBot="1" x14ac:dyDescent="0.45">
      <c r="A19" s="16" t="s">
        <v>94</v>
      </c>
      <c r="B19" s="18">
        <f t="shared" ref="B19:G19" si="0">SUM(B9:B18)</f>
        <v>9093</v>
      </c>
      <c r="C19" s="17">
        <f t="shared" si="0"/>
        <v>5723</v>
      </c>
      <c r="D19" s="18">
        <f t="shared" si="0"/>
        <v>0</v>
      </c>
      <c r="E19" s="17">
        <f t="shared" si="0"/>
        <v>0</v>
      </c>
      <c r="F19" s="18">
        <f t="shared" si="0"/>
        <v>5719</v>
      </c>
      <c r="G19" s="17">
        <f t="shared" si="0"/>
        <v>2471</v>
      </c>
      <c r="H19" s="20">
        <f>G19/F19</f>
        <v>0.43206854345165241</v>
      </c>
      <c r="I19" s="17">
        <f>SUM(I9:I18)</f>
        <v>1434</v>
      </c>
      <c r="J19" s="20">
        <f>I19/F19</f>
        <v>0.25074313691204758</v>
      </c>
      <c r="K19" s="17">
        <f>SUM(K9:K18)</f>
        <v>61</v>
      </c>
      <c r="L19" s="20">
        <f>K19/F19</f>
        <v>1.0666200384682637E-2</v>
      </c>
      <c r="M19" s="17">
        <f>SUM(M9:M18)</f>
        <v>540</v>
      </c>
      <c r="N19" s="20">
        <f>M19/F19</f>
        <v>9.4422101766043015E-2</v>
      </c>
      <c r="O19" s="17">
        <f>SUM(O9:O18)</f>
        <v>0</v>
      </c>
      <c r="P19" s="20">
        <f>O19/F19</f>
        <v>0</v>
      </c>
      <c r="Q19" s="17">
        <f>SUM(Q9:Q18)</f>
        <v>1213</v>
      </c>
      <c r="R19" s="20">
        <f>Q19/F19</f>
        <v>0.21210001748557439</v>
      </c>
    </row>
    <row r="20" spans="1:18" ht="17.5" customHeight="1" x14ac:dyDescent="0.35">
      <c r="A20" s="93" t="s">
        <v>95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</row>
    <row r="21" spans="1:18" ht="15.5" x14ac:dyDescent="0.35">
      <c r="A21" s="15"/>
      <c r="B21" s="87" t="s">
        <v>96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8"/>
    </row>
    <row r="22" spans="1:18" ht="15.5" x14ac:dyDescent="0.35">
      <c r="A22" s="89" t="s">
        <v>97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8"/>
    </row>
    <row r="23" spans="1:18" ht="16" thickBot="1" x14ac:dyDescent="0.4">
      <c r="A23" s="90" t="s">
        <v>105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0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58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13</v>
      </c>
      <c r="B9" s="7">
        <v>820</v>
      </c>
      <c r="C9" s="24">
        <v>276</v>
      </c>
      <c r="D9" s="24">
        <v>0</v>
      </c>
      <c r="E9" s="24">
        <v>0</v>
      </c>
      <c r="F9" s="24">
        <v>276</v>
      </c>
      <c r="G9" s="24">
        <v>46</v>
      </c>
      <c r="H9" s="25">
        <v>0.16669999999999999</v>
      </c>
      <c r="I9" s="24">
        <v>71</v>
      </c>
      <c r="J9" s="25">
        <v>0.25719999999999998</v>
      </c>
      <c r="K9" s="24">
        <v>0</v>
      </c>
      <c r="L9" s="25">
        <v>0</v>
      </c>
      <c r="M9" s="24">
        <v>3</v>
      </c>
      <c r="N9" s="25">
        <v>1.09E-2</v>
      </c>
      <c r="O9" s="24">
        <v>0</v>
      </c>
      <c r="P9" s="25">
        <v>0</v>
      </c>
      <c r="Q9" s="24">
        <v>156</v>
      </c>
      <c r="R9" s="26">
        <v>0.56520000000000004</v>
      </c>
    </row>
    <row r="10" spans="1:18" ht="17.5" x14ac:dyDescent="0.35">
      <c r="A10" s="1" t="s">
        <v>14</v>
      </c>
      <c r="B10" s="2">
        <v>111</v>
      </c>
      <c r="C10" s="22">
        <v>156</v>
      </c>
      <c r="D10" s="22">
        <v>0</v>
      </c>
      <c r="E10" s="22">
        <v>0</v>
      </c>
      <c r="F10" s="22">
        <v>156</v>
      </c>
      <c r="G10" s="22">
        <v>32</v>
      </c>
      <c r="H10" s="23">
        <v>0.2051</v>
      </c>
      <c r="I10" s="22">
        <v>64</v>
      </c>
      <c r="J10" s="23">
        <v>0.4103</v>
      </c>
      <c r="K10" s="22">
        <v>0</v>
      </c>
      <c r="L10" s="23">
        <v>0</v>
      </c>
      <c r="M10" s="22">
        <v>5</v>
      </c>
      <c r="N10" s="23">
        <v>3.2099999999999997E-2</v>
      </c>
      <c r="O10" s="22">
        <v>0</v>
      </c>
      <c r="P10" s="23">
        <v>0</v>
      </c>
      <c r="Q10" s="22">
        <v>55</v>
      </c>
      <c r="R10" s="27">
        <v>0.35260000000000002</v>
      </c>
    </row>
    <row r="11" spans="1:18" ht="17.5" x14ac:dyDescent="0.35">
      <c r="A11" s="1" t="s">
        <v>26</v>
      </c>
      <c r="B11" s="2">
        <v>836</v>
      </c>
      <c r="C11" s="22">
        <v>857</v>
      </c>
      <c r="D11" s="22">
        <v>0</v>
      </c>
      <c r="E11" s="22">
        <v>0</v>
      </c>
      <c r="F11" s="22">
        <v>857</v>
      </c>
      <c r="G11" s="22">
        <v>228</v>
      </c>
      <c r="H11" s="23">
        <v>0.26600000000000001</v>
      </c>
      <c r="I11" s="22">
        <v>323</v>
      </c>
      <c r="J11" s="23">
        <v>0.37690000000000001</v>
      </c>
      <c r="K11" s="22">
        <v>6</v>
      </c>
      <c r="L11" s="23">
        <v>7.0000000000000001E-3</v>
      </c>
      <c r="M11" s="22">
        <v>138</v>
      </c>
      <c r="N11" s="23">
        <v>0.161</v>
      </c>
      <c r="O11" s="22">
        <v>0</v>
      </c>
      <c r="P11" s="23">
        <v>0</v>
      </c>
      <c r="Q11" s="22">
        <v>162</v>
      </c>
      <c r="R11" s="27">
        <v>0.189</v>
      </c>
    </row>
    <row r="12" spans="1:18" ht="17.5" x14ac:dyDescent="0.35">
      <c r="A12" s="1" t="s">
        <v>44</v>
      </c>
      <c r="B12" s="2">
        <v>4831</v>
      </c>
      <c r="C12" s="22">
        <v>8219</v>
      </c>
      <c r="D12" s="22">
        <v>0</v>
      </c>
      <c r="E12" s="22">
        <v>0</v>
      </c>
      <c r="F12" s="22">
        <v>8219</v>
      </c>
      <c r="G12" s="22">
        <v>1381</v>
      </c>
      <c r="H12" s="23">
        <v>0.16800000000000001</v>
      </c>
      <c r="I12" s="22">
        <v>1961</v>
      </c>
      <c r="J12" s="23">
        <v>0.23860000000000001</v>
      </c>
      <c r="K12" s="22">
        <v>18</v>
      </c>
      <c r="L12" s="23">
        <v>2.2000000000000001E-3</v>
      </c>
      <c r="M12" s="22">
        <v>521</v>
      </c>
      <c r="N12" s="23">
        <v>6.3399999999999998E-2</v>
      </c>
      <c r="O12" s="22">
        <v>2</v>
      </c>
      <c r="P12" s="23">
        <v>2.0000000000000001E-4</v>
      </c>
      <c r="Q12" s="22">
        <v>4336</v>
      </c>
      <c r="R12" s="27">
        <v>0.52759999999999996</v>
      </c>
    </row>
    <row r="13" spans="1:18" ht="17.5" x14ac:dyDescent="0.35">
      <c r="A13" s="1" t="s">
        <v>52</v>
      </c>
      <c r="B13" s="2">
        <v>954</v>
      </c>
      <c r="C13" s="22">
        <v>1213</v>
      </c>
      <c r="D13" s="22">
        <v>0</v>
      </c>
      <c r="E13" s="22">
        <v>0</v>
      </c>
      <c r="F13" s="22">
        <v>1213</v>
      </c>
      <c r="G13" s="22">
        <v>116</v>
      </c>
      <c r="H13" s="23">
        <v>9.5600000000000004E-2</v>
      </c>
      <c r="I13" s="22">
        <v>204</v>
      </c>
      <c r="J13" s="23">
        <v>0.16819999999999999</v>
      </c>
      <c r="K13" s="22">
        <v>0</v>
      </c>
      <c r="L13" s="23">
        <v>0</v>
      </c>
      <c r="M13" s="22">
        <v>36</v>
      </c>
      <c r="N13" s="23">
        <v>2.9700000000000001E-2</v>
      </c>
      <c r="O13" s="22">
        <v>0</v>
      </c>
      <c r="P13" s="23">
        <v>0</v>
      </c>
      <c r="Q13" s="22">
        <v>857</v>
      </c>
      <c r="R13" s="27">
        <v>0.70650000000000002</v>
      </c>
    </row>
    <row r="14" spans="1:18" ht="18" thickBot="1" x14ac:dyDescent="0.4">
      <c r="A14" s="1" t="s">
        <v>57</v>
      </c>
      <c r="B14" s="2">
        <v>260</v>
      </c>
      <c r="C14" s="22">
        <v>194</v>
      </c>
      <c r="D14" s="22">
        <v>0</v>
      </c>
      <c r="E14" s="22">
        <v>0</v>
      </c>
      <c r="F14" s="22">
        <v>194</v>
      </c>
      <c r="G14" s="22">
        <v>86</v>
      </c>
      <c r="H14" s="23">
        <v>0.44330000000000003</v>
      </c>
      <c r="I14" s="22">
        <v>69</v>
      </c>
      <c r="J14" s="23">
        <v>0.35570000000000002</v>
      </c>
      <c r="K14" s="22">
        <v>0</v>
      </c>
      <c r="L14" s="23">
        <v>0</v>
      </c>
      <c r="M14" s="22">
        <v>6</v>
      </c>
      <c r="N14" s="23">
        <v>3.09E-2</v>
      </c>
      <c r="O14" s="22">
        <v>0</v>
      </c>
      <c r="P14" s="23">
        <v>0</v>
      </c>
      <c r="Q14" s="22">
        <v>33</v>
      </c>
      <c r="R14" s="27">
        <v>0.1701</v>
      </c>
    </row>
    <row r="15" spans="1:18" ht="36.5" thickBot="1" x14ac:dyDescent="0.45">
      <c r="A15" s="16" t="s">
        <v>94</v>
      </c>
      <c r="B15" s="17">
        <f t="shared" ref="B15:G15" si="0">SUM(B9:B14)</f>
        <v>7812</v>
      </c>
      <c r="C15" s="18">
        <f t="shared" si="0"/>
        <v>10915</v>
      </c>
      <c r="D15" s="17">
        <f t="shared" si="0"/>
        <v>0</v>
      </c>
      <c r="E15" s="18">
        <f t="shared" si="0"/>
        <v>0</v>
      </c>
      <c r="F15" s="17">
        <f t="shared" si="0"/>
        <v>10915</v>
      </c>
      <c r="G15" s="18">
        <f t="shared" si="0"/>
        <v>1889</v>
      </c>
      <c r="H15" s="19">
        <f>G15/F15</f>
        <v>0.17306459001374255</v>
      </c>
      <c r="I15" s="18">
        <f>SUM(I9:I14)</f>
        <v>2692</v>
      </c>
      <c r="J15" s="19">
        <f>I15/F15</f>
        <v>0.24663307375171781</v>
      </c>
      <c r="K15" s="18">
        <f>SUM(K9:K14)</f>
        <v>24</v>
      </c>
      <c r="L15" s="19">
        <f>K15/F15</f>
        <v>2.1988089784699956E-3</v>
      </c>
      <c r="M15" s="18">
        <f>SUM(M9:M14)</f>
        <v>709</v>
      </c>
      <c r="N15" s="19">
        <f>M15/F15</f>
        <v>6.4956481905634453E-2</v>
      </c>
      <c r="O15" s="18">
        <f>SUM(O9:O14)</f>
        <v>2</v>
      </c>
      <c r="P15" s="19">
        <f>O15/F15</f>
        <v>1.8323408153916629E-4</v>
      </c>
      <c r="Q15" s="18">
        <f>SUM(Q9:Q14)</f>
        <v>5599</v>
      </c>
      <c r="R15" s="20">
        <f>Q15/F15</f>
        <v>0.51296381126889601</v>
      </c>
    </row>
    <row r="16" spans="1:18" ht="17.5" customHeight="1" x14ac:dyDescent="0.35">
      <c r="A16" s="93" t="s">
        <v>95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5"/>
    </row>
    <row r="17" spans="1:18" ht="15.5" x14ac:dyDescent="0.35">
      <c r="A17" s="15"/>
      <c r="B17" s="87" t="s">
        <v>96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8"/>
    </row>
    <row r="18" spans="1:18" ht="15.5" x14ac:dyDescent="0.35">
      <c r="A18" s="89" t="s">
        <v>97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8"/>
    </row>
    <row r="19" spans="1:18" ht="16" thickBot="1" x14ac:dyDescent="0.4">
      <c r="A19" s="90" t="s">
        <v>105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2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0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7</v>
      </c>
      <c r="B9" s="2">
        <v>484</v>
      </c>
      <c r="C9" s="22">
        <v>468</v>
      </c>
      <c r="D9" s="22">
        <v>0</v>
      </c>
      <c r="E9" s="22">
        <v>0</v>
      </c>
      <c r="F9" s="22">
        <v>509</v>
      </c>
      <c r="G9" s="22">
        <v>152</v>
      </c>
      <c r="H9" s="23">
        <v>0.29859999999999998</v>
      </c>
      <c r="I9" s="22">
        <v>60</v>
      </c>
      <c r="J9" s="23">
        <v>0.1179</v>
      </c>
      <c r="K9" s="22">
        <v>2</v>
      </c>
      <c r="L9" s="23">
        <v>3.8999999999999998E-3</v>
      </c>
      <c r="M9" s="22">
        <v>36</v>
      </c>
      <c r="N9" s="23">
        <v>7.0699999999999999E-2</v>
      </c>
      <c r="O9" s="22">
        <v>0</v>
      </c>
      <c r="P9" s="23">
        <v>0</v>
      </c>
      <c r="Q9" s="22">
        <v>259</v>
      </c>
      <c r="R9" s="23">
        <v>0.50880000000000003</v>
      </c>
    </row>
    <row r="10" spans="1:18" ht="17.5" x14ac:dyDescent="0.35">
      <c r="A10" s="1" t="s">
        <v>15</v>
      </c>
      <c r="B10" s="2">
        <v>13179</v>
      </c>
      <c r="C10" s="22">
        <v>2870</v>
      </c>
      <c r="D10" s="22">
        <v>0</v>
      </c>
      <c r="E10" s="22">
        <v>0</v>
      </c>
      <c r="F10" s="22">
        <v>2861</v>
      </c>
      <c r="G10" s="22">
        <v>285</v>
      </c>
      <c r="H10" s="23">
        <v>9.9599999999999994E-2</v>
      </c>
      <c r="I10" s="22">
        <v>444</v>
      </c>
      <c r="J10" s="23">
        <v>0.1552</v>
      </c>
      <c r="K10" s="22">
        <v>11</v>
      </c>
      <c r="L10" s="23">
        <v>3.8E-3</v>
      </c>
      <c r="M10" s="22">
        <v>0</v>
      </c>
      <c r="N10" s="23">
        <v>0</v>
      </c>
      <c r="O10" s="22">
        <v>0</v>
      </c>
      <c r="P10" s="23">
        <v>0</v>
      </c>
      <c r="Q10" s="22">
        <v>2121</v>
      </c>
      <c r="R10" s="23">
        <v>0.74129999999999996</v>
      </c>
    </row>
    <row r="11" spans="1:18" ht="17.5" x14ac:dyDescent="0.35">
      <c r="A11" s="1" t="s">
        <v>16</v>
      </c>
      <c r="B11" s="2">
        <v>590</v>
      </c>
      <c r="C11" s="22">
        <v>1098</v>
      </c>
      <c r="D11" s="22">
        <v>0</v>
      </c>
      <c r="E11" s="22">
        <v>0</v>
      </c>
      <c r="F11" s="22">
        <v>1098</v>
      </c>
      <c r="G11" s="22">
        <v>88</v>
      </c>
      <c r="H11" s="23">
        <v>8.0100000000000005E-2</v>
      </c>
      <c r="I11" s="22">
        <v>798</v>
      </c>
      <c r="J11" s="23">
        <v>0.7268</v>
      </c>
      <c r="K11" s="22">
        <v>18</v>
      </c>
      <c r="L11" s="23">
        <v>1.6400000000000001E-2</v>
      </c>
      <c r="M11" s="22">
        <v>130</v>
      </c>
      <c r="N11" s="23">
        <v>0.11840000000000001</v>
      </c>
      <c r="O11" s="22">
        <v>7</v>
      </c>
      <c r="P11" s="23">
        <v>6.4000000000000003E-3</v>
      </c>
      <c r="Q11" s="22">
        <v>57</v>
      </c>
      <c r="R11" s="23">
        <v>5.1900000000000002E-2</v>
      </c>
    </row>
    <row r="12" spans="1:18" ht="17.5" x14ac:dyDescent="0.35">
      <c r="A12" s="1" t="s">
        <v>23</v>
      </c>
      <c r="B12" s="2">
        <v>705</v>
      </c>
      <c r="C12" s="22">
        <v>878</v>
      </c>
      <c r="D12" s="22">
        <v>0</v>
      </c>
      <c r="E12" s="22">
        <v>0</v>
      </c>
      <c r="F12" s="22">
        <v>878</v>
      </c>
      <c r="G12" s="22">
        <v>142</v>
      </c>
      <c r="H12" s="23">
        <v>0.16170000000000001</v>
      </c>
      <c r="I12" s="22">
        <v>313</v>
      </c>
      <c r="J12" s="23">
        <v>0.35649999999999998</v>
      </c>
      <c r="K12" s="22">
        <v>3</v>
      </c>
      <c r="L12" s="23">
        <v>3.3999999999999998E-3</v>
      </c>
      <c r="M12" s="22">
        <v>20</v>
      </c>
      <c r="N12" s="23">
        <v>2.2800000000000001E-2</v>
      </c>
      <c r="O12" s="22">
        <v>0</v>
      </c>
      <c r="P12" s="23">
        <v>0</v>
      </c>
      <c r="Q12" s="22">
        <v>400</v>
      </c>
      <c r="R12" s="23">
        <v>0.4556</v>
      </c>
    </row>
    <row r="13" spans="1:18" ht="17.5" x14ac:dyDescent="0.35">
      <c r="A13" s="1" t="s">
        <v>31</v>
      </c>
      <c r="B13" s="2">
        <v>1347</v>
      </c>
      <c r="C13" s="22">
        <v>1070</v>
      </c>
      <c r="D13" s="22">
        <v>0</v>
      </c>
      <c r="E13" s="22">
        <v>0</v>
      </c>
      <c r="F13" s="22">
        <v>1070</v>
      </c>
      <c r="G13" s="22">
        <v>415</v>
      </c>
      <c r="H13" s="23">
        <v>0.38790000000000002</v>
      </c>
      <c r="I13" s="22">
        <v>171</v>
      </c>
      <c r="J13" s="23">
        <v>0.1598</v>
      </c>
      <c r="K13" s="22">
        <v>2</v>
      </c>
      <c r="L13" s="23">
        <v>1.9E-3</v>
      </c>
      <c r="M13" s="22">
        <v>107</v>
      </c>
      <c r="N13" s="23">
        <v>0.1</v>
      </c>
      <c r="O13" s="22">
        <v>0</v>
      </c>
      <c r="P13" s="23">
        <v>0</v>
      </c>
      <c r="Q13" s="22">
        <v>375</v>
      </c>
      <c r="R13" s="23">
        <v>0.35049999999999998</v>
      </c>
    </row>
    <row r="14" spans="1:18" ht="17.5" x14ac:dyDescent="0.35">
      <c r="A14" s="1" t="s">
        <v>33</v>
      </c>
      <c r="B14" s="2">
        <v>6178</v>
      </c>
      <c r="C14" s="22">
        <v>2182</v>
      </c>
      <c r="D14" s="22">
        <v>0</v>
      </c>
      <c r="E14" s="22">
        <v>0</v>
      </c>
      <c r="F14" s="22">
        <v>2182</v>
      </c>
      <c r="G14" s="22">
        <v>535</v>
      </c>
      <c r="H14" s="23">
        <v>0.2452</v>
      </c>
      <c r="I14" s="22">
        <v>875</v>
      </c>
      <c r="J14" s="23">
        <v>0.40100000000000002</v>
      </c>
      <c r="K14" s="22">
        <v>1</v>
      </c>
      <c r="L14" s="23">
        <v>5.0000000000000001E-4</v>
      </c>
      <c r="M14" s="22">
        <v>642</v>
      </c>
      <c r="N14" s="23">
        <v>0.29420000000000002</v>
      </c>
      <c r="O14" s="22">
        <v>0</v>
      </c>
      <c r="P14" s="23">
        <v>0</v>
      </c>
      <c r="Q14" s="22">
        <v>129</v>
      </c>
      <c r="R14" s="23">
        <v>5.91E-2</v>
      </c>
    </row>
    <row r="15" spans="1:18" ht="17.5" x14ac:dyDescent="0.35">
      <c r="A15" s="1" t="s">
        <v>47</v>
      </c>
      <c r="B15" s="2">
        <v>4910</v>
      </c>
      <c r="C15" s="22">
        <v>1556</v>
      </c>
      <c r="D15" s="22">
        <v>0</v>
      </c>
      <c r="E15" s="22">
        <v>0</v>
      </c>
      <c r="F15" s="22">
        <v>1556</v>
      </c>
      <c r="G15" s="22">
        <v>64</v>
      </c>
      <c r="H15" s="23">
        <v>4.1099999999999998E-2</v>
      </c>
      <c r="I15" s="22">
        <v>485</v>
      </c>
      <c r="J15" s="23">
        <v>0.31169999999999998</v>
      </c>
      <c r="K15" s="22">
        <v>0</v>
      </c>
      <c r="L15" s="23">
        <v>0</v>
      </c>
      <c r="M15" s="22">
        <v>849</v>
      </c>
      <c r="N15" s="23">
        <v>0.54559999999999997</v>
      </c>
      <c r="O15" s="22">
        <v>0</v>
      </c>
      <c r="P15" s="23">
        <v>0</v>
      </c>
      <c r="Q15" s="22">
        <v>158</v>
      </c>
      <c r="R15" s="23">
        <v>0.10150000000000001</v>
      </c>
    </row>
    <row r="16" spans="1:18" ht="18" thickBot="1" x14ac:dyDescent="0.4">
      <c r="A16" s="1" t="s">
        <v>49</v>
      </c>
      <c r="B16" s="2">
        <v>8776</v>
      </c>
      <c r="C16" s="22">
        <v>2401</v>
      </c>
      <c r="D16" s="22">
        <v>0</v>
      </c>
      <c r="E16" s="22">
        <v>0</v>
      </c>
      <c r="F16" s="22">
        <v>2401</v>
      </c>
      <c r="G16" s="22">
        <v>267</v>
      </c>
      <c r="H16" s="23">
        <v>0.11119999999999999</v>
      </c>
      <c r="I16" s="22">
        <v>168</v>
      </c>
      <c r="J16" s="23">
        <v>7.0000000000000007E-2</v>
      </c>
      <c r="K16" s="22">
        <v>3</v>
      </c>
      <c r="L16" s="23">
        <v>1.1999999999999999E-3</v>
      </c>
      <c r="M16" s="22">
        <v>174</v>
      </c>
      <c r="N16" s="23">
        <v>7.2499999999999995E-2</v>
      </c>
      <c r="O16" s="22">
        <v>0</v>
      </c>
      <c r="P16" s="23">
        <v>0</v>
      </c>
      <c r="Q16" s="22">
        <v>1789</v>
      </c>
      <c r="R16" s="23">
        <v>0.74509999999999998</v>
      </c>
    </row>
    <row r="17" spans="1:18" ht="36.5" thickBot="1" x14ac:dyDescent="0.45">
      <c r="A17" s="16" t="s">
        <v>94</v>
      </c>
      <c r="B17" s="61">
        <f t="shared" ref="B17:G17" si="0">SUM(B9:B16)</f>
        <v>36169</v>
      </c>
      <c r="C17" s="62">
        <f t="shared" si="0"/>
        <v>12523</v>
      </c>
      <c r="D17" s="61">
        <f t="shared" si="0"/>
        <v>0</v>
      </c>
      <c r="E17" s="62">
        <f t="shared" si="0"/>
        <v>0</v>
      </c>
      <c r="F17" s="61">
        <f t="shared" si="0"/>
        <v>12555</v>
      </c>
      <c r="G17" s="62">
        <f t="shared" si="0"/>
        <v>1948</v>
      </c>
      <c r="H17" s="63">
        <f>G17/F17</f>
        <v>0.15515730784547987</v>
      </c>
      <c r="I17" s="62">
        <f>SUM(I9:I16)</f>
        <v>3314</v>
      </c>
      <c r="J17" s="63">
        <f>I17/F17</f>
        <v>0.26395858223815211</v>
      </c>
      <c r="K17" s="62">
        <f>SUM(K9:K16)</f>
        <v>40</v>
      </c>
      <c r="L17" s="63">
        <f>K17/F17</f>
        <v>3.1859816806053365E-3</v>
      </c>
      <c r="M17" s="62">
        <f>SUM(M9:M16)</f>
        <v>1958</v>
      </c>
      <c r="N17" s="63">
        <f>M17/F17</f>
        <v>0.15595380326563121</v>
      </c>
      <c r="O17" s="62">
        <f>SUM(O9:O16)</f>
        <v>7</v>
      </c>
      <c r="P17" s="63">
        <f>O17/F17</f>
        <v>5.5754679410593391E-4</v>
      </c>
      <c r="Q17" s="62">
        <f>SUM(Q9:Q16)</f>
        <v>5288</v>
      </c>
      <c r="R17" s="64">
        <f>Q17/F17</f>
        <v>0.42118677817602551</v>
      </c>
    </row>
    <row r="18" spans="1:18" ht="17.5" customHeight="1" x14ac:dyDescent="0.35">
      <c r="A18" s="93" t="s">
        <v>95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</row>
    <row r="19" spans="1:18" ht="15.5" x14ac:dyDescent="0.35">
      <c r="A19" s="15"/>
      <c r="B19" s="87" t="s">
        <v>96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8"/>
    </row>
    <row r="20" spans="1:18" ht="15.5" x14ac:dyDescent="0.35">
      <c r="A20" s="89" t="s">
        <v>97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8"/>
    </row>
    <row r="21" spans="1:18" ht="16" thickBot="1" x14ac:dyDescent="0.4">
      <c r="A21" s="90" t="s">
        <v>105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0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8</v>
      </c>
      <c r="B9" s="7">
        <v>922</v>
      </c>
      <c r="C9" s="24">
        <v>1101</v>
      </c>
      <c r="D9" s="24">
        <v>0</v>
      </c>
      <c r="E9" s="24">
        <v>0</v>
      </c>
      <c r="F9" s="24">
        <v>1101</v>
      </c>
      <c r="G9" s="24">
        <v>209</v>
      </c>
      <c r="H9" s="25">
        <v>0.1898</v>
      </c>
      <c r="I9" s="24">
        <v>163</v>
      </c>
      <c r="J9" s="25">
        <v>0.14799999999999999</v>
      </c>
      <c r="K9" s="24">
        <v>2</v>
      </c>
      <c r="L9" s="25">
        <v>1.8E-3</v>
      </c>
      <c r="M9" s="24">
        <v>23</v>
      </c>
      <c r="N9" s="25">
        <v>2.0899999999999998E-2</v>
      </c>
      <c r="O9" s="24">
        <v>0</v>
      </c>
      <c r="P9" s="25">
        <v>0</v>
      </c>
      <c r="Q9" s="24">
        <v>704</v>
      </c>
      <c r="R9" s="26">
        <v>0.63939999999999997</v>
      </c>
    </row>
    <row r="10" spans="1:18" ht="17.5" x14ac:dyDescent="0.35">
      <c r="A10" s="1" t="s">
        <v>11</v>
      </c>
      <c r="B10" s="2">
        <v>2153</v>
      </c>
      <c r="C10" s="22">
        <v>1838</v>
      </c>
      <c r="D10" s="22">
        <v>0</v>
      </c>
      <c r="E10" s="22">
        <v>0</v>
      </c>
      <c r="F10" s="22">
        <v>1838</v>
      </c>
      <c r="G10" s="22">
        <v>252</v>
      </c>
      <c r="H10" s="23">
        <v>0.1371</v>
      </c>
      <c r="I10" s="22">
        <v>304</v>
      </c>
      <c r="J10" s="23">
        <v>0.16539999999999999</v>
      </c>
      <c r="K10" s="22">
        <v>3</v>
      </c>
      <c r="L10" s="23">
        <v>1.6000000000000001E-3</v>
      </c>
      <c r="M10" s="22">
        <v>839</v>
      </c>
      <c r="N10" s="23">
        <v>0.45650000000000002</v>
      </c>
      <c r="O10" s="22">
        <v>0</v>
      </c>
      <c r="P10" s="23">
        <v>0</v>
      </c>
      <c r="Q10" s="22">
        <v>440</v>
      </c>
      <c r="R10" s="27">
        <v>0.2394</v>
      </c>
    </row>
    <row r="11" spans="1:18" ht="17.5" x14ac:dyDescent="0.35">
      <c r="A11" s="1" t="s">
        <v>24</v>
      </c>
      <c r="B11" s="2">
        <v>1789</v>
      </c>
      <c r="C11" s="22">
        <v>1474</v>
      </c>
      <c r="D11" s="22">
        <v>0</v>
      </c>
      <c r="E11" s="22">
        <v>0</v>
      </c>
      <c r="F11" s="22">
        <v>1474</v>
      </c>
      <c r="G11" s="22">
        <v>43</v>
      </c>
      <c r="H11" s="23">
        <v>2.92E-2</v>
      </c>
      <c r="I11" s="22">
        <v>104</v>
      </c>
      <c r="J11" s="23">
        <v>7.0599999999999996E-2</v>
      </c>
      <c r="K11" s="22">
        <v>1</v>
      </c>
      <c r="L11" s="23">
        <v>6.9999999999999999E-4</v>
      </c>
      <c r="M11" s="22">
        <v>13</v>
      </c>
      <c r="N11" s="23">
        <v>8.8000000000000005E-3</v>
      </c>
      <c r="O11" s="22">
        <v>0</v>
      </c>
      <c r="P11" s="23">
        <v>0</v>
      </c>
      <c r="Q11" s="22">
        <v>1313</v>
      </c>
      <c r="R11" s="27">
        <v>0.89080000000000004</v>
      </c>
    </row>
    <row r="12" spans="1:18" ht="17.5" x14ac:dyDescent="0.35">
      <c r="A12" s="1" t="s">
        <v>32</v>
      </c>
      <c r="B12" s="2">
        <v>83</v>
      </c>
      <c r="C12" s="22">
        <v>130</v>
      </c>
      <c r="D12" s="22">
        <v>0</v>
      </c>
      <c r="E12" s="22">
        <v>0</v>
      </c>
      <c r="F12" s="22">
        <v>130</v>
      </c>
      <c r="G12" s="22">
        <v>29</v>
      </c>
      <c r="H12" s="23">
        <v>0.22309999999999999</v>
      </c>
      <c r="I12" s="22">
        <v>11</v>
      </c>
      <c r="J12" s="23">
        <v>8.4599999999999995E-2</v>
      </c>
      <c r="K12" s="22">
        <v>0</v>
      </c>
      <c r="L12" s="23">
        <v>0</v>
      </c>
      <c r="M12" s="22">
        <v>63</v>
      </c>
      <c r="N12" s="23">
        <v>0.48459999999999998</v>
      </c>
      <c r="O12" s="22">
        <v>0</v>
      </c>
      <c r="P12" s="23">
        <v>0</v>
      </c>
      <c r="Q12" s="22">
        <v>27</v>
      </c>
      <c r="R12" s="27">
        <v>0.2077</v>
      </c>
    </row>
    <row r="13" spans="1:18" ht="17.5" x14ac:dyDescent="0.35">
      <c r="A13" s="1" t="s">
        <v>34</v>
      </c>
      <c r="B13" s="2">
        <v>901</v>
      </c>
      <c r="C13" s="22">
        <v>450</v>
      </c>
      <c r="D13" s="22">
        <v>0</v>
      </c>
      <c r="E13" s="22">
        <v>0</v>
      </c>
      <c r="F13" s="22">
        <v>450</v>
      </c>
      <c r="G13" s="22">
        <v>83</v>
      </c>
      <c r="H13" s="23">
        <v>0.18440000000000001</v>
      </c>
      <c r="I13" s="22">
        <v>97</v>
      </c>
      <c r="J13" s="23">
        <v>0.21560000000000001</v>
      </c>
      <c r="K13" s="22">
        <v>1</v>
      </c>
      <c r="L13" s="23">
        <v>2.2000000000000001E-3</v>
      </c>
      <c r="M13" s="22">
        <v>145</v>
      </c>
      <c r="N13" s="23">
        <v>0.32219999999999999</v>
      </c>
      <c r="O13" s="22">
        <v>0</v>
      </c>
      <c r="P13" s="23">
        <v>0</v>
      </c>
      <c r="Q13" s="22">
        <v>124</v>
      </c>
      <c r="R13" s="27">
        <v>0.27560000000000001</v>
      </c>
    </row>
    <row r="14" spans="1:18" ht="17.5" x14ac:dyDescent="0.35">
      <c r="A14" s="1" t="s">
        <v>38</v>
      </c>
      <c r="B14" s="2">
        <v>2310</v>
      </c>
      <c r="C14" s="22">
        <v>1218</v>
      </c>
      <c r="D14" s="22">
        <v>0</v>
      </c>
      <c r="E14" s="22">
        <v>0</v>
      </c>
      <c r="F14" s="22">
        <v>1218</v>
      </c>
      <c r="G14" s="22">
        <v>256</v>
      </c>
      <c r="H14" s="23">
        <v>0.2102</v>
      </c>
      <c r="I14" s="22">
        <v>666</v>
      </c>
      <c r="J14" s="23">
        <v>0.54679999999999995</v>
      </c>
      <c r="K14" s="22">
        <v>6</v>
      </c>
      <c r="L14" s="23">
        <v>4.8999999999999998E-3</v>
      </c>
      <c r="M14" s="22">
        <v>16</v>
      </c>
      <c r="N14" s="23">
        <v>1.3100000000000001E-2</v>
      </c>
      <c r="O14" s="22">
        <v>1</v>
      </c>
      <c r="P14" s="23">
        <v>8.0000000000000004E-4</v>
      </c>
      <c r="Q14" s="22">
        <v>273</v>
      </c>
      <c r="R14" s="27">
        <v>0.22409999999999999</v>
      </c>
    </row>
    <row r="15" spans="1:18" ht="17.5" x14ac:dyDescent="0.35">
      <c r="A15" s="1" t="s">
        <v>42</v>
      </c>
      <c r="B15" s="2">
        <v>663</v>
      </c>
      <c r="C15" s="22">
        <v>985</v>
      </c>
      <c r="D15" s="22">
        <v>0</v>
      </c>
      <c r="E15" s="22">
        <v>0</v>
      </c>
      <c r="F15" s="22">
        <v>983</v>
      </c>
      <c r="G15" s="22">
        <v>268</v>
      </c>
      <c r="H15" s="23">
        <v>0.27260000000000001</v>
      </c>
      <c r="I15" s="22">
        <v>358</v>
      </c>
      <c r="J15" s="23">
        <v>0.36420000000000002</v>
      </c>
      <c r="K15" s="22">
        <v>2</v>
      </c>
      <c r="L15" s="23">
        <v>2E-3</v>
      </c>
      <c r="M15" s="22">
        <v>39</v>
      </c>
      <c r="N15" s="23">
        <v>3.9699999999999999E-2</v>
      </c>
      <c r="O15" s="22">
        <v>0</v>
      </c>
      <c r="P15" s="23">
        <v>0</v>
      </c>
      <c r="Q15" s="22">
        <v>316</v>
      </c>
      <c r="R15" s="27">
        <v>0.32150000000000001</v>
      </c>
    </row>
    <row r="16" spans="1:18" ht="17.5" x14ac:dyDescent="0.35">
      <c r="A16" s="1" t="s">
        <v>48</v>
      </c>
      <c r="B16" s="2">
        <v>219</v>
      </c>
      <c r="C16" s="22">
        <v>129</v>
      </c>
      <c r="D16" s="22">
        <v>0</v>
      </c>
      <c r="E16" s="22">
        <v>0</v>
      </c>
      <c r="F16" s="22">
        <v>129</v>
      </c>
      <c r="G16" s="22">
        <v>62</v>
      </c>
      <c r="H16" s="23">
        <v>0.48060000000000003</v>
      </c>
      <c r="I16" s="22">
        <v>23</v>
      </c>
      <c r="J16" s="23">
        <v>0.17829999999999999</v>
      </c>
      <c r="K16" s="22">
        <v>1</v>
      </c>
      <c r="L16" s="23">
        <v>7.7999999999999996E-3</v>
      </c>
      <c r="M16" s="22">
        <v>14</v>
      </c>
      <c r="N16" s="23">
        <v>0.1085</v>
      </c>
      <c r="O16" s="22">
        <v>0</v>
      </c>
      <c r="P16" s="23">
        <v>0</v>
      </c>
      <c r="Q16" s="22">
        <v>29</v>
      </c>
      <c r="R16" s="27">
        <v>0.2248</v>
      </c>
    </row>
    <row r="17" spans="1:18" ht="17.5" x14ac:dyDescent="0.35">
      <c r="A17" s="1" t="s">
        <v>50</v>
      </c>
      <c r="B17" s="2">
        <v>3565</v>
      </c>
      <c r="C17" s="22">
        <v>6842</v>
      </c>
      <c r="D17" s="22">
        <v>0</v>
      </c>
      <c r="E17" s="22">
        <v>0</v>
      </c>
      <c r="F17" s="22">
        <v>6842</v>
      </c>
      <c r="G17" s="22">
        <v>1928</v>
      </c>
      <c r="H17" s="23">
        <v>0.28179999999999999</v>
      </c>
      <c r="I17" s="22">
        <v>2641</v>
      </c>
      <c r="J17" s="23">
        <v>0.38600000000000001</v>
      </c>
      <c r="K17" s="22">
        <v>1</v>
      </c>
      <c r="L17" s="23">
        <v>1E-4</v>
      </c>
      <c r="M17" s="22">
        <v>272</v>
      </c>
      <c r="N17" s="23">
        <v>3.9800000000000002E-2</v>
      </c>
      <c r="O17" s="22">
        <v>3</v>
      </c>
      <c r="P17" s="23">
        <v>4.0000000000000002E-4</v>
      </c>
      <c r="Q17" s="22">
        <v>1997</v>
      </c>
      <c r="R17" s="27">
        <v>0.29189999999999999</v>
      </c>
    </row>
    <row r="18" spans="1:18" ht="17.5" x14ac:dyDescent="0.35">
      <c r="A18" s="1" t="s">
        <v>51</v>
      </c>
      <c r="B18" s="5">
        <v>2209</v>
      </c>
      <c r="C18" s="28">
        <v>1828</v>
      </c>
      <c r="D18" s="28">
        <v>0</v>
      </c>
      <c r="E18" s="28">
        <v>0</v>
      </c>
      <c r="F18" s="28">
        <v>1828</v>
      </c>
      <c r="G18" s="28">
        <v>301</v>
      </c>
      <c r="H18" s="29">
        <v>0.16470000000000001</v>
      </c>
      <c r="I18" s="28">
        <v>260</v>
      </c>
      <c r="J18" s="29">
        <v>0.14219999999999999</v>
      </c>
      <c r="K18" s="28">
        <v>7</v>
      </c>
      <c r="L18" s="29">
        <v>3.8E-3</v>
      </c>
      <c r="M18" s="28">
        <v>182</v>
      </c>
      <c r="N18" s="29">
        <v>9.9599999999999994E-2</v>
      </c>
      <c r="O18" s="28">
        <v>0</v>
      </c>
      <c r="P18" s="29">
        <v>0</v>
      </c>
      <c r="Q18" s="28">
        <v>1078</v>
      </c>
      <c r="R18" s="30">
        <v>0.5897</v>
      </c>
    </row>
    <row r="19" spans="1:18" ht="18" thickBot="1" x14ac:dyDescent="0.4">
      <c r="A19" s="1" t="s">
        <v>58</v>
      </c>
      <c r="B19" s="11">
        <v>331</v>
      </c>
      <c r="C19" s="31">
        <v>164</v>
      </c>
      <c r="D19" s="31">
        <v>0</v>
      </c>
      <c r="E19" s="31">
        <v>0</v>
      </c>
      <c r="F19" s="31">
        <v>164</v>
      </c>
      <c r="G19" s="31">
        <v>69</v>
      </c>
      <c r="H19" s="32">
        <v>0.42070000000000002</v>
      </c>
      <c r="I19" s="31">
        <v>47</v>
      </c>
      <c r="J19" s="32">
        <v>0.28660000000000002</v>
      </c>
      <c r="K19" s="31">
        <v>0</v>
      </c>
      <c r="L19" s="32">
        <v>0</v>
      </c>
      <c r="M19" s="31">
        <v>6</v>
      </c>
      <c r="N19" s="32">
        <v>3.6600000000000001E-2</v>
      </c>
      <c r="O19" s="31">
        <v>0</v>
      </c>
      <c r="P19" s="32">
        <v>0</v>
      </c>
      <c r="Q19" s="31">
        <v>42</v>
      </c>
      <c r="R19" s="33">
        <v>0.25609999999999999</v>
      </c>
    </row>
    <row r="20" spans="1:18" ht="36.5" thickBot="1" x14ac:dyDescent="0.45">
      <c r="A20" s="16" t="s">
        <v>94</v>
      </c>
      <c r="B20" s="17">
        <f t="shared" ref="B20:G20" si="0">SUM(B9:B19)</f>
        <v>15145</v>
      </c>
      <c r="C20" s="18">
        <f t="shared" si="0"/>
        <v>16159</v>
      </c>
      <c r="D20" s="17">
        <f t="shared" si="0"/>
        <v>0</v>
      </c>
      <c r="E20" s="18">
        <f t="shared" si="0"/>
        <v>0</v>
      </c>
      <c r="F20" s="17">
        <f t="shared" si="0"/>
        <v>16157</v>
      </c>
      <c r="G20" s="18">
        <f t="shared" si="0"/>
        <v>3500</v>
      </c>
      <c r="H20" s="19">
        <f>G20/F20</f>
        <v>0.21662437333663428</v>
      </c>
      <c r="I20" s="18">
        <f>SUM(I9:I19)</f>
        <v>4674</v>
      </c>
      <c r="J20" s="19">
        <f>I20/F20</f>
        <v>0.28928637742155106</v>
      </c>
      <c r="K20" s="18">
        <f>SUM(K9:K19)</f>
        <v>24</v>
      </c>
      <c r="L20" s="19">
        <f>K20/F20</f>
        <v>1.4854242743083494E-3</v>
      </c>
      <c r="M20" s="18">
        <f>SUM(M9:M19)</f>
        <v>1612</v>
      </c>
      <c r="N20" s="19">
        <f>M20/F20</f>
        <v>9.9770997091044131E-2</v>
      </c>
      <c r="O20" s="18">
        <f>SUM(O9:O19)</f>
        <v>4</v>
      </c>
      <c r="P20" s="19">
        <f>O20/F20</f>
        <v>2.475707123847249E-4</v>
      </c>
      <c r="Q20" s="18">
        <f>SUM(Q9:Q19)</f>
        <v>6343</v>
      </c>
      <c r="R20" s="20">
        <f>Q20/F20</f>
        <v>0.39258525716407749</v>
      </c>
    </row>
    <row r="21" spans="1:18" ht="17.5" customHeight="1" x14ac:dyDescent="0.35">
      <c r="A21" s="93" t="s">
        <v>95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</row>
    <row r="22" spans="1:18" ht="15.5" x14ac:dyDescent="0.35">
      <c r="A22" s="15"/>
      <c r="B22" s="87" t="s">
        <v>96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8"/>
    </row>
    <row r="23" spans="1:18" ht="15.5" x14ac:dyDescent="0.35">
      <c r="A23" s="89" t="s">
        <v>97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8"/>
    </row>
    <row r="24" spans="1:18" ht="16" thickBot="1" x14ac:dyDescent="0.4">
      <c r="A24" s="90" t="s">
        <v>105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2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0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18</v>
      </c>
      <c r="B9" s="7">
        <v>1398</v>
      </c>
      <c r="C9" s="24">
        <v>1307</v>
      </c>
      <c r="D9" s="24">
        <v>0</v>
      </c>
      <c r="E9" s="24">
        <v>0</v>
      </c>
      <c r="F9" s="24">
        <v>1307</v>
      </c>
      <c r="G9" s="24">
        <v>297</v>
      </c>
      <c r="H9" s="25">
        <v>0.22720000000000001</v>
      </c>
      <c r="I9" s="24">
        <v>425</v>
      </c>
      <c r="J9" s="25">
        <v>0.32519999999999999</v>
      </c>
      <c r="K9" s="24">
        <v>6</v>
      </c>
      <c r="L9" s="25">
        <v>4.5999999999999999E-3</v>
      </c>
      <c r="M9" s="24">
        <v>143</v>
      </c>
      <c r="N9" s="25">
        <v>0.1094</v>
      </c>
      <c r="O9" s="24">
        <v>0</v>
      </c>
      <c r="P9" s="25">
        <v>0</v>
      </c>
      <c r="Q9" s="24">
        <v>436</v>
      </c>
      <c r="R9" s="26">
        <v>0.33360000000000001</v>
      </c>
    </row>
    <row r="10" spans="1:18" ht="17.5" x14ac:dyDescent="0.35">
      <c r="A10" s="1" t="s">
        <v>20</v>
      </c>
      <c r="B10" s="2">
        <v>1012</v>
      </c>
      <c r="C10" s="22">
        <v>2181</v>
      </c>
      <c r="D10" s="22">
        <v>0</v>
      </c>
      <c r="E10" s="22">
        <v>0</v>
      </c>
      <c r="F10" s="22">
        <v>2181</v>
      </c>
      <c r="G10" s="22">
        <v>810</v>
      </c>
      <c r="H10" s="23">
        <v>0.37140000000000001</v>
      </c>
      <c r="I10" s="22">
        <v>931</v>
      </c>
      <c r="J10" s="23">
        <v>0.4269</v>
      </c>
      <c r="K10" s="22">
        <v>11</v>
      </c>
      <c r="L10" s="23">
        <v>5.0000000000000001E-3</v>
      </c>
      <c r="M10" s="22">
        <v>246</v>
      </c>
      <c r="N10" s="23">
        <v>0.1128</v>
      </c>
      <c r="O10" s="22">
        <v>0</v>
      </c>
      <c r="P10" s="23">
        <v>0</v>
      </c>
      <c r="Q10" s="22">
        <v>183</v>
      </c>
      <c r="R10" s="27">
        <v>8.3900000000000002E-2</v>
      </c>
    </row>
    <row r="11" spans="1:18" ht="17.5" x14ac:dyDescent="0.35">
      <c r="A11" s="1" t="s">
        <v>21</v>
      </c>
      <c r="B11" s="2">
        <v>558</v>
      </c>
      <c r="C11" s="22">
        <v>510</v>
      </c>
      <c r="D11" s="22">
        <v>0</v>
      </c>
      <c r="E11" s="22">
        <v>0</v>
      </c>
      <c r="F11" s="22">
        <v>510</v>
      </c>
      <c r="G11" s="22">
        <v>77</v>
      </c>
      <c r="H11" s="23">
        <v>0.151</v>
      </c>
      <c r="I11" s="22">
        <v>192</v>
      </c>
      <c r="J11" s="23">
        <v>0.3765</v>
      </c>
      <c r="K11" s="22">
        <v>1</v>
      </c>
      <c r="L11" s="23">
        <v>2E-3</v>
      </c>
      <c r="M11" s="22">
        <v>36</v>
      </c>
      <c r="N11" s="23">
        <v>7.0599999999999996E-2</v>
      </c>
      <c r="O11" s="22">
        <v>0</v>
      </c>
      <c r="P11" s="23">
        <v>0</v>
      </c>
      <c r="Q11" s="22">
        <v>204</v>
      </c>
      <c r="R11" s="27">
        <v>0.4</v>
      </c>
    </row>
    <row r="12" spans="1:18" ht="17.5" x14ac:dyDescent="0.35">
      <c r="A12" s="1" t="s">
        <v>22</v>
      </c>
      <c r="B12" s="2">
        <v>2</v>
      </c>
      <c r="C12" s="22">
        <v>397</v>
      </c>
      <c r="D12" s="22">
        <v>0</v>
      </c>
      <c r="E12" s="22">
        <v>0</v>
      </c>
      <c r="F12" s="22">
        <v>397</v>
      </c>
      <c r="G12" s="22">
        <v>98</v>
      </c>
      <c r="H12" s="23">
        <v>0.24690000000000001</v>
      </c>
      <c r="I12" s="22">
        <v>179</v>
      </c>
      <c r="J12" s="23">
        <v>0.45090000000000002</v>
      </c>
      <c r="K12" s="22">
        <v>6</v>
      </c>
      <c r="L12" s="23">
        <v>1.5100000000000001E-2</v>
      </c>
      <c r="M12" s="22">
        <v>34</v>
      </c>
      <c r="N12" s="23">
        <v>8.5599999999999996E-2</v>
      </c>
      <c r="O12" s="22">
        <v>0</v>
      </c>
      <c r="P12" s="23">
        <v>0</v>
      </c>
      <c r="Q12" s="22">
        <v>80</v>
      </c>
      <c r="R12" s="27">
        <v>0.20150000000000001</v>
      </c>
    </row>
    <row r="13" spans="1:18" ht="17.5" x14ac:dyDescent="0.35">
      <c r="A13" s="1" t="s">
        <v>28</v>
      </c>
      <c r="B13" s="2">
        <v>1296</v>
      </c>
      <c r="C13" s="22">
        <v>1601</v>
      </c>
      <c r="D13" s="22">
        <v>0</v>
      </c>
      <c r="E13" s="22">
        <v>4</v>
      </c>
      <c r="F13" s="22">
        <v>1605</v>
      </c>
      <c r="G13" s="22">
        <v>234</v>
      </c>
      <c r="H13" s="23">
        <v>0.14580000000000001</v>
      </c>
      <c r="I13" s="22">
        <v>163</v>
      </c>
      <c r="J13" s="23">
        <v>0.1016</v>
      </c>
      <c r="K13" s="22">
        <v>5</v>
      </c>
      <c r="L13" s="23">
        <v>3.0999999999999999E-3</v>
      </c>
      <c r="M13" s="22">
        <v>123</v>
      </c>
      <c r="N13" s="23">
        <v>7.6600000000000001E-2</v>
      </c>
      <c r="O13" s="22">
        <v>0</v>
      </c>
      <c r="P13" s="23">
        <v>0</v>
      </c>
      <c r="Q13" s="22">
        <v>1080</v>
      </c>
      <c r="R13" s="27">
        <v>0.67290000000000005</v>
      </c>
    </row>
    <row r="14" spans="1:18" ht="17.5" x14ac:dyDescent="0.35">
      <c r="A14" s="1" t="s">
        <v>29</v>
      </c>
      <c r="B14" s="2">
        <v>4555</v>
      </c>
      <c r="C14" s="22">
        <v>3089</v>
      </c>
      <c r="D14" s="22">
        <v>0</v>
      </c>
      <c r="E14" s="22">
        <v>0</v>
      </c>
      <c r="F14" s="22">
        <v>3094</v>
      </c>
      <c r="G14" s="22">
        <v>760</v>
      </c>
      <c r="H14" s="23">
        <v>0.24560000000000001</v>
      </c>
      <c r="I14" s="22">
        <v>458</v>
      </c>
      <c r="J14" s="23">
        <v>0.14799999999999999</v>
      </c>
      <c r="K14" s="22">
        <v>7</v>
      </c>
      <c r="L14" s="23">
        <v>2.3E-3</v>
      </c>
      <c r="M14" s="22">
        <v>57</v>
      </c>
      <c r="N14" s="23">
        <v>1.84E-2</v>
      </c>
      <c r="O14" s="22">
        <v>2</v>
      </c>
      <c r="P14" s="23">
        <v>5.9999999999999995E-4</v>
      </c>
      <c r="Q14" s="22">
        <v>1810</v>
      </c>
      <c r="R14" s="27">
        <v>0.58499999999999996</v>
      </c>
    </row>
    <row r="15" spans="1:18" ht="17.5" x14ac:dyDescent="0.35">
      <c r="A15" s="1" t="s">
        <v>30</v>
      </c>
      <c r="B15" s="2">
        <v>6026</v>
      </c>
      <c r="C15" s="22">
        <v>1729</v>
      </c>
      <c r="D15" s="22">
        <v>0</v>
      </c>
      <c r="E15" s="22">
        <v>0</v>
      </c>
      <c r="F15" s="22">
        <v>1729</v>
      </c>
      <c r="G15" s="22">
        <v>228</v>
      </c>
      <c r="H15" s="23">
        <v>0.13189999999999999</v>
      </c>
      <c r="I15" s="22">
        <v>157</v>
      </c>
      <c r="J15" s="23">
        <v>9.0800000000000006E-2</v>
      </c>
      <c r="K15" s="22">
        <v>7</v>
      </c>
      <c r="L15" s="23">
        <v>4.0000000000000001E-3</v>
      </c>
      <c r="M15" s="22">
        <v>891</v>
      </c>
      <c r="N15" s="23">
        <v>0.51529999999999998</v>
      </c>
      <c r="O15" s="22">
        <v>0</v>
      </c>
      <c r="P15" s="23">
        <v>0</v>
      </c>
      <c r="Q15" s="22">
        <v>446</v>
      </c>
      <c r="R15" s="27">
        <v>0.25800000000000001</v>
      </c>
    </row>
    <row r="16" spans="1:18" ht="17.5" x14ac:dyDescent="0.35">
      <c r="A16" s="1" t="s">
        <v>35</v>
      </c>
      <c r="B16" s="2">
        <v>2963</v>
      </c>
      <c r="C16" s="22">
        <v>378</v>
      </c>
      <c r="D16" s="22">
        <v>0</v>
      </c>
      <c r="E16" s="22">
        <v>0</v>
      </c>
      <c r="F16" s="22">
        <v>378</v>
      </c>
      <c r="G16" s="22">
        <v>128</v>
      </c>
      <c r="H16" s="23">
        <v>0.33860000000000001</v>
      </c>
      <c r="I16" s="22">
        <v>92</v>
      </c>
      <c r="J16" s="23">
        <v>0.24340000000000001</v>
      </c>
      <c r="K16" s="22">
        <v>1</v>
      </c>
      <c r="L16" s="23">
        <v>2.5999999999999999E-3</v>
      </c>
      <c r="M16" s="22">
        <v>12</v>
      </c>
      <c r="N16" s="23">
        <v>3.1699999999999999E-2</v>
      </c>
      <c r="O16" s="22">
        <v>0</v>
      </c>
      <c r="P16" s="23">
        <v>0</v>
      </c>
      <c r="Q16" s="22">
        <v>145</v>
      </c>
      <c r="R16" s="27">
        <v>0.3836</v>
      </c>
    </row>
    <row r="17" spans="1:18" ht="17.5" x14ac:dyDescent="0.35">
      <c r="A17" s="1" t="s">
        <v>41</v>
      </c>
      <c r="B17" s="2">
        <v>2494</v>
      </c>
      <c r="C17" s="22">
        <v>1655</v>
      </c>
      <c r="D17" s="22">
        <v>0</v>
      </c>
      <c r="E17" s="22">
        <v>0</v>
      </c>
      <c r="F17" s="22">
        <v>1655</v>
      </c>
      <c r="G17" s="22">
        <v>277</v>
      </c>
      <c r="H17" s="23">
        <v>0.16739999999999999</v>
      </c>
      <c r="I17" s="22">
        <v>301</v>
      </c>
      <c r="J17" s="23">
        <v>0.18190000000000001</v>
      </c>
      <c r="K17" s="22">
        <v>5</v>
      </c>
      <c r="L17" s="23">
        <v>3.0000000000000001E-3</v>
      </c>
      <c r="M17" s="22">
        <v>95</v>
      </c>
      <c r="N17" s="23">
        <v>5.74E-2</v>
      </c>
      <c r="O17" s="22">
        <v>1</v>
      </c>
      <c r="P17" s="23">
        <v>5.9999999999999995E-4</v>
      </c>
      <c r="Q17" s="22">
        <v>976</v>
      </c>
      <c r="R17" s="27">
        <v>0.5897</v>
      </c>
    </row>
    <row r="18" spans="1:18" ht="18" thickBot="1" x14ac:dyDescent="0.4">
      <c r="A18" s="1" t="s">
        <v>56</v>
      </c>
      <c r="B18" s="11">
        <v>4922</v>
      </c>
      <c r="C18" s="31">
        <v>3724</v>
      </c>
      <c r="D18" s="31">
        <v>0</v>
      </c>
      <c r="E18" s="31">
        <v>0</v>
      </c>
      <c r="F18" s="31">
        <v>3724</v>
      </c>
      <c r="G18" s="31">
        <v>109</v>
      </c>
      <c r="H18" s="32">
        <v>2.93E-2</v>
      </c>
      <c r="I18" s="31">
        <v>148</v>
      </c>
      <c r="J18" s="32">
        <v>3.9699999999999999E-2</v>
      </c>
      <c r="K18" s="31">
        <v>0</v>
      </c>
      <c r="L18" s="32">
        <v>0</v>
      </c>
      <c r="M18" s="31">
        <v>94</v>
      </c>
      <c r="N18" s="32">
        <v>2.52E-2</v>
      </c>
      <c r="O18" s="31">
        <v>0</v>
      </c>
      <c r="P18" s="32">
        <v>0</v>
      </c>
      <c r="Q18" s="31">
        <v>3373</v>
      </c>
      <c r="R18" s="33">
        <v>0.90569999999999995</v>
      </c>
    </row>
    <row r="19" spans="1:18" ht="36.5" thickBot="1" x14ac:dyDescent="0.45">
      <c r="A19" s="16" t="s">
        <v>94</v>
      </c>
      <c r="B19" s="17">
        <f t="shared" ref="B19:G19" si="0">SUM(B9:B18)</f>
        <v>25226</v>
      </c>
      <c r="C19" s="18">
        <f t="shared" si="0"/>
        <v>16571</v>
      </c>
      <c r="D19" s="18">
        <f t="shared" si="0"/>
        <v>0</v>
      </c>
      <c r="E19" s="17">
        <f t="shared" si="0"/>
        <v>4</v>
      </c>
      <c r="F19" s="18">
        <f t="shared" si="0"/>
        <v>16580</v>
      </c>
      <c r="G19" s="17">
        <f t="shared" si="0"/>
        <v>3018</v>
      </c>
      <c r="H19" s="20">
        <f>G19/F19</f>
        <v>0.18202653799758745</v>
      </c>
      <c r="I19" s="17">
        <f>SUM(I9:I18)</f>
        <v>3046</v>
      </c>
      <c r="J19" s="20">
        <f>I19/F19</f>
        <v>0.18371531966224366</v>
      </c>
      <c r="K19" s="17">
        <f>SUM(K9:K18)</f>
        <v>49</v>
      </c>
      <c r="L19" s="20">
        <f>K19/F19</f>
        <v>2.9553679131483716E-3</v>
      </c>
      <c r="M19" s="17">
        <f>SUM(M9:M18)</f>
        <v>1731</v>
      </c>
      <c r="N19" s="20">
        <f>M19/F19</f>
        <v>0.10440289505428227</v>
      </c>
      <c r="O19" s="17">
        <f>SUM(O9:O18)</f>
        <v>3</v>
      </c>
      <c r="P19" s="20">
        <f>O19/F19</f>
        <v>1.8094089264173704E-4</v>
      </c>
      <c r="Q19" s="18">
        <f>SUM(Q9:Q18)</f>
        <v>8733</v>
      </c>
      <c r="R19" s="21">
        <f>Q19/F19</f>
        <v>0.52671893848009654</v>
      </c>
    </row>
    <row r="20" spans="1:18" ht="17.5" customHeight="1" x14ac:dyDescent="0.35">
      <c r="A20" s="93" t="s">
        <v>95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</row>
    <row r="21" spans="1:18" ht="15.5" x14ac:dyDescent="0.35">
      <c r="A21" s="15"/>
      <c r="B21" s="87" t="s">
        <v>96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8"/>
    </row>
    <row r="22" spans="1:18" ht="15.5" x14ac:dyDescent="0.35">
      <c r="A22" s="89" t="s">
        <v>97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8"/>
    </row>
    <row r="23" spans="1:18" ht="16" thickBot="1" x14ac:dyDescent="0.4">
      <c r="A23" s="90" t="s">
        <v>105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0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6</v>
      </c>
      <c r="B9" s="7">
        <v>157</v>
      </c>
      <c r="C9" s="24">
        <v>117</v>
      </c>
      <c r="D9" s="24">
        <v>0</v>
      </c>
      <c r="E9" s="24">
        <v>0</v>
      </c>
      <c r="F9" s="24">
        <v>117</v>
      </c>
      <c r="G9" s="24">
        <v>26</v>
      </c>
      <c r="H9" s="25">
        <v>0.22220000000000001</v>
      </c>
      <c r="I9" s="24">
        <v>13</v>
      </c>
      <c r="J9" s="25">
        <v>0.1111</v>
      </c>
      <c r="K9" s="24">
        <v>0</v>
      </c>
      <c r="L9" s="25">
        <v>0</v>
      </c>
      <c r="M9" s="24">
        <v>48</v>
      </c>
      <c r="N9" s="25">
        <v>0.4103</v>
      </c>
      <c r="O9" s="24">
        <v>0</v>
      </c>
      <c r="P9" s="25">
        <v>0</v>
      </c>
      <c r="Q9" s="24">
        <v>30</v>
      </c>
      <c r="R9" s="26">
        <v>0.25640000000000002</v>
      </c>
    </row>
    <row r="10" spans="1:18" ht="17.5" x14ac:dyDescent="0.35">
      <c r="A10" s="1" t="s">
        <v>9</v>
      </c>
      <c r="B10" s="2">
        <v>1998</v>
      </c>
      <c r="C10" s="22">
        <v>2534</v>
      </c>
      <c r="D10" s="22">
        <v>0</v>
      </c>
      <c r="E10" s="22">
        <v>0</v>
      </c>
      <c r="F10" s="22">
        <v>2534</v>
      </c>
      <c r="G10" s="22">
        <v>251</v>
      </c>
      <c r="H10" s="23">
        <v>9.9099999999999994E-2</v>
      </c>
      <c r="I10" s="22">
        <v>336</v>
      </c>
      <c r="J10" s="23">
        <v>0.1326</v>
      </c>
      <c r="K10" s="22">
        <v>1</v>
      </c>
      <c r="L10" s="23">
        <v>4.0000000000000002E-4</v>
      </c>
      <c r="M10" s="22">
        <v>108</v>
      </c>
      <c r="N10" s="23">
        <v>4.2599999999999999E-2</v>
      </c>
      <c r="O10" s="22">
        <v>0</v>
      </c>
      <c r="P10" s="23">
        <v>0</v>
      </c>
      <c r="Q10" s="22">
        <v>1838</v>
      </c>
      <c r="R10" s="27">
        <v>0.72529999999999994</v>
      </c>
    </row>
    <row r="11" spans="1:18" ht="17.5" x14ac:dyDescent="0.35">
      <c r="A11" s="1" t="s">
        <v>10</v>
      </c>
      <c r="B11" s="2">
        <v>16659</v>
      </c>
      <c r="C11" s="22">
        <v>19681</v>
      </c>
      <c r="D11" s="22">
        <v>0</v>
      </c>
      <c r="E11" s="22">
        <v>0</v>
      </c>
      <c r="F11" s="22">
        <v>19681</v>
      </c>
      <c r="G11" s="22">
        <v>1095</v>
      </c>
      <c r="H11" s="23">
        <v>5.5599999999999997E-2</v>
      </c>
      <c r="I11" s="22">
        <v>1229</v>
      </c>
      <c r="J11" s="23">
        <v>6.2399999999999997E-2</v>
      </c>
      <c r="K11" s="22">
        <v>13</v>
      </c>
      <c r="L11" s="23">
        <v>6.9999999999999999E-4</v>
      </c>
      <c r="M11" s="22">
        <v>839</v>
      </c>
      <c r="N11" s="23">
        <v>4.2599999999999999E-2</v>
      </c>
      <c r="O11" s="22">
        <v>0</v>
      </c>
      <c r="P11" s="23">
        <v>0</v>
      </c>
      <c r="Q11" s="22">
        <v>16505</v>
      </c>
      <c r="R11" s="27">
        <v>0.83860000000000001</v>
      </c>
    </row>
    <row r="12" spans="1:18" ht="17.5" x14ac:dyDescent="0.35">
      <c r="A12" s="1" t="s">
        <v>17</v>
      </c>
      <c r="B12" s="2">
        <v>1016</v>
      </c>
      <c r="C12" s="22">
        <v>706</v>
      </c>
      <c r="D12" s="22">
        <v>0</v>
      </c>
      <c r="E12" s="22">
        <v>0</v>
      </c>
      <c r="F12" s="22">
        <v>706</v>
      </c>
      <c r="G12" s="22">
        <v>48</v>
      </c>
      <c r="H12" s="23">
        <v>6.8000000000000005E-2</v>
      </c>
      <c r="I12" s="22">
        <v>31</v>
      </c>
      <c r="J12" s="23">
        <v>4.3900000000000002E-2</v>
      </c>
      <c r="K12" s="22">
        <v>1</v>
      </c>
      <c r="L12" s="23">
        <v>1.4E-3</v>
      </c>
      <c r="M12" s="22">
        <v>34</v>
      </c>
      <c r="N12" s="23">
        <v>4.82E-2</v>
      </c>
      <c r="O12" s="22">
        <v>0</v>
      </c>
      <c r="P12" s="23">
        <v>0</v>
      </c>
      <c r="Q12" s="22">
        <v>592</v>
      </c>
      <c r="R12" s="27">
        <v>0.83850000000000002</v>
      </c>
    </row>
    <row r="13" spans="1:18" ht="17.5" x14ac:dyDescent="0.35">
      <c r="A13" s="1" t="s">
        <v>19</v>
      </c>
      <c r="B13" s="2">
        <v>411</v>
      </c>
      <c r="C13" s="22">
        <v>380</v>
      </c>
      <c r="D13" s="22">
        <v>0</v>
      </c>
      <c r="E13" s="22">
        <v>0</v>
      </c>
      <c r="F13" s="22">
        <v>379</v>
      </c>
      <c r="G13" s="22">
        <v>68</v>
      </c>
      <c r="H13" s="23">
        <v>0.1794</v>
      </c>
      <c r="I13" s="22">
        <v>34</v>
      </c>
      <c r="J13" s="23">
        <v>8.9700000000000002E-2</v>
      </c>
      <c r="K13" s="22">
        <v>1</v>
      </c>
      <c r="L13" s="23">
        <v>2.5999999999999999E-3</v>
      </c>
      <c r="M13" s="22">
        <v>165</v>
      </c>
      <c r="N13" s="23">
        <v>0.43540000000000001</v>
      </c>
      <c r="O13" s="22">
        <v>0</v>
      </c>
      <c r="P13" s="23">
        <v>0</v>
      </c>
      <c r="Q13" s="22">
        <v>111</v>
      </c>
      <c r="R13" s="27">
        <v>0.29289999999999999</v>
      </c>
    </row>
    <row r="14" spans="1:18" ht="17.5" x14ac:dyDescent="0.35">
      <c r="A14" s="1" t="s">
        <v>39</v>
      </c>
      <c r="B14" s="2">
        <v>152</v>
      </c>
      <c r="C14" s="22">
        <v>427</v>
      </c>
      <c r="D14" s="22">
        <v>0</v>
      </c>
      <c r="E14" s="22">
        <v>0</v>
      </c>
      <c r="F14" s="22">
        <v>427</v>
      </c>
      <c r="G14" s="22">
        <v>193</v>
      </c>
      <c r="H14" s="23">
        <v>0.45200000000000001</v>
      </c>
      <c r="I14" s="22">
        <v>175</v>
      </c>
      <c r="J14" s="23">
        <v>0.4098</v>
      </c>
      <c r="K14" s="22">
        <v>4</v>
      </c>
      <c r="L14" s="23">
        <v>9.4000000000000004E-3</v>
      </c>
      <c r="M14" s="22">
        <v>28</v>
      </c>
      <c r="N14" s="23">
        <v>6.5600000000000006E-2</v>
      </c>
      <c r="O14" s="22">
        <v>0</v>
      </c>
      <c r="P14" s="23">
        <v>0</v>
      </c>
      <c r="Q14" s="22">
        <v>27</v>
      </c>
      <c r="R14" s="27">
        <v>6.3200000000000006E-2</v>
      </c>
    </row>
    <row r="15" spans="1:18" ht="17.5" x14ac:dyDescent="0.35">
      <c r="A15" s="1" t="s">
        <v>43</v>
      </c>
      <c r="B15" s="2">
        <v>623</v>
      </c>
      <c r="C15" s="22">
        <v>748</v>
      </c>
      <c r="D15" s="22">
        <v>0</v>
      </c>
      <c r="E15" s="22">
        <v>0</v>
      </c>
      <c r="F15" s="22">
        <v>748</v>
      </c>
      <c r="G15" s="22">
        <v>184</v>
      </c>
      <c r="H15" s="23">
        <v>0.246</v>
      </c>
      <c r="I15" s="22">
        <v>273</v>
      </c>
      <c r="J15" s="23">
        <v>0.36499999999999999</v>
      </c>
      <c r="K15" s="22">
        <v>4</v>
      </c>
      <c r="L15" s="23">
        <v>5.3E-3</v>
      </c>
      <c r="M15" s="22">
        <v>91</v>
      </c>
      <c r="N15" s="23">
        <v>0.1217</v>
      </c>
      <c r="O15" s="22">
        <v>0</v>
      </c>
      <c r="P15" s="23">
        <v>0</v>
      </c>
      <c r="Q15" s="22">
        <v>196</v>
      </c>
      <c r="R15" s="27">
        <v>0.26200000000000001</v>
      </c>
    </row>
    <row r="16" spans="1:18" ht="18" thickBot="1" x14ac:dyDescent="0.4">
      <c r="A16" s="1" t="s">
        <v>55</v>
      </c>
      <c r="B16" s="2">
        <v>1373</v>
      </c>
      <c r="C16" s="22">
        <v>2485</v>
      </c>
      <c r="D16" s="22">
        <v>0</v>
      </c>
      <c r="E16" s="22">
        <v>0</v>
      </c>
      <c r="F16" s="22">
        <v>2485</v>
      </c>
      <c r="G16" s="22">
        <v>545</v>
      </c>
      <c r="H16" s="23">
        <v>0.21929999999999999</v>
      </c>
      <c r="I16" s="22">
        <v>364</v>
      </c>
      <c r="J16" s="23">
        <v>0.14649999999999999</v>
      </c>
      <c r="K16" s="22">
        <v>13</v>
      </c>
      <c r="L16" s="23">
        <v>5.1999999999999998E-3</v>
      </c>
      <c r="M16" s="22">
        <v>748</v>
      </c>
      <c r="N16" s="23">
        <v>0.30099999999999999</v>
      </c>
      <c r="O16" s="22">
        <v>0</v>
      </c>
      <c r="P16" s="23">
        <v>0</v>
      </c>
      <c r="Q16" s="22">
        <v>815</v>
      </c>
      <c r="R16" s="27">
        <v>0.32800000000000001</v>
      </c>
    </row>
    <row r="17" spans="1:18" ht="36.5" thickBot="1" x14ac:dyDescent="0.45">
      <c r="A17" s="16" t="s">
        <v>94</v>
      </c>
      <c r="B17" s="17">
        <f t="shared" ref="B17:G17" si="0">SUM(B9:B16)</f>
        <v>22389</v>
      </c>
      <c r="C17" s="18">
        <f t="shared" si="0"/>
        <v>27078</v>
      </c>
      <c r="D17" s="17">
        <f t="shared" si="0"/>
        <v>0</v>
      </c>
      <c r="E17" s="18">
        <f t="shared" si="0"/>
        <v>0</v>
      </c>
      <c r="F17" s="17">
        <f t="shared" si="0"/>
        <v>27077</v>
      </c>
      <c r="G17" s="18">
        <f t="shared" si="0"/>
        <v>2410</v>
      </c>
      <c r="H17" s="19">
        <f>G17/F17</f>
        <v>8.9005428961849542E-2</v>
      </c>
      <c r="I17" s="18">
        <f>SUM(I9:I16)</f>
        <v>2455</v>
      </c>
      <c r="J17" s="19">
        <f>I17/F17</f>
        <v>9.0667356058647564E-2</v>
      </c>
      <c r="K17" s="18">
        <f>SUM(K9:K16)</f>
        <v>37</v>
      </c>
      <c r="L17" s="19">
        <f>K17/F17</f>
        <v>1.3664733907005947E-3</v>
      </c>
      <c r="M17" s="18">
        <f>SUM(M9:M16)</f>
        <v>2061</v>
      </c>
      <c r="N17" s="19">
        <f>M17/F17</f>
        <v>7.6116261033349342E-2</v>
      </c>
      <c r="O17" s="18">
        <f>SUM(O9:O16)</f>
        <v>0</v>
      </c>
      <c r="P17" s="19">
        <f>O17/F17</f>
        <v>0</v>
      </c>
      <c r="Q17" s="18">
        <f>SUM(Q9:Q16)</f>
        <v>20114</v>
      </c>
      <c r="R17" s="20">
        <f>Q17/F17</f>
        <v>0.74284448055545294</v>
      </c>
    </row>
    <row r="18" spans="1:18" ht="17.5" customHeight="1" x14ac:dyDescent="0.35">
      <c r="A18" s="93" t="s">
        <v>95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</row>
    <row r="19" spans="1:18" ht="15.5" x14ac:dyDescent="0.35">
      <c r="A19" s="15"/>
      <c r="B19" s="87" t="s">
        <v>96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8"/>
    </row>
    <row r="20" spans="1:18" ht="15.5" x14ac:dyDescent="0.35">
      <c r="A20" s="89" t="s">
        <v>97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8"/>
    </row>
    <row r="21" spans="1:18" ht="16" thickBot="1" x14ac:dyDescent="0.4">
      <c r="A21" s="90" t="s">
        <v>105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2020-08-12T20:58:03Z</dcterms:modified>
</cp:coreProperties>
</file>