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0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<sst xmlns="http://schemas.openxmlformats.org/spreadsheetml/2006/main" count="618" uniqueCount="107">
  <si>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</si>
  <si>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</si>
  <si>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</si>
  <si>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</si>
  <si>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</si>
  <si>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</si>
  <si>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</si>
  <si>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</si>
  <si>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</si>
  <si>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</si>
  <si>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</si>
  <si>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</si>
  <si>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</si>
  <si>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</si>
  <si>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</si>
  <si>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</si>
  <si>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</si>
  <si>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</si>
  <si>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</si>
  <si>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</si>
  <si>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</si>
  <si>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</si>
  <si>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</si>
  <si>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</si>
  <si>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</si>
  <si>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</si>
  <si>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</si>
  <si>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</si>
  <si>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</si>
  <si>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</si>
  <si>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</si>
  <si>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</si>
  <si>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</si>
  <si>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</si>
  <si>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</si>
  <si>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</si>
  <si>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</si>
  <si>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</si>
  <si>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</si>
  <si>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</si>
  <si>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</si>
  <si>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</si>
  <si>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</si>
  <si>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</si>
  <si>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</si>
  <si>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</si>
  <si>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</si>
  <si>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</si>
  <si>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</si>
  <si>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</si>
  <si>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</si>
  <si>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</si>
  <si>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</si>
  <si>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</si>
  <si>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</si>
  <si>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</si>
  <si>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</si>
  <si>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</si>
  <si>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</si>
  <si>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</si>
  <si>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</si>
  <si>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</si>
  <si>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</si>
  <si>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</si>
  <si>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</si>
  <si>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</si>
  <si>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</si>
  <si>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</si>
  <si>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</si>
  <si>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</si>
  <si>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</si>
  <si>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</si>
  <si>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</si>
  <si>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</si>
  <si>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</si>
  <si>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</si>
  <si>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</si>
  <si>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</si>
  <si>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</si>
  <si>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</si>
  <si>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</si>
  <si>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</si>
  <si>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</si>
  <si>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</si>
  <si>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</si>
  <si>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</si>
  <si>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</si>
  <si>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</si>
  <si>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</si>
  <si>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</si>
  <si>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</si>
  <si>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</si>
  <si>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</si>
  <si>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</si>
  <si>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</si>
  <si>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</si>
  <si>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</si>
  <si>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</si>
  <si>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</si>
  <si>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</si>
  <si>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</si>
  <si>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</si>
  <si>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</si>
  <si>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</si>
  <si>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</si>
  <si>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9/22/2020</t>
  </si>
  <si>
    <t>Prepared by Office of Unemployment Insurance, Division of Performance Management 9/22/2020.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</si>
</sst>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5" fillId="0" borderId="31" xfId="0" applyNumberFormat="1" applyFont="1" applyFill="1" applyBorder="1"/>
    <xf numFmtId="0" fontId="5" fillId="0" borderId="0" xfId="0" applyFont="1" applyFill="1" applyBorder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4" fillId="0" borderId="21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7" t="s">
        <v>60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9"/>
    </row>
    <row r="2" spans="1:19" ht="18" thickBot="1" x14ac:dyDescent="0.4">
      <c r="A2" s="82" t="s">
        <v>98</v>
      </c>
      <c r="B2" s="83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</row>
    <row r="3" spans="1:19" ht="18" thickBot="1" x14ac:dyDescent="0.4">
      <c r="A3" s="40"/>
      <c r="B3" s="40"/>
      <c r="C3" s="79" t="s">
        <v>61</v>
      </c>
      <c r="D3" s="80"/>
      <c r="E3" s="81" t="s">
        <v>86</v>
      </c>
      <c r="F3" s="80"/>
      <c r="G3" s="86" t="s">
        <v>71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8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238</v>
      </c>
      <c r="D9" s="60">
        <v>154</v>
      </c>
      <c r="E9" s="24">
        <v>0</v>
      </c>
      <c r="F9" s="24">
        <v>0</v>
      </c>
      <c r="G9" s="24">
        <v>154</v>
      </c>
      <c r="H9" s="24">
        <v>41</v>
      </c>
      <c r="I9" s="25">
        <v>0.26619999999999999</v>
      </c>
      <c r="J9" s="24">
        <v>16</v>
      </c>
      <c r="K9" s="25">
        <v>0.10390000000000001</v>
      </c>
      <c r="L9" s="24">
        <v>4</v>
      </c>
      <c r="M9" s="25">
        <v>2.5999999999999999E-2</v>
      </c>
      <c r="N9" s="24">
        <v>50</v>
      </c>
      <c r="O9" s="25">
        <v>0.32469999999999999</v>
      </c>
      <c r="P9" s="24">
        <v>0</v>
      </c>
      <c r="Q9" s="25">
        <v>0</v>
      </c>
      <c r="R9" s="24">
        <v>43</v>
      </c>
      <c r="S9" s="26">
        <v>0.2792</v>
      </c>
    </row>
    <row r="10" spans="1:19" ht="17.5" x14ac:dyDescent="0.35">
      <c r="A10" s="8" t="s">
        <v>7</v>
      </c>
      <c r="B10" s="1">
        <v>3</v>
      </c>
      <c r="C10" s="2">
        <v>95</v>
      </c>
      <c r="D10" s="22">
        <v>645</v>
      </c>
      <c r="E10" s="22">
        <v>0</v>
      </c>
      <c r="F10" s="22">
        <v>0</v>
      </c>
      <c r="G10" s="22">
        <v>696</v>
      </c>
      <c r="H10" s="22">
        <v>260</v>
      </c>
      <c r="I10" s="23">
        <v>0.37359999999999999</v>
      </c>
      <c r="J10" s="22">
        <v>64</v>
      </c>
      <c r="K10" s="23">
        <v>9.1999999999999998E-2</v>
      </c>
      <c r="L10" s="22">
        <v>2</v>
      </c>
      <c r="M10" s="23">
        <v>2.8999999999999998E-3</v>
      </c>
      <c r="N10" s="22">
        <v>28</v>
      </c>
      <c r="O10" s="23">
        <v>4.02E-2</v>
      </c>
      <c r="P10" s="22">
        <v>0</v>
      </c>
      <c r="Q10" s="23">
        <v>0</v>
      </c>
      <c r="R10" s="22">
        <v>342</v>
      </c>
      <c r="S10" s="27">
        <v>0.4914</v>
      </c>
    </row>
    <row r="11" spans="1:19" ht="17.5" x14ac:dyDescent="0.35">
      <c r="A11" s="8" t="s">
        <v>8</v>
      </c>
      <c r="B11" s="1">
        <v>4</v>
      </c>
      <c r="C11" s="2">
        <v>1463</v>
      </c>
      <c r="D11" s="22">
        <v>1087</v>
      </c>
      <c r="E11" s="22">
        <v>0</v>
      </c>
      <c r="F11" s="22">
        <v>0</v>
      </c>
      <c r="G11" s="22">
        <v>1087</v>
      </c>
      <c r="H11" s="22">
        <v>350</v>
      </c>
      <c r="I11" s="23">
        <v>0.32200000000000001</v>
      </c>
      <c r="J11" s="22">
        <v>281</v>
      </c>
      <c r="K11" s="23">
        <v>0.25850000000000001</v>
      </c>
      <c r="L11" s="22">
        <v>4</v>
      </c>
      <c r="M11" s="23">
        <v>3.7000000000000002E-3</v>
      </c>
      <c r="N11" s="22">
        <v>52</v>
      </c>
      <c r="O11" s="23">
        <v>4.7800000000000002E-2</v>
      </c>
      <c r="P11" s="22">
        <v>0</v>
      </c>
      <c r="Q11" s="23">
        <v>0</v>
      </c>
      <c r="R11" s="22">
        <v>400</v>
      </c>
      <c r="S11" s="27">
        <v>0.36799999999999999</v>
      </c>
    </row>
    <row r="12" spans="1:19" ht="17.5" x14ac:dyDescent="0.35">
      <c r="A12" s="8" t="s">
        <v>9</v>
      </c>
      <c r="B12" s="1">
        <v>6</v>
      </c>
      <c r="C12" s="2">
        <v>2122</v>
      </c>
      <c r="D12" s="59">
        <v>2103</v>
      </c>
      <c r="E12" s="22">
        <v>0</v>
      </c>
      <c r="F12" s="22">
        <v>0</v>
      </c>
      <c r="G12" s="22">
        <v>2103</v>
      </c>
      <c r="H12" s="22">
        <v>219</v>
      </c>
      <c r="I12" s="23">
        <v>0.1041</v>
      </c>
      <c r="J12" s="22">
        <v>247</v>
      </c>
      <c r="K12" s="23">
        <v>0.11749999999999999</v>
      </c>
      <c r="L12" s="22">
        <v>1</v>
      </c>
      <c r="M12" s="23">
        <v>5.0000000000000001E-4</v>
      </c>
      <c r="N12" s="22">
        <v>64</v>
      </c>
      <c r="O12" s="23">
        <v>3.04E-2</v>
      </c>
      <c r="P12" s="22">
        <v>0</v>
      </c>
      <c r="Q12" s="23">
        <v>0</v>
      </c>
      <c r="R12" s="22">
        <v>1572</v>
      </c>
      <c r="S12" s="27">
        <v>0.74750000000000005</v>
      </c>
    </row>
    <row r="13" spans="1:19" ht="17.5" x14ac:dyDescent="0.35">
      <c r="A13" s="8" t="s">
        <v>10</v>
      </c>
      <c r="B13" s="1">
        <v>6</v>
      </c>
      <c r="C13" s="2">
        <v>15809</v>
      </c>
      <c r="D13" s="22">
        <v>18538</v>
      </c>
      <c r="E13" s="22">
        <v>0</v>
      </c>
      <c r="F13" s="22">
        <v>0</v>
      </c>
      <c r="G13" s="22">
        <v>18538</v>
      </c>
      <c r="H13" s="22">
        <v>389</v>
      </c>
      <c r="I13" s="23">
        <v>2.1000000000000001E-2</v>
      </c>
      <c r="J13" s="22">
        <v>336</v>
      </c>
      <c r="K13" s="23">
        <v>1.8100000000000002E-2</v>
      </c>
      <c r="L13" s="22">
        <v>10</v>
      </c>
      <c r="M13" s="23">
        <v>5.0000000000000001E-4</v>
      </c>
      <c r="N13" s="22">
        <v>752</v>
      </c>
      <c r="O13" s="23">
        <v>4.0599999999999997E-2</v>
      </c>
      <c r="P13" s="22">
        <v>0</v>
      </c>
      <c r="Q13" s="23">
        <v>0</v>
      </c>
      <c r="R13" s="22">
        <v>17051</v>
      </c>
      <c r="S13" s="27">
        <v>0.91979999999999995</v>
      </c>
    </row>
    <row r="14" spans="1:19" ht="17.5" x14ac:dyDescent="0.35">
      <c r="A14" s="8" t="s">
        <v>11</v>
      </c>
      <c r="B14" s="1">
        <v>4</v>
      </c>
      <c r="C14" s="2">
        <v>2260</v>
      </c>
      <c r="D14" s="22">
        <v>2373</v>
      </c>
      <c r="E14" s="22">
        <v>0</v>
      </c>
      <c r="F14" s="22">
        <v>0</v>
      </c>
      <c r="G14" s="22">
        <v>2373</v>
      </c>
      <c r="H14" s="22">
        <v>184</v>
      </c>
      <c r="I14" s="23">
        <v>7.7499999999999999E-2</v>
      </c>
      <c r="J14" s="22">
        <v>312</v>
      </c>
      <c r="K14" s="23">
        <v>0.13150000000000001</v>
      </c>
      <c r="L14" s="22">
        <v>111</v>
      </c>
      <c r="M14" s="23">
        <v>4.6800000000000001E-2</v>
      </c>
      <c r="N14" s="22">
        <v>1330</v>
      </c>
      <c r="O14" s="23">
        <v>0.5605</v>
      </c>
      <c r="P14" s="22">
        <v>0</v>
      </c>
      <c r="Q14" s="23">
        <v>0</v>
      </c>
      <c r="R14" s="22">
        <v>436</v>
      </c>
      <c r="S14" s="27">
        <v>0.1837</v>
      </c>
    </row>
    <row r="15" spans="1:19" ht="17.5" x14ac:dyDescent="0.35">
      <c r="A15" s="8" t="s">
        <v>12</v>
      </c>
      <c r="B15" s="1">
        <v>1</v>
      </c>
      <c r="C15" s="2">
        <v>1712</v>
      </c>
      <c r="D15" s="22">
        <v>1388</v>
      </c>
      <c r="E15" s="22">
        <v>0</v>
      </c>
      <c r="F15" s="22">
        <v>0</v>
      </c>
      <c r="G15" s="22">
        <v>1387</v>
      </c>
      <c r="H15" s="22">
        <v>393</v>
      </c>
      <c r="I15" s="23">
        <v>0.2833</v>
      </c>
      <c r="J15" s="22">
        <v>419</v>
      </c>
      <c r="K15" s="23">
        <v>0.30209999999999998</v>
      </c>
      <c r="L15" s="22">
        <v>19</v>
      </c>
      <c r="M15" s="23">
        <v>1.37E-2</v>
      </c>
      <c r="N15" s="22">
        <v>385</v>
      </c>
      <c r="O15" s="23">
        <v>0.27760000000000001</v>
      </c>
      <c r="P15" s="22">
        <v>0</v>
      </c>
      <c r="Q15" s="23">
        <v>0</v>
      </c>
      <c r="R15" s="22">
        <v>171</v>
      </c>
      <c r="S15" s="27">
        <v>0.12330000000000001</v>
      </c>
    </row>
    <row r="16" spans="1:19" ht="17.5" x14ac:dyDescent="0.35">
      <c r="A16" s="8" t="s">
        <v>13</v>
      </c>
      <c r="B16" s="1">
        <v>2</v>
      </c>
      <c r="C16" s="2">
        <v>871</v>
      </c>
      <c r="D16" s="22">
        <v>366</v>
      </c>
      <c r="E16" s="22">
        <v>0</v>
      </c>
      <c r="F16" s="22">
        <v>0</v>
      </c>
      <c r="G16" s="22">
        <v>366</v>
      </c>
      <c r="H16" s="22">
        <v>46</v>
      </c>
      <c r="I16" s="23">
        <v>0.12570000000000001</v>
      </c>
      <c r="J16" s="22">
        <v>92</v>
      </c>
      <c r="K16" s="23">
        <v>0.25140000000000001</v>
      </c>
      <c r="L16" s="22">
        <v>0</v>
      </c>
      <c r="M16" s="23">
        <v>0</v>
      </c>
      <c r="N16" s="22">
        <v>1</v>
      </c>
      <c r="O16" s="23">
        <v>2.7000000000000001E-3</v>
      </c>
      <c r="P16" s="22">
        <v>0</v>
      </c>
      <c r="Q16" s="23">
        <v>0</v>
      </c>
      <c r="R16" s="22">
        <v>227</v>
      </c>
      <c r="S16" s="27">
        <v>0.62019999999999997</v>
      </c>
    </row>
    <row r="17" spans="1:19" ht="17.5" x14ac:dyDescent="0.35">
      <c r="A17" s="8" t="s">
        <v>14</v>
      </c>
      <c r="B17" s="1">
        <v>2</v>
      </c>
      <c r="C17" s="2">
        <v>112</v>
      </c>
      <c r="D17" s="22">
        <v>120</v>
      </c>
      <c r="E17" s="22">
        <v>0</v>
      </c>
      <c r="F17" s="22">
        <v>0</v>
      </c>
      <c r="G17" s="22">
        <v>120</v>
      </c>
      <c r="H17" s="22">
        <v>41</v>
      </c>
      <c r="I17" s="23">
        <v>0.3417</v>
      </c>
      <c r="J17" s="22">
        <v>55</v>
      </c>
      <c r="K17" s="23">
        <v>0.45829999999999999</v>
      </c>
      <c r="L17" s="22">
        <v>0</v>
      </c>
      <c r="M17" s="23">
        <v>0</v>
      </c>
      <c r="N17" s="22">
        <v>3</v>
      </c>
      <c r="O17" s="23">
        <v>2.5000000000000001E-2</v>
      </c>
      <c r="P17" s="22">
        <v>0</v>
      </c>
      <c r="Q17" s="23">
        <v>0</v>
      </c>
      <c r="R17" s="22">
        <v>21</v>
      </c>
      <c r="S17" s="27">
        <v>0.17499999999999999</v>
      </c>
    </row>
    <row r="18" spans="1:19" ht="17.5" x14ac:dyDescent="0.35">
      <c r="A18" s="8" t="s">
        <v>15</v>
      </c>
      <c r="B18" s="1">
        <v>3</v>
      </c>
      <c r="C18" s="2">
        <v>17059</v>
      </c>
      <c r="D18" s="22">
        <v>4359</v>
      </c>
      <c r="E18" s="22">
        <v>0</v>
      </c>
      <c r="F18" s="22">
        <v>0</v>
      </c>
      <c r="G18" s="22">
        <v>4351</v>
      </c>
      <c r="H18" s="22">
        <v>388</v>
      </c>
      <c r="I18" s="23">
        <v>8.9200000000000002E-2</v>
      </c>
      <c r="J18" s="22">
        <v>352</v>
      </c>
      <c r="K18" s="23">
        <v>8.09E-2</v>
      </c>
      <c r="L18" s="22">
        <v>2</v>
      </c>
      <c r="M18" s="23">
        <v>5.0000000000000001E-4</v>
      </c>
      <c r="N18" s="22">
        <v>0</v>
      </c>
      <c r="O18" s="23">
        <v>0</v>
      </c>
      <c r="P18" s="22">
        <v>0</v>
      </c>
      <c r="Q18" s="23">
        <v>0</v>
      </c>
      <c r="R18" s="22">
        <v>3609</v>
      </c>
      <c r="S18" s="27">
        <v>0.82950000000000002</v>
      </c>
    </row>
    <row r="19" spans="1:19" ht="17.5" x14ac:dyDescent="0.35">
      <c r="A19" s="8" t="s">
        <v>16</v>
      </c>
      <c r="B19" s="1">
        <v>3</v>
      </c>
      <c r="C19" s="2">
        <v>1353</v>
      </c>
      <c r="D19" s="22">
        <v>713</v>
      </c>
      <c r="E19" s="22">
        <v>0</v>
      </c>
      <c r="F19" s="22">
        <v>0</v>
      </c>
      <c r="G19" s="22">
        <v>713</v>
      </c>
      <c r="H19" s="22">
        <v>79</v>
      </c>
      <c r="I19" s="23">
        <v>0.1108</v>
      </c>
      <c r="J19" s="22">
        <v>464</v>
      </c>
      <c r="K19" s="23">
        <v>0.65080000000000005</v>
      </c>
      <c r="L19" s="22">
        <v>10</v>
      </c>
      <c r="M19" s="23">
        <v>1.4E-2</v>
      </c>
      <c r="N19" s="22">
        <v>87</v>
      </c>
      <c r="O19" s="23">
        <v>0.122</v>
      </c>
      <c r="P19" s="22">
        <v>11</v>
      </c>
      <c r="Q19" s="23">
        <v>1.54E-2</v>
      </c>
      <c r="R19" s="22">
        <v>62</v>
      </c>
      <c r="S19" s="27">
        <v>8.6999999999999994E-2</v>
      </c>
    </row>
    <row r="20" spans="1:19" ht="17.5" x14ac:dyDescent="0.35">
      <c r="A20" s="8" t="s">
        <v>17</v>
      </c>
      <c r="B20" s="1">
        <v>6</v>
      </c>
      <c r="C20" s="2">
        <v>773</v>
      </c>
      <c r="D20" s="22">
        <v>859</v>
      </c>
      <c r="E20" s="22">
        <v>0</v>
      </c>
      <c r="F20" s="22">
        <v>0</v>
      </c>
      <c r="G20" s="22">
        <v>859</v>
      </c>
      <c r="H20" s="22">
        <v>80</v>
      </c>
      <c r="I20" s="23">
        <v>9.3100000000000002E-2</v>
      </c>
      <c r="J20" s="22">
        <v>27</v>
      </c>
      <c r="K20" s="23">
        <v>3.1399999999999997E-2</v>
      </c>
      <c r="L20" s="22">
        <v>0</v>
      </c>
      <c r="M20" s="23">
        <v>0</v>
      </c>
      <c r="N20" s="22">
        <v>38</v>
      </c>
      <c r="O20" s="23">
        <v>4.4200000000000003E-2</v>
      </c>
      <c r="P20" s="22">
        <v>0</v>
      </c>
      <c r="Q20" s="23">
        <v>0</v>
      </c>
      <c r="R20" s="22">
        <v>714</v>
      </c>
      <c r="S20" s="27">
        <v>0.83120000000000005</v>
      </c>
    </row>
    <row r="21" spans="1:19" ht="17.5" x14ac:dyDescent="0.35">
      <c r="A21" s="8" t="s">
        <v>18</v>
      </c>
      <c r="B21" s="1">
        <v>5</v>
      </c>
      <c r="C21" s="2">
        <v>2268</v>
      </c>
      <c r="D21" s="22">
        <v>902</v>
      </c>
      <c r="E21" s="22">
        <v>0</v>
      </c>
      <c r="F21" s="22">
        <v>0</v>
      </c>
      <c r="G21" s="22">
        <v>902</v>
      </c>
      <c r="H21" s="22">
        <v>176</v>
      </c>
      <c r="I21" s="23">
        <v>0.1951</v>
      </c>
      <c r="J21" s="22">
        <v>335</v>
      </c>
      <c r="K21" s="23">
        <v>0.37140000000000001</v>
      </c>
      <c r="L21" s="22">
        <v>0</v>
      </c>
      <c r="M21" s="23">
        <v>0</v>
      </c>
      <c r="N21" s="22">
        <v>147</v>
      </c>
      <c r="O21" s="23">
        <v>0.16300000000000001</v>
      </c>
      <c r="P21" s="22">
        <v>0</v>
      </c>
      <c r="Q21" s="23">
        <v>0</v>
      </c>
      <c r="R21" s="22">
        <v>244</v>
      </c>
      <c r="S21" s="27">
        <v>0.27050000000000002</v>
      </c>
    </row>
    <row r="22" spans="1:19" ht="17.5" x14ac:dyDescent="0.35">
      <c r="A22" s="8" t="s">
        <v>19</v>
      </c>
      <c r="B22" s="1">
        <v>6</v>
      </c>
      <c r="C22" s="2">
        <v>159</v>
      </c>
      <c r="D22" s="22">
        <v>275</v>
      </c>
      <c r="E22" s="22">
        <v>0</v>
      </c>
      <c r="F22" s="22">
        <v>0</v>
      </c>
      <c r="G22" s="22">
        <v>275</v>
      </c>
      <c r="H22" s="22">
        <v>46</v>
      </c>
      <c r="I22" s="23">
        <v>0.1673</v>
      </c>
      <c r="J22" s="22">
        <v>17</v>
      </c>
      <c r="K22" s="23">
        <v>6.1800000000000001E-2</v>
      </c>
      <c r="L22" s="22">
        <v>0</v>
      </c>
      <c r="M22" s="23">
        <v>0</v>
      </c>
      <c r="N22" s="22">
        <v>153</v>
      </c>
      <c r="O22" s="23">
        <v>0.55640000000000001</v>
      </c>
      <c r="P22" s="22">
        <v>0</v>
      </c>
      <c r="Q22" s="23">
        <v>0</v>
      </c>
      <c r="R22" s="22">
        <v>59</v>
      </c>
      <c r="S22" s="27">
        <v>0.2145</v>
      </c>
    </row>
    <row r="23" spans="1:19" ht="17.5" x14ac:dyDescent="0.35">
      <c r="A23" s="8" t="s">
        <v>20</v>
      </c>
      <c r="B23" s="1">
        <v>5</v>
      </c>
      <c r="C23" s="2">
        <v>817</v>
      </c>
      <c r="D23" s="22">
        <v>2664</v>
      </c>
      <c r="E23" s="22">
        <v>0</v>
      </c>
      <c r="F23" s="22">
        <v>0</v>
      </c>
      <c r="G23" s="22">
        <v>2664</v>
      </c>
      <c r="H23" s="22">
        <v>1308</v>
      </c>
      <c r="I23" s="23">
        <v>0.49099999999999999</v>
      </c>
      <c r="J23" s="22">
        <v>770</v>
      </c>
      <c r="K23" s="23">
        <v>0.28899999999999998</v>
      </c>
      <c r="L23" s="22">
        <v>12</v>
      </c>
      <c r="M23" s="23">
        <v>4.4999999999999997E-3</v>
      </c>
      <c r="N23" s="22">
        <v>289</v>
      </c>
      <c r="O23" s="23">
        <v>0.1085</v>
      </c>
      <c r="P23" s="22">
        <v>0</v>
      </c>
      <c r="Q23" s="23">
        <v>0</v>
      </c>
      <c r="R23" s="22">
        <v>285</v>
      </c>
      <c r="S23" s="27">
        <v>0.107</v>
      </c>
    </row>
    <row r="24" spans="1:19" ht="17.5" x14ac:dyDescent="0.35">
      <c r="A24" s="8" t="s">
        <v>21</v>
      </c>
      <c r="B24" s="1">
        <v>5</v>
      </c>
      <c r="C24" s="2">
        <v>1330</v>
      </c>
      <c r="D24" s="22">
        <v>782</v>
      </c>
      <c r="E24" s="22">
        <v>0</v>
      </c>
      <c r="F24" s="22">
        <v>0</v>
      </c>
      <c r="G24" s="22">
        <v>782</v>
      </c>
      <c r="H24" s="22">
        <v>163</v>
      </c>
      <c r="I24" s="23">
        <v>0.2084</v>
      </c>
      <c r="J24" s="22">
        <v>220</v>
      </c>
      <c r="K24" s="23">
        <v>0.28129999999999999</v>
      </c>
      <c r="L24" s="22">
        <v>1</v>
      </c>
      <c r="M24" s="23">
        <v>1.2999999999999999E-3</v>
      </c>
      <c r="N24" s="22">
        <v>32</v>
      </c>
      <c r="O24" s="23">
        <v>4.0899999999999999E-2</v>
      </c>
      <c r="P24" s="22">
        <v>0</v>
      </c>
      <c r="Q24" s="23">
        <v>0</v>
      </c>
      <c r="R24" s="22">
        <v>366</v>
      </c>
      <c r="S24" s="27">
        <v>0.46800000000000003</v>
      </c>
    </row>
    <row r="25" spans="1:19" ht="17.5" x14ac:dyDescent="0.35">
      <c r="A25" s="8" t="s">
        <v>22</v>
      </c>
      <c r="B25" s="1">
        <v>5</v>
      </c>
      <c r="C25" s="2">
        <v>3</v>
      </c>
      <c r="D25" s="22">
        <v>721</v>
      </c>
      <c r="E25" s="22">
        <v>0</v>
      </c>
      <c r="F25" s="22">
        <v>0</v>
      </c>
      <c r="G25" s="22">
        <v>721</v>
      </c>
      <c r="H25" s="22">
        <v>204</v>
      </c>
      <c r="I25" s="23">
        <v>0.28289999999999998</v>
      </c>
      <c r="J25" s="22">
        <v>290</v>
      </c>
      <c r="K25" s="23">
        <v>0.4022</v>
      </c>
      <c r="L25" s="22">
        <v>9</v>
      </c>
      <c r="M25" s="23">
        <v>1.2500000000000001E-2</v>
      </c>
      <c r="N25" s="22">
        <v>49</v>
      </c>
      <c r="O25" s="23">
        <v>6.8000000000000005E-2</v>
      </c>
      <c r="P25" s="22">
        <v>0</v>
      </c>
      <c r="Q25" s="23">
        <v>0</v>
      </c>
      <c r="R25" s="22">
        <v>169</v>
      </c>
      <c r="S25" s="27">
        <v>0.2344</v>
      </c>
    </row>
    <row r="26" spans="1:19" ht="17.5" x14ac:dyDescent="0.35">
      <c r="A26" s="8" t="s">
        <v>23</v>
      </c>
      <c r="B26" s="1">
        <v>3</v>
      </c>
      <c r="C26" s="2">
        <v>1091</v>
      </c>
      <c r="D26" s="22">
        <v>889</v>
      </c>
      <c r="E26" s="22">
        <v>0</v>
      </c>
      <c r="F26" s="22">
        <v>0</v>
      </c>
      <c r="G26" s="22">
        <v>892</v>
      </c>
      <c r="H26" s="22">
        <v>205</v>
      </c>
      <c r="I26" s="23">
        <v>0.2298</v>
      </c>
      <c r="J26" s="22">
        <v>198</v>
      </c>
      <c r="K26" s="23">
        <v>0.222</v>
      </c>
      <c r="L26" s="22">
        <v>3</v>
      </c>
      <c r="M26" s="23">
        <v>3.3999999999999998E-3</v>
      </c>
      <c r="N26" s="22">
        <v>16</v>
      </c>
      <c r="O26" s="23">
        <v>1.7899999999999999E-2</v>
      </c>
      <c r="P26" s="22">
        <v>0</v>
      </c>
      <c r="Q26" s="23">
        <v>0</v>
      </c>
      <c r="R26" s="22">
        <v>470</v>
      </c>
      <c r="S26" s="27">
        <v>0.52690000000000003</v>
      </c>
    </row>
    <row r="27" spans="1:19" ht="17.5" x14ac:dyDescent="0.35">
      <c r="A27" s="8" t="s">
        <v>24</v>
      </c>
      <c r="B27" s="1">
        <v>4</v>
      </c>
      <c r="C27" s="2">
        <v>1897</v>
      </c>
      <c r="D27" s="22">
        <v>1535</v>
      </c>
      <c r="E27" s="22">
        <v>0</v>
      </c>
      <c r="F27" s="22">
        <v>0</v>
      </c>
      <c r="G27" s="22">
        <v>1535</v>
      </c>
      <c r="H27" s="22">
        <v>58</v>
      </c>
      <c r="I27" s="23">
        <v>3.78E-2</v>
      </c>
      <c r="J27" s="22">
        <v>74</v>
      </c>
      <c r="K27" s="23">
        <v>4.82E-2</v>
      </c>
      <c r="L27" s="22">
        <v>2</v>
      </c>
      <c r="M27" s="23">
        <v>1.2999999999999999E-3</v>
      </c>
      <c r="N27" s="22">
        <v>13</v>
      </c>
      <c r="O27" s="23">
        <v>8.5000000000000006E-3</v>
      </c>
      <c r="P27" s="22">
        <v>0</v>
      </c>
      <c r="Q27" s="23">
        <v>0</v>
      </c>
      <c r="R27" s="22">
        <v>1388</v>
      </c>
      <c r="S27" s="27">
        <v>0.9042</v>
      </c>
    </row>
    <row r="28" spans="1:19" ht="17.5" x14ac:dyDescent="0.35">
      <c r="A28" s="8" t="s">
        <v>25</v>
      </c>
      <c r="B28" s="1">
        <v>1</v>
      </c>
      <c r="C28" s="2">
        <v>2516</v>
      </c>
      <c r="D28" s="22">
        <v>589</v>
      </c>
      <c r="E28" s="22">
        <v>0</v>
      </c>
      <c r="F28" s="22">
        <v>0</v>
      </c>
      <c r="G28" s="22">
        <v>589</v>
      </c>
      <c r="H28" s="22">
        <v>169</v>
      </c>
      <c r="I28" s="23">
        <v>0.28689999999999999</v>
      </c>
      <c r="J28" s="22">
        <v>114</v>
      </c>
      <c r="K28" s="23">
        <v>0.19350000000000001</v>
      </c>
      <c r="L28" s="22">
        <v>0</v>
      </c>
      <c r="M28" s="23">
        <v>0</v>
      </c>
      <c r="N28" s="22">
        <v>95</v>
      </c>
      <c r="O28" s="23">
        <v>0.1613</v>
      </c>
      <c r="P28" s="22">
        <v>0</v>
      </c>
      <c r="Q28" s="23">
        <v>0</v>
      </c>
      <c r="R28" s="22">
        <v>211</v>
      </c>
      <c r="S28" s="27">
        <v>0.35820000000000002</v>
      </c>
    </row>
    <row r="29" spans="1:19" ht="17.5" x14ac:dyDescent="0.35">
      <c r="A29" s="8" t="s">
        <v>26</v>
      </c>
      <c r="B29" s="1">
        <v>2</v>
      </c>
      <c r="C29" s="2">
        <v>984</v>
      </c>
      <c r="D29" s="22">
        <v>1519</v>
      </c>
      <c r="E29" s="22">
        <v>0</v>
      </c>
      <c r="F29" s="22">
        <v>0</v>
      </c>
      <c r="G29" s="22">
        <v>1519</v>
      </c>
      <c r="H29" s="22">
        <v>486</v>
      </c>
      <c r="I29" s="23">
        <v>0.31990000000000002</v>
      </c>
      <c r="J29" s="22">
        <v>516</v>
      </c>
      <c r="K29" s="23">
        <v>0.3397</v>
      </c>
      <c r="L29" s="22">
        <v>8</v>
      </c>
      <c r="M29" s="23">
        <v>5.3E-3</v>
      </c>
      <c r="N29" s="22">
        <v>182</v>
      </c>
      <c r="O29" s="23">
        <v>0.1198</v>
      </c>
      <c r="P29" s="22">
        <v>0</v>
      </c>
      <c r="Q29" s="23">
        <v>0</v>
      </c>
      <c r="R29" s="22">
        <v>327</v>
      </c>
      <c r="S29" s="27">
        <v>0.21529999999999999</v>
      </c>
    </row>
    <row r="30" spans="1:19" ht="17.5" x14ac:dyDescent="0.35">
      <c r="A30" s="8" t="s">
        <v>27</v>
      </c>
      <c r="B30" s="1">
        <v>1</v>
      </c>
      <c r="C30" s="2">
        <v>1466</v>
      </c>
      <c r="D30" s="22">
        <v>611</v>
      </c>
      <c r="E30" s="22">
        <v>0</v>
      </c>
      <c r="F30" s="22">
        <v>0</v>
      </c>
      <c r="G30" s="22">
        <v>611</v>
      </c>
      <c r="H30" s="22">
        <v>50</v>
      </c>
      <c r="I30" s="23">
        <v>8.1799999999999998E-2</v>
      </c>
      <c r="J30" s="22">
        <v>31</v>
      </c>
      <c r="K30" s="23">
        <v>5.0700000000000002E-2</v>
      </c>
      <c r="L30" s="22">
        <v>4</v>
      </c>
      <c r="M30" s="23">
        <v>6.4999999999999997E-3</v>
      </c>
      <c r="N30" s="22">
        <v>112</v>
      </c>
      <c r="O30" s="23">
        <v>0.18329999999999999</v>
      </c>
      <c r="P30" s="22">
        <v>0</v>
      </c>
      <c r="Q30" s="23">
        <v>0</v>
      </c>
      <c r="R30" s="22">
        <v>414</v>
      </c>
      <c r="S30" s="27">
        <v>0.67759999999999998</v>
      </c>
    </row>
    <row r="31" spans="1:19" ht="17.5" x14ac:dyDescent="0.35">
      <c r="A31" s="8" t="s">
        <v>28</v>
      </c>
      <c r="B31" s="1">
        <v>5</v>
      </c>
      <c r="C31" s="2">
        <v>767</v>
      </c>
      <c r="D31" s="22">
        <v>1192</v>
      </c>
      <c r="E31" s="22">
        <v>0</v>
      </c>
      <c r="F31" s="22">
        <v>10</v>
      </c>
      <c r="G31" s="22">
        <v>1202</v>
      </c>
      <c r="H31" s="22">
        <v>127</v>
      </c>
      <c r="I31" s="23">
        <v>0.1057</v>
      </c>
      <c r="J31" s="22">
        <v>77</v>
      </c>
      <c r="K31" s="23">
        <v>6.4100000000000004E-2</v>
      </c>
      <c r="L31" s="22">
        <v>1</v>
      </c>
      <c r="M31" s="23">
        <v>8.0000000000000004E-4</v>
      </c>
      <c r="N31" s="22">
        <v>42</v>
      </c>
      <c r="O31" s="23">
        <v>3.49E-2</v>
      </c>
      <c r="P31" s="22">
        <v>0</v>
      </c>
      <c r="Q31" s="23">
        <v>0</v>
      </c>
      <c r="R31" s="22">
        <v>955</v>
      </c>
      <c r="S31" s="27">
        <v>0.79449999999999998</v>
      </c>
    </row>
    <row r="32" spans="1:19" ht="17.5" x14ac:dyDescent="0.35">
      <c r="A32" s="8" t="s">
        <v>29</v>
      </c>
      <c r="B32" s="1">
        <v>5</v>
      </c>
      <c r="C32" s="2">
        <v>4517</v>
      </c>
      <c r="D32" s="22">
        <v>3226</v>
      </c>
      <c r="E32" s="22">
        <v>0</v>
      </c>
      <c r="F32" s="22">
        <v>0</v>
      </c>
      <c r="G32" s="22">
        <v>3234</v>
      </c>
      <c r="H32" s="22">
        <v>774</v>
      </c>
      <c r="I32" s="23">
        <v>0.23930000000000001</v>
      </c>
      <c r="J32" s="22">
        <v>470</v>
      </c>
      <c r="K32" s="23">
        <v>0.14530000000000001</v>
      </c>
      <c r="L32" s="22">
        <v>9</v>
      </c>
      <c r="M32" s="23">
        <v>2.8E-3</v>
      </c>
      <c r="N32" s="22">
        <v>125</v>
      </c>
      <c r="O32" s="23">
        <v>3.8699999999999998E-2</v>
      </c>
      <c r="P32" s="22">
        <v>4</v>
      </c>
      <c r="Q32" s="23">
        <v>1.1999999999999999E-3</v>
      </c>
      <c r="R32" s="22">
        <v>1852</v>
      </c>
      <c r="S32" s="27">
        <v>0.57269999999999999</v>
      </c>
    </row>
    <row r="33" spans="1:19" ht="17.5" x14ac:dyDescent="0.35">
      <c r="A33" s="8" t="s">
        <v>30</v>
      </c>
      <c r="B33" s="1">
        <v>5</v>
      </c>
      <c r="C33" s="2">
        <v>9339</v>
      </c>
      <c r="D33" s="22">
        <v>2149</v>
      </c>
      <c r="E33" s="22">
        <v>0</v>
      </c>
      <c r="F33" s="22">
        <v>0</v>
      </c>
      <c r="G33" s="22">
        <v>2149</v>
      </c>
      <c r="H33" s="22">
        <v>553</v>
      </c>
      <c r="I33" s="23">
        <v>0.25729999999999997</v>
      </c>
      <c r="J33" s="22">
        <v>220</v>
      </c>
      <c r="K33" s="23">
        <v>0.1024</v>
      </c>
      <c r="L33" s="22">
        <v>31</v>
      </c>
      <c r="M33" s="23">
        <v>1.44E-2</v>
      </c>
      <c r="N33" s="22">
        <v>660</v>
      </c>
      <c r="O33" s="23">
        <v>0.30709999999999998</v>
      </c>
      <c r="P33" s="22">
        <v>0</v>
      </c>
      <c r="Q33" s="23">
        <v>0</v>
      </c>
      <c r="R33" s="22">
        <v>685</v>
      </c>
      <c r="S33" s="27">
        <v>0.31879999999999997</v>
      </c>
    </row>
    <row r="34" spans="1:19" ht="17.5" x14ac:dyDescent="0.35">
      <c r="A34" s="8" t="s">
        <v>31</v>
      </c>
      <c r="B34" s="1">
        <v>3</v>
      </c>
      <c r="C34" s="2">
        <v>3051</v>
      </c>
      <c r="D34" s="22">
        <v>1033</v>
      </c>
      <c r="E34" s="22">
        <v>0</v>
      </c>
      <c r="F34" s="22">
        <v>0</v>
      </c>
      <c r="G34" s="22">
        <v>1033</v>
      </c>
      <c r="H34" s="22">
        <v>560</v>
      </c>
      <c r="I34" s="23">
        <v>0.54210000000000003</v>
      </c>
      <c r="J34" s="22">
        <v>174</v>
      </c>
      <c r="K34" s="23">
        <v>0.16839999999999999</v>
      </c>
      <c r="L34" s="22">
        <v>3</v>
      </c>
      <c r="M34" s="23">
        <v>2.8999999999999998E-3</v>
      </c>
      <c r="N34" s="22">
        <v>34</v>
      </c>
      <c r="O34" s="23">
        <v>3.2899999999999999E-2</v>
      </c>
      <c r="P34" s="22">
        <v>0</v>
      </c>
      <c r="Q34" s="23">
        <v>0</v>
      </c>
      <c r="R34" s="22">
        <v>262</v>
      </c>
      <c r="S34" s="27">
        <v>0.25359999999999999</v>
      </c>
    </row>
    <row r="35" spans="1:19" ht="17.5" x14ac:dyDescent="0.35">
      <c r="A35" s="8" t="s">
        <v>32</v>
      </c>
      <c r="B35" s="1">
        <v>4</v>
      </c>
      <c r="C35" s="2">
        <v>89</v>
      </c>
      <c r="D35" s="22">
        <v>81</v>
      </c>
      <c r="E35" s="22">
        <v>0</v>
      </c>
      <c r="F35" s="22">
        <v>0</v>
      </c>
      <c r="G35" s="22">
        <v>81</v>
      </c>
      <c r="H35" s="22">
        <v>18</v>
      </c>
      <c r="I35" s="23">
        <v>0.22220000000000001</v>
      </c>
      <c r="J35" s="22">
        <v>10</v>
      </c>
      <c r="K35" s="23">
        <v>0.1235</v>
      </c>
      <c r="L35" s="22">
        <v>1</v>
      </c>
      <c r="M35" s="23">
        <v>1.23E-2</v>
      </c>
      <c r="N35" s="22">
        <v>32</v>
      </c>
      <c r="O35" s="23">
        <v>0.39510000000000001</v>
      </c>
      <c r="P35" s="22">
        <v>0</v>
      </c>
      <c r="Q35" s="23">
        <v>0</v>
      </c>
      <c r="R35" s="22">
        <v>20</v>
      </c>
      <c r="S35" s="27">
        <v>0.24690000000000001</v>
      </c>
    </row>
    <row r="36" spans="1:19" ht="17.5" x14ac:dyDescent="0.35">
      <c r="A36" s="8" t="s">
        <v>33</v>
      </c>
      <c r="B36" s="1">
        <v>3</v>
      </c>
      <c r="C36" s="2">
        <v>8332</v>
      </c>
      <c r="D36" s="22">
        <v>2934</v>
      </c>
      <c r="E36" s="22">
        <v>0</v>
      </c>
      <c r="F36" s="22">
        <v>0</v>
      </c>
      <c r="G36" s="22">
        <v>2934</v>
      </c>
      <c r="H36" s="22">
        <v>356</v>
      </c>
      <c r="I36" s="23">
        <v>0.12130000000000001</v>
      </c>
      <c r="J36" s="22">
        <v>1581</v>
      </c>
      <c r="K36" s="23">
        <v>0.53890000000000005</v>
      </c>
      <c r="L36" s="22">
        <v>3</v>
      </c>
      <c r="M36" s="23">
        <v>1E-3</v>
      </c>
      <c r="N36" s="22">
        <v>65</v>
      </c>
      <c r="O36" s="23">
        <v>2.2200000000000001E-2</v>
      </c>
      <c r="P36" s="22">
        <v>0</v>
      </c>
      <c r="Q36" s="23">
        <v>0</v>
      </c>
      <c r="R36" s="22">
        <v>929</v>
      </c>
      <c r="S36" s="27">
        <v>0.31659999999999999</v>
      </c>
    </row>
    <row r="37" spans="1:19" ht="17.5" x14ac:dyDescent="0.35">
      <c r="A37" s="8" t="s">
        <v>34</v>
      </c>
      <c r="B37" s="1">
        <v>4</v>
      </c>
      <c r="C37" s="2">
        <v>779</v>
      </c>
      <c r="D37" s="22">
        <v>517</v>
      </c>
      <c r="E37" s="22">
        <v>0</v>
      </c>
      <c r="F37" s="22">
        <v>0</v>
      </c>
      <c r="G37" s="22">
        <v>517</v>
      </c>
      <c r="H37" s="22">
        <v>92</v>
      </c>
      <c r="I37" s="23">
        <v>0.1779</v>
      </c>
      <c r="J37" s="22">
        <v>95</v>
      </c>
      <c r="K37" s="23">
        <v>0.18379999999999999</v>
      </c>
      <c r="L37" s="22">
        <v>4</v>
      </c>
      <c r="M37" s="23">
        <v>7.7000000000000002E-3</v>
      </c>
      <c r="N37" s="22">
        <v>115</v>
      </c>
      <c r="O37" s="23">
        <v>0.22239999999999999</v>
      </c>
      <c r="P37" s="22">
        <v>0</v>
      </c>
      <c r="Q37" s="23">
        <v>0</v>
      </c>
      <c r="R37" s="22">
        <v>211</v>
      </c>
      <c r="S37" s="27">
        <v>0.40810000000000002</v>
      </c>
    </row>
    <row r="38" spans="1:19" ht="17.5" x14ac:dyDescent="0.35">
      <c r="A38" s="8" t="s">
        <v>35</v>
      </c>
      <c r="B38" s="1">
        <v>5</v>
      </c>
      <c r="C38" s="2">
        <v>2168</v>
      </c>
      <c r="D38" s="22">
        <v>422</v>
      </c>
      <c r="E38" s="22">
        <v>0</v>
      </c>
      <c r="F38" s="22">
        <v>0</v>
      </c>
      <c r="G38" s="22">
        <v>422</v>
      </c>
      <c r="H38" s="22">
        <v>168</v>
      </c>
      <c r="I38" s="23">
        <v>0.39810000000000001</v>
      </c>
      <c r="J38" s="22">
        <v>47</v>
      </c>
      <c r="K38" s="23">
        <v>0.1114</v>
      </c>
      <c r="L38" s="22">
        <v>2</v>
      </c>
      <c r="M38" s="23">
        <v>4.7000000000000002E-3</v>
      </c>
      <c r="N38" s="22">
        <v>3</v>
      </c>
      <c r="O38" s="23">
        <v>7.1000000000000004E-3</v>
      </c>
      <c r="P38" s="22">
        <v>0</v>
      </c>
      <c r="Q38" s="23">
        <v>0</v>
      </c>
      <c r="R38" s="22">
        <v>202</v>
      </c>
      <c r="S38" s="27">
        <v>0.47870000000000001</v>
      </c>
    </row>
    <row r="39" spans="1:19" ht="17.5" x14ac:dyDescent="0.35">
      <c r="A39" s="8" t="s">
        <v>36</v>
      </c>
      <c r="B39" s="1">
        <v>1</v>
      </c>
      <c r="C39" s="2">
        <v>350</v>
      </c>
      <c r="D39" s="22">
        <v>211</v>
      </c>
      <c r="E39" s="22">
        <v>0</v>
      </c>
      <c r="F39" s="22">
        <v>0</v>
      </c>
      <c r="G39" s="22">
        <v>211</v>
      </c>
      <c r="H39" s="22">
        <v>54</v>
      </c>
      <c r="I39" s="23">
        <v>0.25590000000000002</v>
      </c>
      <c r="J39" s="22">
        <v>21</v>
      </c>
      <c r="K39" s="23">
        <v>9.9500000000000005E-2</v>
      </c>
      <c r="L39" s="22">
        <v>1</v>
      </c>
      <c r="M39" s="23">
        <v>4.7000000000000002E-3</v>
      </c>
      <c r="N39" s="22">
        <v>7</v>
      </c>
      <c r="O39" s="23">
        <v>3.32E-2</v>
      </c>
      <c r="P39" s="22">
        <v>0</v>
      </c>
      <c r="Q39" s="23">
        <v>0</v>
      </c>
      <c r="R39" s="22">
        <v>128</v>
      </c>
      <c r="S39" s="27">
        <v>0.60660000000000003</v>
      </c>
    </row>
    <row r="40" spans="1:19" ht="17.5" x14ac:dyDescent="0.35">
      <c r="A40" s="8" t="s">
        <v>37</v>
      </c>
      <c r="B40" s="1">
        <v>1</v>
      </c>
      <c r="C40" s="2">
        <v>1602</v>
      </c>
      <c r="D40" s="22">
        <v>2320</v>
      </c>
      <c r="E40" s="22">
        <v>0</v>
      </c>
      <c r="F40" s="22">
        <v>0</v>
      </c>
      <c r="G40" s="22">
        <v>2307</v>
      </c>
      <c r="H40" s="22">
        <v>1360</v>
      </c>
      <c r="I40" s="23">
        <v>0.58950000000000002</v>
      </c>
      <c r="J40" s="22">
        <v>446</v>
      </c>
      <c r="K40" s="23">
        <v>0.1933</v>
      </c>
      <c r="L40" s="22">
        <v>34</v>
      </c>
      <c r="M40" s="23">
        <v>1.47E-2</v>
      </c>
      <c r="N40" s="22">
        <v>166</v>
      </c>
      <c r="O40" s="23">
        <v>7.1999999999999995E-2</v>
      </c>
      <c r="P40" s="22">
        <v>0</v>
      </c>
      <c r="Q40" s="23">
        <v>0</v>
      </c>
      <c r="R40" s="22">
        <v>301</v>
      </c>
      <c r="S40" s="27">
        <v>0.1305</v>
      </c>
    </row>
    <row r="41" spans="1:19" ht="17.5" x14ac:dyDescent="0.35">
      <c r="A41" s="8" t="s">
        <v>38</v>
      </c>
      <c r="B41" s="1">
        <v>4</v>
      </c>
      <c r="C41" s="2">
        <v>2765</v>
      </c>
      <c r="D41" s="22">
        <v>1451</v>
      </c>
      <c r="E41" s="22">
        <v>0</v>
      </c>
      <c r="F41" s="22">
        <v>0</v>
      </c>
      <c r="G41" s="22">
        <v>1451</v>
      </c>
      <c r="H41" s="22">
        <v>294</v>
      </c>
      <c r="I41" s="23">
        <v>0.2026</v>
      </c>
      <c r="J41" s="22">
        <v>558</v>
      </c>
      <c r="K41" s="23">
        <v>0.3846</v>
      </c>
      <c r="L41" s="22">
        <v>23</v>
      </c>
      <c r="M41" s="23">
        <v>1.5900000000000001E-2</v>
      </c>
      <c r="N41" s="22">
        <v>14</v>
      </c>
      <c r="O41" s="23">
        <v>9.5999999999999992E-3</v>
      </c>
      <c r="P41" s="22">
        <v>0</v>
      </c>
      <c r="Q41" s="23">
        <v>0</v>
      </c>
      <c r="R41" s="22">
        <v>562</v>
      </c>
      <c r="S41" s="27">
        <v>0.38729999999999998</v>
      </c>
    </row>
    <row r="42" spans="1:19" ht="17.5" x14ac:dyDescent="0.35">
      <c r="A42" s="8" t="s">
        <v>39</v>
      </c>
      <c r="B42" s="1">
        <v>6</v>
      </c>
      <c r="C42" s="2">
        <v>89</v>
      </c>
      <c r="D42" s="22">
        <v>226</v>
      </c>
      <c r="E42" s="22">
        <v>0</v>
      </c>
      <c r="F42" s="22">
        <v>0</v>
      </c>
      <c r="G42" s="22">
        <v>226</v>
      </c>
      <c r="H42" s="22">
        <v>117</v>
      </c>
      <c r="I42" s="23">
        <v>0.51770000000000005</v>
      </c>
      <c r="J42" s="22">
        <v>74</v>
      </c>
      <c r="K42" s="23">
        <v>0.32740000000000002</v>
      </c>
      <c r="L42" s="22">
        <v>2</v>
      </c>
      <c r="M42" s="23">
        <v>8.8000000000000005E-3</v>
      </c>
      <c r="N42" s="22">
        <v>12</v>
      </c>
      <c r="O42" s="23">
        <v>5.3100000000000001E-2</v>
      </c>
      <c r="P42" s="22">
        <v>0</v>
      </c>
      <c r="Q42" s="23">
        <v>0</v>
      </c>
      <c r="R42" s="22">
        <v>21</v>
      </c>
      <c r="S42" s="27">
        <v>9.2899999999999996E-2</v>
      </c>
    </row>
    <row r="43" spans="1:19" ht="17.5" x14ac:dyDescent="0.35">
      <c r="A43" s="8" t="s">
        <v>40</v>
      </c>
      <c r="B43" s="1">
        <v>1</v>
      </c>
      <c r="C43" s="2">
        <v>1092</v>
      </c>
      <c r="D43" s="22">
        <v>6232</v>
      </c>
      <c r="E43" s="22">
        <v>0</v>
      </c>
      <c r="F43" s="22">
        <v>0</v>
      </c>
      <c r="G43" s="22">
        <v>6232</v>
      </c>
      <c r="H43" s="22">
        <v>1026</v>
      </c>
      <c r="I43" s="23">
        <v>0.1646</v>
      </c>
      <c r="J43" s="22">
        <v>1205</v>
      </c>
      <c r="K43" s="23">
        <v>0.19339999999999999</v>
      </c>
      <c r="L43" s="22">
        <v>50</v>
      </c>
      <c r="M43" s="23">
        <v>8.0000000000000002E-3</v>
      </c>
      <c r="N43" s="22">
        <v>267</v>
      </c>
      <c r="O43" s="23">
        <v>4.2799999999999998E-2</v>
      </c>
      <c r="P43" s="22">
        <v>0</v>
      </c>
      <c r="Q43" s="23">
        <v>0</v>
      </c>
      <c r="R43" s="22">
        <v>3684</v>
      </c>
      <c r="S43" s="27">
        <v>0.59109999999999996</v>
      </c>
    </row>
    <row r="44" spans="1:19" ht="17.5" x14ac:dyDescent="0.35">
      <c r="A44" s="8" t="s">
        <v>41</v>
      </c>
      <c r="B44" s="1">
        <v>5</v>
      </c>
      <c r="C44" s="2">
        <v>3844</v>
      </c>
      <c r="D44" s="22">
        <v>2497</v>
      </c>
      <c r="E44" s="22">
        <v>0</v>
      </c>
      <c r="F44" s="22">
        <v>0</v>
      </c>
      <c r="G44" s="22">
        <v>2497</v>
      </c>
      <c r="H44" s="22">
        <v>377</v>
      </c>
      <c r="I44" s="23">
        <v>0.151</v>
      </c>
      <c r="J44" s="22">
        <v>767</v>
      </c>
      <c r="K44" s="23">
        <v>0.30719999999999997</v>
      </c>
      <c r="L44" s="22">
        <v>38</v>
      </c>
      <c r="M44" s="23">
        <v>1.52E-2</v>
      </c>
      <c r="N44" s="22">
        <v>178</v>
      </c>
      <c r="O44" s="23">
        <v>7.1300000000000002E-2</v>
      </c>
      <c r="P44" s="22">
        <v>0</v>
      </c>
      <c r="Q44" s="23">
        <v>0</v>
      </c>
      <c r="R44" s="22">
        <v>1137</v>
      </c>
      <c r="S44" s="27">
        <v>0.45529999999999998</v>
      </c>
    </row>
    <row r="45" spans="1:19" ht="17.5" x14ac:dyDescent="0.35">
      <c r="A45" s="8" t="s">
        <v>42</v>
      </c>
      <c r="B45" s="1">
        <v>4</v>
      </c>
      <c r="C45" s="2">
        <v>283</v>
      </c>
      <c r="D45" s="22">
        <v>958</v>
      </c>
      <c r="E45" s="22">
        <v>0</v>
      </c>
      <c r="F45" s="22">
        <v>0</v>
      </c>
      <c r="G45" s="22">
        <v>954</v>
      </c>
      <c r="H45" s="22">
        <v>369</v>
      </c>
      <c r="I45" s="23">
        <v>0.38679999999999998</v>
      </c>
      <c r="J45" s="22">
        <v>350</v>
      </c>
      <c r="K45" s="23">
        <v>0.3669</v>
      </c>
      <c r="L45" s="22">
        <v>4</v>
      </c>
      <c r="M45" s="23">
        <v>4.1999999999999997E-3</v>
      </c>
      <c r="N45" s="22">
        <v>28</v>
      </c>
      <c r="O45" s="23">
        <v>2.9399999999999999E-2</v>
      </c>
      <c r="P45" s="22">
        <v>0</v>
      </c>
      <c r="Q45" s="23">
        <v>0</v>
      </c>
      <c r="R45" s="22">
        <v>203</v>
      </c>
      <c r="S45" s="27">
        <v>0.21279999999999999</v>
      </c>
    </row>
    <row r="46" spans="1:19" ht="17.5" x14ac:dyDescent="0.35">
      <c r="A46" s="8" t="s">
        <v>43</v>
      </c>
      <c r="B46" s="1">
        <v>6</v>
      </c>
      <c r="C46" s="2">
        <v>446</v>
      </c>
      <c r="D46" s="22">
        <v>594</v>
      </c>
      <c r="E46" s="22">
        <v>0</v>
      </c>
      <c r="F46" s="22">
        <v>0</v>
      </c>
      <c r="G46" s="22">
        <v>594</v>
      </c>
      <c r="H46" s="22">
        <v>232</v>
      </c>
      <c r="I46" s="23">
        <v>0.3906</v>
      </c>
      <c r="J46" s="22">
        <v>165</v>
      </c>
      <c r="K46" s="23">
        <v>0.27779999999999999</v>
      </c>
      <c r="L46" s="22">
        <v>0</v>
      </c>
      <c r="M46" s="23">
        <v>0</v>
      </c>
      <c r="N46" s="22">
        <v>53</v>
      </c>
      <c r="O46" s="23">
        <v>8.9200000000000002E-2</v>
      </c>
      <c r="P46" s="22">
        <v>0</v>
      </c>
      <c r="Q46" s="23">
        <v>0</v>
      </c>
      <c r="R46" s="22">
        <v>144</v>
      </c>
      <c r="S46" s="27">
        <v>0.2424</v>
      </c>
    </row>
    <row r="47" spans="1:19" ht="17.5" x14ac:dyDescent="0.35">
      <c r="A47" s="8" t="s">
        <v>44</v>
      </c>
      <c r="B47" s="1">
        <v>2</v>
      </c>
      <c r="C47" s="2">
        <v>6918</v>
      </c>
      <c r="D47" s="22">
        <v>6656</v>
      </c>
      <c r="E47" s="22">
        <v>0</v>
      </c>
      <c r="F47" s="22">
        <v>0</v>
      </c>
      <c r="G47" s="22">
        <v>6656</v>
      </c>
      <c r="H47" s="22">
        <v>933</v>
      </c>
      <c r="I47" s="23">
        <v>0.14019999999999999</v>
      </c>
      <c r="J47" s="22">
        <v>632</v>
      </c>
      <c r="K47" s="23">
        <v>9.5000000000000001E-2</v>
      </c>
      <c r="L47" s="22">
        <v>5</v>
      </c>
      <c r="M47" s="23">
        <v>8.0000000000000004E-4</v>
      </c>
      <c r="N47" s="22">
        <v>309</v>
      </c>
      <c r="O47" s="23">
        <v>4.6399999999999997E-2</v>
      </c>
      <c r="P47" s="22">
        <v>0</v>
      </c>
      <c r="Q47" s="23">
        <v>0</v>
      </c>
      <c r="R47" s="22">
        <v>4777</v>
      </c>
      <c r="S47" s="27">
        <v>0.7177</v>
      </c>
    </row>
    <row r="48" spans="1:19" ht="17.5" x14ac:dyDescent="0.35">
      <c r="A48" s="8" t="s">
        <v>45</v>
      </c>
      <c r="B48" s="1">
        <v>1</v>
      </c>
      <c r="C48" s="2">
        <v>92</v>
      </c>
      <c r="D48" s="22">
        <v>139</v>
      </c>
      <c r="E48" s="22">
        <v>0</v>
      </c>
      <c r="F48" s="22">
        <v>0</v>
      </c>
      <c r="G48" s="22">
        <v>139</v>
      </c>
      <c r="H48" s="22">
        <v>91</v>
      </c>
      <c r="I48" s="23">
        <v>0.65469999999999995</v>
      </c>
      <c r="J48" s="22">
        <v>31</v>
      </c>
      <c r="K48" s="23">
        <v>0.223</v>
      </c>
      <c r="L48" s="22">
        <v>0</v>
      </c>
      <c r="M48" s="23">
        <v>0</v>
      </c>
      <c r="N48" s="22">
        <v>5</v>
      </c>
      <c r="O48" s="23">
        <v>3.5999999999999997E-2</v>
      </c>
      <c r="P48" s="22">
        <v>0</v>
      </c>
      <c r="Q48" s="23">
        <v>0</v>
      </c>
      <c r="R48" s="22">
        <v>12</v>
      </c>
      <c r="S48" s="27">
        <v>8.6300000000000002E-2</v>
      </c>
    </row>
    <row r="49" spans="1:19" ht="17.5" x14ac:dyDescent="0.35">
      <c r="A49" s="8" t="s">
        <v>46</v>
      </c>
      <c r="B49" s="1">
        <v>1</v>
      </c>
      <c r="C49" s="2">
        <v>232</v>
      </c>
      <c r="D49" s="22">
        <v>296</v>
      </c>
      <c r="E49" s="22">
        <v>0</v>
      </c>
      <c r="F49" s="22">
        <v>0</v>
      </c>
      <c r="G49" s="22">
        <v>296</v>
      </c>
      <c r="H49" s="22">
        <v>129</v>
      </c>
      <c r="I49" s="23">
        <v>0.43580000000000002</v>
      </c>
      <c r="J49" s="22">
        <v>61</v>
      </c>
      <c r="K49" s="23">
        <v>0.20610000000000001</v>
      </c>
      <c r="L49" s="22">
        <v>2</v>
      </c>
      <c r="M49" s="23">
        <v>6.7999999999999996E-3</v>
      </c>
      <c r="N49" s="22">
        <v>24</v>
      </c>
      <c r="O49" s="23">
        <v>8.1100000000000005E-2</v>
      </c>
      <c r="P49" s="22">
        <v>0</v>
      </c>
      <c r="Q49" s="23">
        <v>0</v>
      </c>
      <c r="R49" s="22">
        <v>80</v>
      </c>
      <c r="S49" s="27">
        <v>0.27029999999999998</v>
      </c>
    </row>
    <row r="50" spans="1:19" ht="17.5" x14ac:dyDescent="0.35">
      <c r="A50" s="8" t="s">
        <v>47</v>
      </c>
      <c r="B50" s="1">
        <v>3</v>
      </c>
      <c r="C50" s="2">
        <v>6367</v>
      </c>
      <c r="D50" s="22">
        <v>1419</v>
      </c>
      <c r="E50" s="22">
        <v>0</v>
      </c>
      <c r="F50" s="22">
        <v>0</v>
      </c>
      <c r="G50" s="22">
        <v>1419</v>
      </c>
      <c r="H50" s="22">
        <v>119</v>
      </c>
      <c r="I50" s="23">
        <v>8.3900000000000002E-2</v>
      </c>
      <c r="J50" s="22">
        <v>575</v>
      </c>
      <c r="K50" s="23">
        <v>0.4052</v>
      </c>
      <c r="L50" s="22">
        <v>0</v>
      </c>
      <c r="M50" s="23">
        <v>0</v>
      </c>
      <c r="N50" s="22">
        <v>593</v>
      </c>
      <c r="O50" s="23">
        <v>0.41789999999999999</v>
      </c>
      <c r="P50" s="22">
        <v>0</v>
      </c>
      <c r="Q50" s="23">
        <v>0</v>
      </c>
      <c r="R50" s="22">
        <v>132</v>
      </c>
      <c r="S50" s="27">
        <v>9.2999999999999999E-2</v>
      </c>
    </row>
    <row r="51" spans="1:19" ht="17.5" x14ac:dyDescent="0.35">
      <c r="A51" s="8" t="s">
        <v>48</v>
      </c>
      <c r="B51" s="1">
        <v>4</v>
      </c>
      <c r="C51" s="2">
        <v>186</v>
      </c>
      <c r="D51" s="22">
        <v>134</v>
      </c>
      <c r="E51" s="22">
        <v>0</v>
      </c>
      <c r="F51" s="22">
        <v>0</v>
      </c>
      <c r="G51" s="22">
        <v>134</v>
      </c>
      <c r="H51" s="22">
        <v>59</v>
      </c>
      <c r="I51" s="23">
        <v>0.44030000000000002</v>
      </c>
      <c r="J51" s="22">
        <v>29</v>
      </c>
      <c r="K51" s="23">
        <v>0.21640000000000001</v>
      </c>
      <c r="L51" s="22">
        <v>0</v>
      </c>
      <c r="M51" s="23">
        <v>0</v>
      </c>
      <c r="N51" s="22">
        <v>13</v>
      </c>
      <c r="O51" s="23">
        <v>9.7000000000000003E-2</v>
      </c>
      <c r="P51" s="22">
        <v>0</v>
      </c>
      <c r="Q51" s="23">
        <v>0</v>
      </c>
      <c r="R51" s="22">
        <v>33</v>
      </c>
      <c r="S51" s="27">
        <v>0.24629999999999999</v>
      </c>
    </row>
    <row r="52" spans="1:19" ht="17.5" x14ac:dyDescent="0.35">
      <c r="A52" s="8" t="s">
        <v>49</v>
      </c>
      <c r="B52" s="1">
        <v>3</v>
      </c>
      <c r="C52" s="2">
        <v>7741</v>
      </c>
      <c r="D52" s="22">
        <v>2491</v>
      </c>
      <c r="E52" s="22">
        <v>0</v>
      </c>
      <c r="F52" s="22">
        <v>0</v>
      </c>
      <c r="G52" s="22">
        <v>2491</v>
      </c>
      <c r="H52" s="22">
        <v>381</v>
      </c>
      <c r="I52" s="23">
        <v>0.153</v>
      </c>
      <c r="J52" s="22">
        <v>127</v>
      </c>
      <c r="K52" s="23">
        <v>5.0999999999999997E-2</v>
      </c>
      <c r="L52" s="22">
        <v>10</v>
      </c>
      <c r="M52" s="23">
        <v>4.0000000000000001E-3</v>
      </c>
      <c r="N52" s="22">
        <v>42</v>
      </c>
      <c r="O52" s="23">
        <v>1.6899999999999998E-2</v>
      </c>
      <c r="P52" s="22">
        <v>0</v>
      </c>
      <c r="Q52" s="23">
        <v>0</v>
      </c>
      <c r="R52" s="22">
        <v>1931</v>
      </c>
      <c r="S52" s="27">
        <v>0.7752</v>
      </c>
    </row>
    <row r="53" spans="1:19" ht="17.5" x14ac:dyDescent="0.35">
      <c r="A53" s="8" t="s">
        <v>50</v>
      </c>
      <c r="B53" s="1">
        <v>4</v>
      </c>
      <c r="C53" s="2">
        <v>3111</v>
      </c>
      <c r="D53" s="22">
        <v>9969</v>
      </c>
      <c r="E53" s="22">
        <v>0</v>
      </c>
      <c r="F53" s="22">
        <v>0</v>
      </c>
      <c r="G53" s="22">
        <v>9969</v>
      </c>
      <c r="H53" s="22">
        <v>3242</v>
      </c>
      <c r="I53" s="23">
        <v>0.32519999999999999</v>
      </c>
      <c r="J53" s="22">
        <v>3221</v>
      </c>
      <c r="K53" s="23">
        <v>0.3231</v>
      </c>
      <c r="L53" s="22">
        <v>5</v>
      </c>
      <c r="M53" s="23">
        <v>5.0000000000000001E-4</v>
      </c>
      <c r="N53" s="22">
        <v>248</v>
      </c>
      <c r="O53" s="23">
        <v>2.4899999999999999E-2</v>
      </c>
      <c r="P53" s="22">
        <v>3</v>
      </c>
      <c r="Q53" s="23">
        <v>2.9999999999999997E-4</v>
      </c>
      <c r="R53" s="22">
        <v>3250</v>
      </c>
      <c r="S53" s="27">
        <v>0.32600000000000001</v>
      </c>
    </row>
    <row r="54" spans="1:19" ht="17.5" x14ac:dyDescent="0.35">
      <c r="A54" s="8" t="s">
        <v>51</v>
      </c>
      <c r="B54" s="1">
        <v>4</v>
      </c>
      <c r="C54" s="2">
        <v>2521</v>
      </c>
      <c r="D54" s="22">
        <v>1885</v>
      </c>
      <c r="E54" s="22">
        <v>0</v>
      </c>
      <c r="F54" s="22">
        <v>0</v>
      </c>
      <c r="G54" s="22">
        <v>1885</v>
      </c>
      <c r="H54" s="22">
        <v>374</v>
      </c>
      <c r="I54" s="23">
        <v>0.19839999999999999</v>
      </c>
      <c r="J54" s="22">
        <v>291</v>
      </c>
      <c r="K54" s="23">
        <v>0.15440000000000001</v>
      </c>
      <c r="L54" s="22">
        <v>20</v>
      </c>
      <c r="M54" s="23">
        <v>1.06E-2</v>
      </c>
      <c r="N54" s="22">
        <v>267</v>
      </c>
      <c r="O54" s="23">
        <v>0.1416</v>
      </c>
      <c r="P54" s="22">
        <v>0</v>
      </c>
      <c r="Q54" s="23">
        <v>0</v>
      </c>
      <c r="R54" s="22">
        <v>933</v>
      </c>
      <c r="S54" s="27">
        <v>0.495</v>
      </c>
    </row>
    <row r="55" spans="1:19" ht="17.5" x14ac:dyDescent="0.35">
      <c r="A55" s="8" t="s">
        <v>52</v>
      </c>
      <c r="B55" s="1">
        <v>2</v>
      </c>
      <c r="C55" s="2">
        <v>761</v>
      </c>
      <c r="D55" s="22">
        <v>776</v>
      </c>
      <c r="E55" s="22">
        <v>0</v>
      </c>
      <c r="F55" s="22">
        <v>0</v>
      </c>
      <c r="G55" s="22">
        <v>776</v>
      </c>
      <c r="H55" s="22">
        <v>126</v>
      </c>
      <c r="I55" s="23">
        <v>0.16239999999999999</v>
      </c>
      <c r="J55" s="22">
        <v>121</v>
      </c>
      <c r="K55" s="23">
        <v>0.15590000000000001</v>
      </c>
      <c r="L55" s="22">
        <v>0</v>
      </c>
      <c r="M55" s="23">
        <v>0</v>
      </c>
      <c r="N55" s="22">
        <v>4</v>
      </c>
      <c r="O55" s="23">
        <v>5.1999999999999998E-3</v>
      </c>
      <c r="P55" s="22">
        <v>0</v>
      </c>
      <c r="Q55" s="23">
        <v>0</v>
      </c>
      <c r="R55" s="22">
        <v>525</v>
      </c>
      <c r="S55" s="27">
        <v>0.67649999999999999</v>
      </c>
    </row>
    <row r="56" spans="1:19" ht="17.5" x14ac:dyDescent="0.35">
      <c r="A56" s="8" t="s">
        <v>53</v>
      </c>
      <c r="B56" s="1">
        <v>1</v>
      </c>
      <c r="C56" s="2">
        <v>2</v>
      </c>
      <c r="D56" s="22">
        <v>1</v>
      </c>
      <c r="E56" s="22">
        <v>0</v>
      </c>
      <c r="F56" s="22">
        <v>0</v>
      </c>
      <c r="G56" s="22">
        <v>0</v>
      </c>
      <c r="H56" s="22">
        <v>0</v>
      </c>
      <c r="I56" s="23">
        <v>0</v>
      </c>
      <c r="J56" s="22">
        <v>0</v>
      </c>
      <c r="K56" s="23">
        <v>0</v>
      </c>
      <c r="L56" s="22">
        <v>0</v>
      </c>
      <c r="M56" s="23">
        <v>0</v>
      </c>
      <c r="N56" s="22">
        <v>0</v>
      </c>
      <c r="O56" s="23">
        <v>0</v>
      </c>
      <c r="P56" s="22">
        <v>0</v>
      </c>
      <c r="Q56" s="23">
        <v>0</v>
      </c>
      <c r="R56" s="22">
        <v>0</v>
      </c>
      <c r="S56" s="27">
        <v>0</v>
      </c>
    </row>
    <row r="57" spans="1:19" ht="17.5" x14ac:dyDescent="0.35">
      <c r="A57" s="8" t="s">
        <v>54</v>
      </c>
      <c r="B57" s="1">
        <v>1</v>
      </c>
      <c r="C57" s="2">
        <v>126</v>
      </c>
      <c r="D57" s="22">
        <v>130</v>
      </c>
      <c r="E57" s="22">
        <v>0</v>
      </c>
      <c r="F57" s="22">
        <v>0</v>
      </c>
      <c r="G57" s="22">
        <v>130</v>
      </c>
      <c r="H57" s="22">
        <v>72</v>
      </c>
      <c r="I57" s="23">
        <v>0.55379999999999996</v>
      </c>
      <c r="J57" s="22">
        <v>23</v>
      </c>
      <c r="K57" s="23">
        <v>0.1769</v>
      </c>
      <c r="L57" s="22">
        <v>1</v>
      </c>
      <c r="M57" s="23">
        <v>7.7000000000000002E-3</v>
      </c>
      <c r="N57" s="22">
        <v>5</v>
      </c>
      <c r="O57" s="23">
        <v>3.85E-2</v>
      </c>
      <c r="P57" s="22">
        <v>0</v>
      </c>
      <c r="Q57" s="23">
        <v>0</v>
      </c>
      <c r="R57" s="22">
        <v>29</v>
      </c>
      <c r="S57" s="27">
        <v>0.22309999999999999</v>
      </c>
    </row>
    <row r="58" spans="1:19" ht="17.5" x14ac:dyDescent="0.35">
      <c r="A58" s="8" t="s">
        <v>55</v>
      </c>
      <c r="B58" s="1">
        <v>6</v>
      </c>
      <c r="C58" s="2">
        <v>341</v>
      </c>
      <c r="D58" s="22">
        <v>2158</v>
      </c>
      <c r="E58" s="22">
        <v>0</v>
      </c>
      <c r="F58" s="22">
        <v>0</v>
      </c>
      <c r="G58" s="22">
        <v>2158</v>
      </c>
      <c r="H58" s="22">
        <v>790</v>
      </c>
      <c r="I58" s="23">
        <v>0.36609999999999998</v>
      </c>
      <c r="J58" s="22">
        <v>324</v>
      </c>
      <c r="K58" s="23">
        <v>0.15010000000000001</v>
      </c>
      <c r="L58" s="22">
        <v>13</v>
      </c>
      <c r="M58" s="23">
        <v>6.0000000000000001E-3</v>
      </c>
      <c r="N58" s="22">
        <v>578</v>
      </c>
      <c r="O58" s="23">
        <v>0.26779999999999998</v>
      </c>
      <c r="P58" s="22">
        <v>0</v>
      </c>
      <c r="Q58" s="23">
        <v>0</v>
      </c>
      <c r="R58" s="22">
        <v>453</v>
      </c>
      <c r="S58" s="27">
        <v>0.2099</v>
      </c>
    </row>
    <row r="59" spans="1:19" ht="17.5" x14ac:dyDescent="0.35">
      <c r="A59" s="8" t="s">
        <v>56</v>
      </c>
      <c r="B59" s="1">
        <v>5</v>
      </c>
      <c r="C59" s="2">
        <v>3307</v>
      </c>
      <c r="D59" s="22">
        <v>3363</v>
      </c>
      <c r="E59" s="22">
        <v>0</v>
      </c>
      <c r="F59" s="22">
        <v>0</v>
      </c>
      <c r="G59" s="22">
        <v>3363</v>
      </c>
      <c r="H59" s="22">
        <v>164</v>
      </c>
      <c r="I59" s="23">
        <v>4.8800000000000003E-2</v>
      </c>
      <c r="J59" s="22">
        <v>113</v>
      </c>
      <c r="K59" s="23">
        <v>3.3599999999999998E-2</v>
      </c>
      <c r="L59" s="22">
        <v>0</v>
      </c>
      <c r="M59" s="23">
        <v>0</v>
      </c>
      <c r="N59" s="22">
        <v>247</v>
      </c>
      <c r="O59" s="23">
        <v>7.3400000000000007E-2</v>
      </c>
      <c r="P59" s="22">
        <v>0</v>
      </c>
      <c r="Q59" s="23">
        <v>0</v>
      </c>
      <c r="R59" s="22">
        <v>2839</v>
      </c>
      <c r="S59" s="27">
        <v>0.84419999999999995</v>
      </c>
    </row>
    <row r="60" spans="1:19" ht="17.5" x14ac:dyDescent="0.35">
      <c r="A60" s="8" t="s">
        <v>57</v>
      </c>
      <c r="B60" s="1">
        <v>2</v>
      </c>
      <c r="C60" s="2">
        <v>357</v>
      </c>
      <c r="D60" s="22">
        <v>215</v>
      </c>
      <c r="E60" s="22">
        <v>0</v>
      </c>
      <c r="F60" s="22">
        <v>0</v>
      </c>
      <c r="G60" s="22">
        <v>215</v>
      </c>
      <c r="H60" s="22">
        <v>122</v>
      </c>
      <c r="I60" s="23">
        <v>0.56740000000000002</v>
      </c>
      <c r="J60" s="22">
        <v>51</v>
      </c>
      <c r="K60" s="23">
        <v>0.23719999999999999</v>
      </c>
      <c r="L60" s="22">
        <v>0</v>
      </c>
      <c r="M60" s="23">
        <v>0</v>
      </c>
      <c r="N60" s="22">
        <v>5</v>
      </c>
      <c r="O60" s="23">
        <v>2.3300000000000001E-2</v>
      </c>
      <c r="P60" s="22">
        <v>0</v>
      </c>
      <c r="Q60" s="23">
        <v>0</v>
      </c>
      <c r="R60" s="22">
        <v>37</v>
      </c>
      <c r="S60" s="27">
        <v>0.1721</v>
      </c>
    </row>
    <row r="61" spans="1:19" ht="18" thickBot="1" x14ac:dyDescent="0.4">
      <c r="A61" s="10" t="s">
        <v>58</v>
      </c>
      <c r="B61" s="65">
        <v>4</v>
      </c>
      <c r="C61" s="11">
        <v>365</v>
      </c>
      <c r="D61" s="31">
        <v>305</v>
      </c>
      <c r="E61" s="31">
        <v>0</v>
      </c>
      <c r="F61" s="31">
        <v>0</v>
      </c>
      <c r="G61" s="31">
        <v>305</v>
      </c>
      <c r="H61" s="31">
        <v>91</v>
      </c>
      <c r="I61" s="32">
        <v>0.2984</v>
      </c>
      <c r="J61" s="31">
        <v>71</v>
      </c>
      <c r="K61" s="32">
        <v>0.23280000000000001</v>
      </c>
      <c r="L61" s="31">
        <v>1</v>
      </c>
      <c r="M61" s="32">
        <v>3.3E-3</v>
      </c>
      <c r="N61" s="31">
        <v>14</v>
      </c>
      <c r="O61" s="32">
        <v>4.5900000000000003E-2</v>
      </c>
      <c r="P61" s="31">
        <v>0</v>
      </c>
      <c r="Q61" s="32">
        <v>0</v>
      </c>
      <c r="R61" s="31">
        <v>128</v>
      </c>
      <c r="S61" s="33">
        <v>0.41970000000000002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128338</v>
      </c>
      <c r="D62" s="37">
        <f>SUM(D10:D61)</f>
        <v>99018</v>
      </c>
      <c r="E62" s="37">
        <f t="shared" si="0"/>
        <v>0</v>
      </c>
      <c r="F62" s="37">
        <f t="shared" si="0"/>
        <v>10</v>
      </c>
      <c r="G62" s="37">
        <f t="shared" si="0"/>
        <v>99217</v>
      </c>
      <c r="H62" s="37">
        <f t="shared" si="0"/>
        <v>18505</v>
      </c>
      <c r="I62" s="38">
        <f>H62/G62</f>
        <v>0.18651037624600622</v>
      </c>
      <c r="J62" s="37">
        <f>SUM(J9:J61)</f>
        <v>17160</v>
      </c>
      <c r="K62" s="38">
        <f>J62/G62</f>
        <v>0.17295423163369181</v>
      </c>
      <c r="L62" s="37">
        <f>SUM(L9:L61)</f>
        <v>465</v>
      </c>
      <c r="M62" s="38">
        <f>L62/G62</f>
        <v>4.6866968362276624E-3</v>
      </c>
      <c r="N62" s="37">
        <f>SUM(N9:N61)</f>
        <v>8033</v>
      </c>
      <c r="O62" s="38">
        <f>N62/G62</f>
        <v>8.0963947710573789E-2</v>
      </c>
      <c r="P62" s="37">
        <f>SUM(P9:P61)</f>
        <v>18</v>
      </c>
      <c r="Q62" s="38">
        <f>P62/G62</f>
        <v>1.8142052269268371E-4</v>
      </c>
      <c r="R62" s="37">
        <f>SUM(R9:R61)</f>
        <v>55036</v>
      </c>
      <c r="S62" s="39">
        <f>R62/G62</f>
        <v>0.55470332705080783</v>
      </c>
    </row>
    <row r="63" spans="1:19" ht="17.5" customHeight="1" x14ac:dyDescent="0.35">
      <c r="A63" s="76" t="s">
        <v>95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8"/>
    </row>
    <row r="64" spans="1:19" ht="15.5" x14ac:dyDescent="0.35">
      <c r="A64" s="15"/>
      <c r="B64" s="71" t="s">
        <v>96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2"/>
    </row>
    <row r="65" spans="1:19" ht="15.5" x14ac:dyDescent="0.35">
      <c r="A65" s="70" t="s">
        <v>97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2"/>
    </row>
    <row r="66" spans="1:19" ht="16" thickBot="1" x14ac:dyDescent="0.4">
      <c r="A66" s="73" t="s">
        <v>105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5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98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" thickBot="1" x14ac:dyDescent="0.4">
      <c r="A2" s="82" t="s">
        <v>99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 ht="18" thickBot="1" x14ac:dyDescent="0.4">
      <c r="A3" s="40"/>
      <c r="B3" s="79" t="s">
        <v>61</v>
      </c>
      <c r="C3" s="80"/>
      <c r="D3" s="81" t="s">
        <v>86</v>
      </c>
      <c r="E3" s="80"/>
      <c r="F3" s="86" t="s">
        <v>71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1712</v>
      </c>
      <c r="C9" s="24">
        <v>1388</v>
      </c>
      <c r="D9" s="24">
        <v>0</v>
      </c>
      <c r="E9" s="24">
        <v>0</v>
      </c>
      <c r="F9" s="24">
        <v>1387</v>
      </c>
      <c r="G9" s="24">
        <v>393</v>
      </c>
      <c r="H9" s="25">
        <v>0.2833</v>
      </c>
      <c r="I9" s="24">
        <v>419</v>
      </c>
      <c r="J9" s="25">
        <v>0.30209999999999998</v>
      </c>
      <c r="K9" s="24">
        <v>19</v>
      </c>
      <c r="L9" s="25">
        <v>1.37E-2</v>
      </c>
      <c r="M9" s="24">
        <v>385</v>
      </c>
      <c r="N9" s="25">
        <v>0.27760000000000001</v>
      </c>
      <c r="O9" s="24">
        <v>0</v>
      </c>
      <c r="P9" s="25">
        <v>0</v>
      </c>
      <c r="Q9" s="24">
        <v>171</v>
      </c>
      <c r="R9" s="26">
        <v>0.12330000000000001</v>
      </c>
    </row>
    <row r="10" spans="1:18" ht="17.5" x14ac:dyDescent="0.35">
      <c r="A10" s="8" t="s">
        <v>25</v>
      </c>
      <c r="B10" s="2">
        <v>2516</v>
      </c>
      <c r="C10" s="22">
        <v>589</v>
      </c>
      <c r="D10" s="22">
        <v>0</v>
      </c>
      <c r="E10" s="22">
        <v>0</v>
      </c>
      <c r="F10" s="22">
        <v>589</v>
      </c>
      <c r="G10" s="22">
        <v>169</v>
      </c>
      <c r="H10" s="23">
        <v>0.28689999999999999</v>
      </c>
      <c r="I10" s="22">
        <v>114</v>
      </c>
      <c r="J10" s="23">
        <v>0.19350000000000001</v>
      </c>
      <c r="K10" s="22">
        <v>0</v>
      </c>
      <c r="L10" s="23">
        <v>0</v>
      </c>
      <c r="M10" s="22">
        <v>95</v>
      </c>
      <c r="N10" s="23">
        <v>0.1613</v>
      </c>
      <c r="O10" s="22">
        <v>0</v>
      </c>
      <c r="P10" s="23">
        <v>0</v>
      </c>
      <c r="Q10" s="22">
        <v>211</v>
      </c>
      <c r="R10" s="27">
        <v>0.35820000000000002</v>
      </c>
    </row>
    <row r="11" spans="1:18" ht="17.5" x14ac:dyDescent="0.35">
      <c r="A11" s="8" t="s">
        <v>27</v>
      </c>
      <c r="B11" s="2">
        <v>1466</v>
      </c>
      <c r="C11" s="3">
        <v>611</v>
      </c>
      <c r="D11" s="3">
        <v>0</v>
      </c>
      <c r="E11" s="3">
        <v>0</v>
      </c>
      <c r="F11" s="3">
        <v>611</v>
      </c>
      <c r="G11" s="3">
        <v>50</v>
      </c>
      <c r="H11" s="4">
        <v>8.1799999999999998E-2</v>
      </c>
      <c r="I11" s="3">
        <v>31</v>
      </c>
      <c r="J11" s="4">
        <v>5.0700000000000002E-2</v>
      </c>
      <c r="K11" s="3">
        <v>4</v>
      </c>
      <c r="L11" s="4">
        <v>6.4999999999999997E-3</v>
      </c>
      <c r="M11" s="3">
        <v>112</v>
      </c>
      <c r="N11" s="4">
        <v>0.18329999999999999</v>
      </c>
      <c r="O11" s="3">
        <v>0</v>
      </c>
      <c r="P11" s="4">
        <v>0</v>
      </c>
      <c r="Q11" s="3">
        <v>414</v>
      </c>
      <c r="R11" s="9">
        <v>0.67759999999999998</v>
      </c>
    </row>
    <row r="12" spans="1:18" ht="17.5" x14ac:dyDescent="0.35">
      <c r="A12" s="8" t="s">
        <v>36</v>
      </c>
      <c r="B12" s="2">
        <v>350</v>
      </c>
      <c r="C12" s="3">
        <v>211</v>
      </c>
      <c r="D12" s="3">
        <v>0</v>
      </c>
      <c r="E12" s="3">
        <v>0</v>
      </c>
      <c r="F12" s="3">
        <v>211</v>
      </c>
      <c r="G12" s="3">
        <v>54</v>
      </c>
      <c r="H12" s="4">
        <v>0.25590000000000002</v>
      </c>
      <c r="I12" s="3">
        <v>21</v>
      </c>
      <c r="J12" s="4">
        <v>9.9500000000000005E-2</v>
      </c>
      <c r="K12" s="3">
        <v>1</v>
      </c>
      <c r="L12" s="4">
        <v>4.7000000000000002E-3</v>
      </c>
      <c r="M12" s="3">
        <v>7</v>
      </c>
      <c r="N12" s="4">
        <v>3.32E-2</v>
      </c>
      <c r="O12" s="3">
        <v>0</v>
      </c>
      <c r="P12" s="4">
        <v>0</v>
      </c>
      <c r="Q12" s="3">
        <v>128</v>
      </c>
      <c r="R12" s="9">
        <v>0.60660000000000003</v>
      </c>
    </row>
    <row r="13" spans="1:18" ht="17.5" x14ac:dyDescent="0.35">
      <c r="A13" s="8" t="s">
        <v>37</v>
      </c>
      <c r="B13" s="2">
        <v>1602</v>
      </c>
      <c r="C13" s="3">
        <v>2320</v>
      </c>
      <c r="D13" s="3">
        <v>0</v>
      </c>
      <c r="E13" s="3">
        <v>0</v>
      </c>
      <c r="F13" s="3">
        <v>2307</v>
      </c>
      <c r="G13" s="3">
        <v>1360</v>
      </c>
      <c r="H13" s="4">
        <v>0.58950000000000002</v>
      </c>
      <c r="I13" s="3">
        <v>446</v>
      </c>
      <c r="J13" s="4">
        <v>0.1933</v>
      </c>
      <c r="K13" s="3">
        <v>34</v>
      </c>
      <c r="L13" s="4">
        <v>1.47E-2</v>
      </c>
      <c r="M13" s="3">
        <v>166</v>
      </c>
      <c r="N13" s="4">
        <v>7.1999999999999995E-2</v>
      </c>
      <c r="O13" s="3">
        <v>0</v>
      </c>
      <c r="P13" s="4">
        <v>0</v>
      </c>
      <c r="Q13" s="3">
        <v>301</v>
      </c>
      <c r="R13" s="9">
        <v>0.1305</v>
      </c>
    </row>
    <row r="14" spans="1:18" ht="17.5" x14ac:dyDescent="0.35">
      <c r="A14" s="8" t="s">
        <v>40</v>
      </c>
      <c r="B14" s="2">
        <v>1092</v>
      </c>
      <c r="C14" s="3">
        <v>6232</v>
      </c>
      <c r="D14" s="3">
        <v>0</v>
      </c>
      <c r="E14" s="3">
        <v>0</v>
      </c>
      <c r="F14" s="3">
        <v>6232</v>
      </c>
      <c r="G14" s="3">
        <v>1026</v>
      </c>
      <c r="H14" s="4">
        <v>0.1646</v>
      </c>
      <c r="I14" s="3">
        <v>1205</v>
      </c>
      <c r="J14" s="4">
        <v>0.19339999999999999</v>
      </c>
      <c r="K14" s="3">
        <v>50</v>
      </c>
      <c r="L14" s="4">
        <v>8.0000000000000002E-3</v>
      </c>
      <c r="M14" s="3">
        <v>267</v>
      </c>
      <c r="N14" s="4">
        <v>4.2799999999999998E-2</v>
      </c>
      <c r="O14" s="3">
        <v>0</v>
      </c>
      <c r="P14" s="4">
        <v>0</v>
      </c>
      <c r="Q14" s="3">
        <v>3684</v>
      </c>
      <c r="R14" s="9">
        <v>0.59109999999999996</v>
      </c>
    </row>
    <row r="15" spans="1:18" ht="17.5" x14ac:dyDescent="0.35">
      <c r="A15" s="8" t="s">
        <v>45</v>
      </c>
      <c r="B15" s="2">
        <v>92</v>
      </c>
      <c r="C15" s="3">
        <v>139</v>
      </c>
      <c r="D15" s="3">
        <v>0</v>
      </c>
      <c r="E15" s="3">
        <v>0</v>
      </c>
      <c r="F15" s="3">
        <v>139</v>
      </c>
      <c r="G15" s="3">
        <v>91</v>
      </c>
      <c r="H15" s="4">
        <v>0.65469999999999995</v>
      </c>
      <c r="I15" s="3">
        <v>31</v>
      </c>
      <c r="J15" s="4">
        <v>0.223</v>
      </c>
      <c r="K15" s="3">
        <v>0</v>
      </c>
      <c r="L15" s="4">
        <v>0</v>
      </c>
      <c r="M15" s="3">
        <v>5</v>
      </c>
      <c r="N15" s="4">
        <v>3.5999999999999997E-2</v>
      </c>
      <c r="O15" s="3">
        <v>0</v>
      </c>
      <c r="P15" s="4">
        <v>0</v>
      </c>
      <c r="Q15" s="3">
        <v>12</v>
      </c>
      <c r="R15" s="9">
        <v>8.6300000000000002E-2</v>
      </c>
    </row>
    <row r="16" spans="1:18" ht="17.5" x14ac:dyDescent="0.35">
      <c r="A16" s="8" t="s">
        <v>46</v>
      </c>
      <c r="B16" s="2">
        <v>232</v>
      </c>
      <c r="C16" s="3">
        <v>296</v>
      </c>
      <c r="D16" s="3">
        <v>0</v>
      </c>
      <c r="E16" s="3">
        <v>0</v>
      </c>
      <c r="F16" s="3">
        <v>296</v>
      </c>
      <c r="G16" s="3">
        <v>129</v>
      </c>
      <c r="H16" s="4">
        <v>0.43580000000000002</v>
      </c>
      <c r="I16" s="3">
        <v>61</v>
      </c>
      <c r="J16" s="4">
        <v>0.20610000000000001</v>
      </c>
      <c r="K16" s="3">
        <v>2</v>
      </c>
      <c r="L16" s="4">
        <v>6.7999999999999996E-3</v>
      </c>
      <c r="M16" s="3">
        <v>24</v>
      </c>
      <c r="N16" s="4">
        <v>8.1100000000000005E-2</v>
      </c>
      <c r="O16" s="3">
        <v>0</v>
      </c>
      <c r="P16" s="4">
        <v>0</v>
      </c>
      <c r="Q16" s="3">
        <v>80</v>
      </c>
      <c r="R16" s="9">
        <v>0.27029999999999998</v>
      </c>
    </row>
    <row r="17" spans="1:18" ht="17.5" x14ac:dyDescent="0.35">
      <c r="A17" s="8" t="s">
        <v>53</v>
      </c>
      <c r="B17" s="2">
        <v>2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4">
        <v>0</v>
      </c>
      <c r="I17" s="3">
        <v>0</v>
      </c>
      <c r="J17" s="4">
        <v>0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126</v>
      </c>
      <c r="C18" s="12">
        <v>130</v>
      </c>
      <c r="D18" s="12">
        <v>0</v>
      </c>
      <c r="E18" s="12">
        <v>0</v>
      </c>
      <c r="F18" s="12">
        <v>130</v>
      </c>
      <c r="G18" s="12">
        <v>72</v>
      </c>
      <c r="H18" s="13">
        <v>0.55379999999999996</v>
      </c>
      <c r="I18" s="12">
        <v>23</v>
      </c>
      <c r="J18" s="13">
        <v>0.1769</v>
      </c>
      <c r="K18" s="12">
        <v>1</v>
      </c>
      <c r="L18" s="13">
        <v>7.7000000000000002E-3</v>
      </c>
      <c r="M18" s="12">
        <v>5</v>
      </c>
      <c r="N18" s="13">
        <v>3.85E-2</v>
      </c>
      <c r="O18" s="12">
        <v>0</v>
      </c>
      <c r="P18" s="13">
        <v>0</v>
      </c>
      <c r="Q18" s="12">
        <v>29</v>
      </c>
      <c r="R18" s="14">
        <v>0.22309999999999999</v>
      </c>
    </row>
    <row r="19" spans="1:18" ht="42.65" customHeight="1" thickBot="1" x14ac:dyDescent="0.45">
      <c r="A19" s="16" t="s">
        <v>94</v>
      </c>
      <c r="B19" s="18">
        <f t="shared" ref="B19:G19" si="0">SUM(B9:B18)</f>
        <v>9190</v>
      </c>
      <c r="C19" s="17">
        <f t="shared" si="0"/>
        <v>11917</v>
      </c>
      <c r="D19" s="18">
        <f t="shared" si="0"/>
        <v>0</v>
      </c>
      <c r="E19" s="17">
        <f t="shared" si="0"/>
        <v>0</v>
      </c>
      <c r="F19" s="18">
        <f t="shared" si="0"/>
        <v>11902</v>
      </c>
      <c r="G19" s="17">
        <f t="shared" si="0"/>
        <v>3344</v>
      </c>
      <c r="H19" s="20">
        <f>G19/F19</f>
        <v>0.28096118299445472</v>
      </c>
      <c r="I19" s="17">
        <f>SUM(I9:I18)</f>
        <v>2351</v>
      </c>
      <c r="J19" s="20">
        <f>I19/F19</f>
        <v>0.19752982691984541</v>
      </c>
      <c r="K19" s="17">
        <f>SUM(K9:K18)</f>
        <v>111</v>
      </c>
      <c r="L19" s="20">
        <f>K19/F19</f>
        <v>9.3261636699714327E-3</v>
      </c>
      <c r="M19" s="17">
        <f>SUM(M9:M18)</f>
        <v>1066</v>
      </c>
      <c r="N19" s="20">
        <f>M19/F19</f>
        <v>8.9564779028734665E-2</v>
      </c>
      <c r="O19" s="17">
        <f>SUM(O9:O18)</f>
        <v>0</v>
      </c>
      <c r="P19" s="20">
        <f>O19/F19</f>
        <v>0</v>
      </c>
      <c r="Q19" s="17">
        <f>SUM(Q9:Q18)</f>
        <v>5030</v>
      </c>
      <c r="R19" s="20">
        <f>Q19/F19</f>
        <v>0.42261804738699377</v>
      </c>
    </row>
    <row r="20" spans="1:18" ht="17.5" customHeight="1" x14ac:dyDescent="0.35">
      <c r="A20" s="95" t="s">
        <v>95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7"/>
    </row>
    <row r="21" spans="1:18" ht="15.5" x14ac:dyDescent="0.35">
      <c r="A21" s="15"/>
      <c r="B21" s="89" t="s">
        <v>96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5" x14ac:dyDescent="0.35">
      <c r="A22" s="91" t="s">
        <v>97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</row>
    <row r="23" spans="1:18" ht="16" thickBot="1" x14ac:dyDescent="0.4">
      <c r="A23" s="92" t="s">
        <v>106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8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" thickBot="1" x14ac:dyDescent="0.4">
      <c r="A2" s="82" t="s">
        <v>100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 ht="18" thickBot="1" x14ac:dyDescent="0.4">
      <c r="A3" s="40"/>
      <c r="B3" s="79" t="s">
        <v>61</v>
      </c>
      <c r="C3" s="80"/>
      <c r="D3" s="81" t="s">
        <v>86</v>
      </c>
      <c r="E3" s="80"/>
      <c r="F3" s="86" t="s">
        <v>71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871</v>
      </c>
      <c r="C9" s="24">
        <v>366</v>
      </c>
      <c r="D9" s="24">
        <v>0</v>
      </c>
      <c r="E9" s="24">
        <v>0</v>
      </c>
      <c r="F9" s="24">
        <v>366</v>
      </c>
      <c r="G9" s="24">
        <v>46</v>
      </c>
      <c r="H9" s="25">
        <v>0.12570000000000001</v>
      </c>
      <c r="I9" s="24">
        <v>92</v>
      </c>
      <c r="J9" s="25">
        <v>0.25140000000000001</v>
      </c>
      <c r="K9" s="24">
        <v>0</v>
      </c>
      <c r="L9" s="25">
        <v>0</v>
      </c>
      <c r="M9" s="24">
        <v>1</v>
      </c>
      <c r="N9" s="25">
        <v>2.7000000000000001E-3</v>
      </c>
      <c r="O9" s="24">
        <v>0</v>
      </c>
      <c r="P9" s="25">
        <v>0</v>
      </c>
      <c r="Q9" s="24">
        <v>227</v>
      </c>
      <c r="R9" s="26">
        <v>0.62019999999999997</v>
      </c>
    </row>
    <row r="10" spans="1:18" ht="17.5" x14ac:dyDescent="0.35">
      <c r="A10" s="1" t="s">
        <v>14</v>
      </c>
      <c r="B10" s="2">
        <v>112</v>
      </c>
      <c r="C10" s="22">
        <v>120</v>
      </c>
      <c r="D10" s="22">
        <v>0</v>
      </c>
      <c r="E10" s="22">
        <v>0</v>
      </c>
      <c r="F10" s="22">
        <v>120</v>
      </c>
      <c r="G10" s="22">
        <v>41</v>
      </c>
      <c r="H10" s="23">
        <v>0.3417</v>
      </c>
      <c r="I10" s="22">
        <v>55</v>
      </c>
      <c r="J10" s="23">
        <v>0.45829999999999999</v>
      </c>
      <c r="K10" s="22">
        <v>0</v>
      </c>
      <c r="L10" s="23">
        <v>0</v>
      </c>
      <c r="M10" s="22">
        <v>3</v>
      </c>
      <c r="N10" s="23">
        <v>2.5000000000000001E-2</v>
      </c>
      <c r="O10" s="22">
        <v>0</v>
      </c>
      <c r="P10" s="23">
        <v>0</v>
      </c>
      <c r="Q10" s="22">
        <v>21</v>
      </c>
      <c r="R10" s="27">
        <v>0.17499999999999999</v>
      </c>
    </row>
    <row r="11" spans="1:18" ht="17.5" x14ac:dyDescent="0.35">
      <c r="A11" s="1" t="s">
        <v>26</v>
      </c>
      <c r="B11" s="2">
        <v>984</v>
      </c>
      <c r="C11" s="22">
        <v>1519</v>
      </c>
      <c r="D11" s="22">
        <v>0</v>
      </c>
      <c r="E11" s="22">
        <v>0</v>
      </c>
      <c r="F11" s="22">
        <v>1519</v>
      </c>
      <c r="G11" s="22">
        <v>486</v>
      </c>
      <c r="H11" s="23">
        <v>0.31990000000000002</v>
      </c>
      <c r="I11" s="22">
        <v>516</v>
      </c>
      <c r="J11" s="23">
        <v>0.3397</v>
      </c>
      <c r="K11" s="22">
        <v>8</v>
      </c>
      <c r="L11" s="23">
        <v>5.3E-3</v>
      </c>
      <c r="M11" s="22">
        <v>182</v>
      </c>
      <c r="N11" s="23">
        <v>0.1198</v>
      </c>
      <c r="O11" s="22">
        <v>0</v>
      </c>
      <c r="P11" s="23">
        <v>0</v>
      </c>
      <c r="Q11" s="22">
        <v>327</v>
      </c>
      <c r="R11" s="27">
        <v>0.21529999999999999</v>
      </c>
    </row>
    <row r="12" spans="1:18" ht="17.5" x14ac:dyDescent="0.35">
      <c r="A12" s="1" t="s">
        <v>44</v>
      </c>
      <c r="B12" s="2">
        <v>6918</v>
      </c>
      <c r="C12" s="22">
        <v>6656</v>
      </c>
      <c r="D12" s="22">
        <v>0</v>
      </c>
      <c r="E12" s="22">
        <v>0</v>
      </c>
      <c r="F12" s="22">
        <v>6656</v>
      </c>
      <c r="G12" s="22">
        <v>933</v>
      </c>
      <c r="H12" s="23">
        <v>0.14019999999999999</v>
      </c>
      <c r="I12" s="22">
        <v>632</v>
      </c>
      <c r="J12" s="23">
        <v>9.5000000000000001E-2</v>
      </c>
      <c r="K12" s="22">
        <v>5</v>
      </c>
      <c r="L12" s="23">
        <v>8.0000000000000004E-4</v>
      </c>
      <c r="M12" s="22">
        <v>309</v>
      </c>
      <c r="N12" s="23">
        <v>4.6399999999999997E-2</v>
      </c>
      <c r="O12" s="22">
        <v>0</v>
      </c>
      <c r="P12" s="23">
        <v>0</v>
      </c>
      <c r="Q12" s="22">
        <v>4777</v>
      </c>
      <c r="R12" s="27">
        <v>0.7177</v>
      </c>
    </row>
    <row r="13" spans="1:18" ht="17.5" x14ac:dyDescent="0.35">
      <c r="A13" s="1" t="s">
        <v>52</v>
      </c>
      <c r="B13" s="2">
        <v>761</v>
      </c>
      <c r="C13" s="22">
        <v>776</v>
      </c>
      <c r="D13" s="22">
        <v>0</v>
      </c>
      <c r="E13" s="22">
        <v>0</v>
      </c>
      <c r="F13" s="22">
        <v>776</v>
      </c>
      <c r="G13" s="22">
        <v>126</v>
      </c>
      <c r="H13" s="23">
        <v>0.16239999999999999</v>
      </c>
      <c r="I13" s="22">
        <v>121</v>
      </c>
      <c r="J13" s="23">
        <v>0.15590000000000001</v>
      </c>
      <c r="K13" s="22">
        <v>0</v>
      </c>
      <c r="L13" s="23">
        <v>0</v>
      </c>
      <c r="M13" s="22">
        <v>4</v>
      </c>
      <c r="N13" s="23">
        <v>5.1999999999999998E-3</v>
      </c>
      <c r="O13" s="22">
        <v>0</v>
      </c>
      <c r="P13" s="23">
        <v>0</v>
      </c>
      <c r="Q13" s="22">
        <v>525</v>
      </c>
      <c r="R13" s="27">
        <v>0.67649999999999999</v>
      </c>
    </row>
    <row r="14" spans="1:18" ht="18" thickBot="1" x14ac:dyDescent="0.4">
      <c r="A14" s="1" t="s">
        <v>57</v>
      </c>
      <c r="B14" s="2">
        <v>357</v>
      </c>
      <c r="C14" s="22">
        <v>215</v>
      </c>
      <c r="D14" s="22">
        <v>0</v>
      </c>
      <c r="E14" s="22">
        <v>0</v>
      </c>
      <c r="F14" s="22">
        <v>215</v>
      </c>
      <c r="G14" s="22">
        <v>122</v>
      </c>
      <c r="H14" s="23">
        <v>0.56740000000000002</v>
      </c>
      <c r="I14" s="22">
        <v>51</v>
      </c>
      <c r="J14" s="23">
        <v>0.23719999999999999</v>
      </c>
      <c r="K14" s="22">
        <v>0</v>
      </c>
      <c r="L14" s="23">
        <v>0</v>
      </c>
      <c r="M14" s="22">
        <v>5</v>
      </c>
      <c r="N14" s="23">
        <v>2.3300000000000001E-2</v>
      </c>
      <c r="O14" s="22">
        <v>0</v>
      </c>
      <c r="P14" s="23">
        <v>0</v>
      </c>
      <c r="Q14" s="22">
        <v>37</v>
      </c>
      <c r="R14" s="27">
        <v>0.1721</v>
      </c>
    </row>
    <row r="15" spans="1:18" ht="36.5" thickBot="1" x14ac:dyDescent="0.45">
      <c r="A15" s="16" t="s">
        <v>94</v>
      </c>
      <c r="B15" s="17">
        <f t="shared" ref="B15:G15" si="0">SUM(B9:B14)</f>
        <v>10003</v>
      </c>
      <c r="C15" s="18">
        <f t="shared" si="0"/>
        <v>9652</v>
      </c>
      <c r="D15" s="17">
        <f t="shared" si="0"/>
        <v>0</v>
      </c>
      <c r="E15" s="18">
        <f t="shared" si="0"/>
        <v>0</v>
      </c>
      <c r="F15" s="17">
        <f t="shared" si="0"/>
        <v>9652</v>
      </c>
      <c r="G15" s="18">
        <f t="shared" si="0"/>
        <v>1754</v>
      </c>
      <c r="H15" s="19">
        <f>G15/F15</f>
        <v>0.18172399502693742</v>
      </c>
      <c r="I15" s="18">
        <f>SUM(I9:I14)</f>
        <v>1467</v>
      </c>
      <c r="J15" s="19">
        <f>I15/F15</f>
        <v>0.15198922503108164</v>
      </c>
      <c r="K15" s="18">
        <f>SUM(K9:K14)</f>
        <v>13</v>
      </c>
      <c r="L15" s="19">
        <f>K15/F15</f>
        <v>1.3468711147948613E-3</v>
      </c>
      <c r="M15" s="18">
        <f>SUM(M9:M14)</f>
        <v>504</v>
      </c>
      <c r="N15" s="19">
        <f>M15/F15</f>
        <v>5.2217157065893076E-2</v>
      </c>
      <c r="O15" s="18">
        <f>SUM(O9:O14)</f>
        <v>0</v>
      </c>
      <c r="P15" s="19">
        <f>O15/F15</f>
        <v>0</v>
      </c>
      <c r="Q15" s="18">
        <f>SUM(Q9:Q14)</f>
        <v>5914</v>
      </c>
      <c r="R15" s="20">
        <f>Q15/F15</f>
        <v>0.61272275176129298</v>
      </c>
    </row>
    <row r="16" spans="1:18" ht="17.5" customHeight="1" x14ac:dyDescent="0.35">
      <c r="A16" s="95" t="s">
        <v>95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7"/>
    </row>
    <row r="17" spans="1:18" ht="15.5" x14ac:dyDescent="0.35">
      <c r="A17" s="15"/>
      <c r="B17" s="89" t="s">
        <v>96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90"/>
    </row>
    <row r="18" spans="1:18" ht="15.5" x14ac:dyDescent="0.35">
      <c r="A18" s="91" t="s">
        <v>97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90"/>
    </row>
    <row r="19" spans="1:18" ht="16" thickBot="1" x14ac:dyDescent="0.4">
      <c r="A19" s="92" t="s">
        <v>106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0.7265625" customWidth="1"/>
    <col min="18" max="18" width="12.81640625" customWidth="1"/>
  </cols>
  <sheetData>
    <row r="1" spans="1:18" ht="23.5" thickBot="1" x14ac:dyDescent="0.55000000000000004">
      <c r="A1" s="98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" thickBot="1" x14ac:dyDescent="0.4">
      <c r="A2" s="82" t="s">
        <v>101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 ht="18" thickBot="1" x14ac:dyDescent="0.4">
      <c r="A3" s="40"/>
      <c r="B3" s="79" t="s">
        <v>61</v>
      </c>
      <c r="C3" s="80"/>
      <c r="D3" s="81" t="s">
        <v>86</v>
      </c>
      <c r="E3" s="80"/>
      <c r="F3" s="86" t="s">
        <v>71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95</v>
      </c>
      <c r="C9" s="24">
        <v>645</v>
      </c>
      <c r="D9" s="24">
        <v>0</v>
      </c>
      <c r="E9" s="24">
        <v>0</v>
      </c>
      <c r="F9" s="24">
        <v>696</v>
      </c>
      <c r="G9" s="24">
        <v>260</v>
      </c>
      <c r="H9" s="25">
        <v>0.37359999999999999</v>
      </c>
      <c r="I9" s="24">
        <v>64</v>
      </c>
      <c r="J9" s="25">
        <v>9.1999999999999998E-2</v>
      </c>
      <c r="K9" s="24">
        <v>2</v>
      </c>
      <c r="L9" s="25">
        <v>2.8999999999999998E-3</v>
      </c>
      <c r="M9" s="24">
        <v>28</v>
      </c>
      <c r="N9" s="25">
        <v>4.02E-2</v>
      </c>
      <c r="O9" s="24">
        <v>0</v>
      </c>
      <c r="P9" s="25">
        <v>0</v>
      </c>
      <c r="Q9" s="24">
        <v>342</v>
      </c>
      <c r="R9" s="26">
        <v>0.4914</v>
      </c>
    </row>
    <row r="10" spans="1:18" ht="17.5" x14ac:dyDescent="0.35">
      <c r="A10" s="8" t="s">
        <v>15</v>
      </c>
      <c r="B10" s="2">
        <v>17059</v>
      </c>
      <c r="C10" s="22">
        <v>4359</v>
      </c>
      <c r="D10" s="22">
        <v>0</v>
      </c>
      <c r="E10" s="22">
        <v>0</v>
      </c>
      <c r="F10" s="22">
        <v>4351</v>
      </c>
      <c r="G10" s="22">
        <v>388</v>
      </c>
      <c r="H10" s="23">
        <v>8.9200000000000002E-2</v>
      </c>
      <c r="I10" s="22">
        <v>352</v>
      </c>
      <c r="J10" s="23">
        <v>8.09E-2</v>
      </c>
      <c r="K10" s="22">
        <v>2</v>
      </c>
      <c r="L10" s="23">
        <v>5.0000000000000001E-4</v>
      </c>
      <c r="M10" s="22">
        <v>0</v>
      </c>
      <c r="N10" s="23">
        <v>0</v>
      </c>
      <c r="O10" s="22">
        <v>0</v>
      </c>
      <c r="P10" s="23">
        <v>0</v>
      </c>
      <c r="Q10" s="22">
        <v>3609</v>
      </c>
      <c r="R10" s="27">
        <v>0.82950000000000002</v>
      </c>
    </row>
    <row r="11" spans="1:18" ht="17.5" x14ac:dyDescent="0.35">
      <c r="A11" s="8" t="s">
        <v>16</v>
      </c>
      <c r="B11" s="2">
        <v>1353</v>
      </c>
      <c r="C11" s="22">
        <v>713</v>
      </c>
      <c r="D11" s="22">
        <v>0</v>
      </c>
      <c r="E11" s="22">
        <v>0</v>
      </c>
      <c r="F11" s="22">
        <v>713</v>
      </c>
      <c r="G11" s="22">
        <v>79</v>
      </c>
      <c r="H11" s="23">
        <v>0.1108</v>
      </c>
      <c r="I11" s="22">
        <v>464</v>
      </c>
      <c r="J11" s="23">
        <v>0.65080000000000005</v>
      </c>
      <c r="K11" s="22">
        <v>10</v>
      </c>
      <c r="L11" s="23">
        <v>1.4E-2</v>
      </c>
      <c r="M11" s="22">
        <v>87</v>
      </c>
      <c r="N11" s="23">
        <v>0.122</v>
      </c>
      <c r="O11" s="22">
        <v>11</v>
      </c>
      <c r="P11" s="23">
        <v>1.54E-2</v>
      </c>
      <c r="Q11" s="22">
        <v>62</v>
      </c>
      <c r="R11" s="27">
        <v>8.6999999999999994E-2</v>
      </c>
    </row>
    <row r="12" spans="1:18" ht="17.5" x14ac:dyDescent="0.35">
      <c r="A12" s="8" t="s">
        <v>23</v>
      </c>
      <c r="B12" s="2">
        <v>1091</v>
      </c>
      <c r="C12" s="22">
        <v>889</v>
      </c>
      <c r="D12" s="22">
        <v>0</v>
      </c>
      <c r="E12" s="22">
        <v>0</v>
      </c>
      <c r="F12" s="22">
        <v>892</v>
      </c>
      <c r="G12" s="22">
        <v>205</v>
      </c>
      <c r="H12" s="23">
        <v>0.2298</v>
      </c>
      <c r="I12" s="22">
        <v>198</v>
      </c>
      <c r="J12" s="23">
        <v>0.222</v>
      </c>
      <c r="K12" s="22">
        <v>3</v>
      </c>
      <c r="L12" s="23">
        <v>3.3999999999999998E-3</v>
      </c>
      <c r="M12" s="22">
        <v>16</v>
      </c>
      <c r="N12" s="23">
        <v>1.7899999999999999E-2</v>
      </c>
      <c r="O12" s="22">
        <v>0</v>
      </c>
      <c r="P12" s="23">
        <v>0</v>
      </c>
      <c r="Q12" s="22">
        <v>470</v>
      </c>
      <c r="R12" s="27">
        <v>0.52690000000000003</v>
      </c>
    </row>
    <row r="13" spans="1:18" ht="17.5" x14ac:dyDescent="0.35">
      <c r="A13" s="8" t="s">
        <v>31</v>
      </c>
      <c r="B13" s="2">
        <v>3051</v>
      </c>
      <c r="C13" s="22">
        <v>1033</v>
      </c>
      <c r="D13" s="22">
        <v>0</v>
      </c>
      <c r="E13" s="22">
        <v>0</v>
      </c>
      <c r="F13" s="22">
        <v>1033</v>
      </c>
      <c r="G13" s="22">
        <v>560</v>
      </c>
      <c r="H13" s="23">
        <v>0.54210000000000003</v>
      </c>
      <c r="I13" s="22">
        <v>174</v>
      </c>
      <c r="J13" s="23">
        <v>0.16839999999999999</v>
      </c>
      <c r="K13" s="22">
        <v>3</v>
      </c>
      <c r="L13" s="23">
        <v>2.8999999999999998E-3</v>
      </c>
      <c r="M13" s="22">
        <v>34</v>
      </c>
      <c r="N13" s="23">
        <v>3.2899999999999999E-2</v>
      </c>
      <c r="O13" s="22">
        <v>0</v>
      </c>
      <c r="P13" s="23">
        <v>0</v>
      </c>
      <c r="Q13" s="22">
        <v>262</v>
      </c>
      <c r="R13" s="27">
        <v>0.25359999999999999</v>
      </c>
    </row>
    <row r="14" spans="1:18" ht="17.5" x14ac:dyDescent="0.35">
      <c r="A14" s="8" t="s">
        <v>33</v>
      </c>
      <c r="B14" s="2">
        <v>8332</v>
      </c>
      <c r="C14" s="22">
        <v>2934</v>
      </c>
      <c r="D14" s="22">
        <v>0</v>
      </c>
      <c r="E14" s="22">
        <v>0</v>
      </c>
      <c r="F14" s="22">
        <v>2934</v>
      </c>
      <c r="G14" s="22">
        <v>356</v>
      </c>
      <c r="H14" s="23">
        <v>0.12130000000000001</v>
      </c>
      <c r="I14" s="22">
        <v>1581</v>
      </c>
      <c r="J14" s="23">
        <v>0.53890000000000005</v>
      </c>
      <c r="K14" s="22">
        <v>3</v>
      </c>
      <c r="L14" s="23">
        <v>1E-3</v>
      </c>
      <c r="M14" s="22">
        <v>65</v>
      </c>
      <c r="N14" s="23">
        <v>2.2200000000000001E-2</v>
      </c>
      <c r="O14" s="22">
        <v>0</v>
      </c>
      <c r="P14" s="23">
        <v>0</v>
      </c>
      <c r="Q14" s="22">
        <v>929</v>
      </c>
      <c r="R14" s="27">
        <v>0.31659999999999999</v>
      </c>
    </row>
    <row r="15" spans="1:18" ht="17.5" x14ac:dyDescent="0.35">
      <c r="A15" s="8" t="s">
        <v>47</v>
      </c>
      <c r="B15" s="2">
        <v>6367</v>
      </c>
      <c r="C15" s="22">
        <v>1419</v>
      </c>
      <c r="D15" s="22">
        <v>0</v>
      </c>
      <c r="E15" s="22">
        <v>0</v>
      </c>
      <c r="F15" s="22">
        <v>1419</v>
      </c>
      <c r="G15" s="22">
        <v>119</v>
      </c>
      <c r="H15" s="23">
        <v>8.3900000000000002E-2</v>
      </c>
      <c r="I15" s="22">
        <v>575</v>
      </c>
      <c r="J15" s="23">
        <v>0.4052</v>
      </c>
      <c r="K15" s="22">
        <v>0</v>
      </c>
      <c r="L15" s="23">
        <v>0</v>
      </c>
      <c r="M15" s="22">
        <v>593</v>
      </c>
      <c r="N15" s="23">
        <v>0.41789999999999999</v>
      </c>
      <c r="O15" s="22">
        <v>0</v>
      </c>
      <c r="P15" s="23">
        <v>0</v>
      </c>
      <c r="Q15" s="22">
        <v>132</v>
      </c>
      <c r="R15" s="27">
        <v>9.2999999999999999E-2</v>
      </c>
    </row>
    <row r="16" spans="1:18" ht="18" thickBot="1" x14ac:dyDescent="0.4">
      <c r="A16" s="10" t="s">
        <v>49</v>
      </c>
      <c r="B16" s="11">
        <v>7741</v>
      </c>
      <c r="C16" s="31">
        <v>2491</v>
      </c>
      <c r="D16" s="31">
        <v>0</v>
      </c>
      <c r="E16" s="31">
        <v>0</v>
      </c>
      <c r="F16" s="31">
        <v>2491</v>
      </c>
      <c r="G16" s="31">
        <v>381</v>
      </c>
      <c r="H16" s="32">
        <v>0.153</v>
      </c>
      <c r="I16" s="31">
        <v>127</v>
      </c>
      <c r="J16" s="32">
        <v>5.0999999999999997E-2</v>
      </c>
      <c r="K16" s="31">
        <v>10</v>
      </c>
      <c r="L16" s="32">
        <v>4.0000000000000001E-3</v>
      </c>
      <c r="M16" s="31">
        <v>42</v>
      </c>
      <c r="N16" s="32">
        <v>1.6899999999999998E-2</v>
      </c>
      <c r="O16" s="31">
        <v>0</v>
      </c>
      <c r="P16" s="32">
        <v>0</v>
      </c>
      <c r="Q16" s="31">
        <v>1931</v>
      </c>
      <c r="R16" s="33">
        <v>0.7752</v>
      </c>
    </row>
    <row r="17" spans="1:18" ht="36.5" thickBot="1" x14ac:dyDescent="0.45">
      <c r="A17" s="66" t="s">
        <v>94</v>
      </c>
      <c r="B17" s="61">
        <f t="shared" ref="B17:G17" si="0">SUM(B9:B16)</f>
        <v>45089</v>
      </c>
      <c r="C17" s="62">
        <f t="shared" si="0"/>
        <v>14483</v>
      </c>
      <c r="D17" s="61">
        <f t="shared" si="0"/>
        <v>0</v>
      </c>
      <c r="E17" s="62">
        <f t="shared" si="0"/>
        <v>0</v>
      </c>
      <c r="F17" s="61">
        <f t="shared" si="0"/>
        <v>14529</v>
      </c>
      <c r="G17" s="62">
        <f t="shared" si="0"/>
        <v>2348</v>
      </c>
      <c r="H17" s="63">
        <f>G17/F17</f>
        <v>0.16160781884506847</v>
      </c>
      <c r="I17" s="62">
        <f>SUM(I9:I16)</f>
        <v>3535</v>
      </c>
      <c r="J17" s="63">
        <f>I17/F17</f>
        <v>0.24330649046734118</v>
      </c>
      <c r="K17" s="62">
        <f>SUM(K9:K16)</f>
        <v>33</v>
      </c>
      <c r="L17" s="63">
        <f>K17/F17</f>
        <v>2.2713194301053068E-3</v>
      </c>
      <c r="M17" s="62">
        <f>SUM(M9:M16)</f>
        <v>865</v>
      </c>
      <c r="N17" s="63">
        <f>M17/F17</f>
        <v>5.9536100213366368E-2</v>
      </c>
      <c r="O17" s="62">
        <f>SUM(O9:O16)</f>
        <v>11</v>
      </c>
      <c r="P17" s="63">
        <f>O17/F17</f>
        <v>7.5710647670176889E-4</v>
      </c>
      <c r="Q17" s="62">
        <f>SUM(Q9:Q16)</f>
        <v>7737</v>
      </c>
      <c r="R17" s="64">
        <f>Q17/F17</f>
        <v>0.53252116456741694</v>
      </c>
    </row>
    <row r="18" spans="1:18" ht="17.5" customHeight="1" x14ac:dyDescent="0.35">
      <c r="A18" s="95" t="s">
        <v>95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7"/>
    </row>
    <row r="19" spans="1:18" ht="15.5" x14ac:dyDescent="0.35">
      <c r="A19" s="15"/>
      <c r="B19" s="89" t="s">
        <v>96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</row>
    <row r="20" spans="1:18" ht="15.5" x14ac:dyDescent="0.35">
      <c r="A20" s="91" t="s">
        <v>97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18" ht="16" thickBot="1" x14ac:dyDescent="0.4">
      <c r="A21" s="92" t="s">
        <v>106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0.7265625" customWidth="1"/>
    <col min="18" max="18" width="12.7265625" customWidth="1"/>
  </cols>
  <sheetData>
    <row r="1" spans="1:18" ht="23.5" thickBot="1" x14ac:dyDescent="0.55000000000000004">
      <c r="A1" s="98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" thickBot="1" x14ac:dyDescent="0.4">
      <c r="A2" s="82" t="s">
        <v>102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 ht="18" thickBot="1" x14ac:dyDescent="0.4">
      <c r="A3" s="40"/>
      <c r="B3" s="79" t="s">
        <v>61</v>
      </c>
      <c r="C3" s="80"/>
      <c r="D3" s="81" t="s">
        <v>86</v>
      </c>
      <c r="E3" s="80"/>
      <c r="F3" s="86" t="s">
        <v>71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1463</v>
      </c>
      <c r="C9" s="24">
        <v>1087</v>
      </c>
      <c r="D9" s="24">
        <v>0</v>
      </c>
      <c r="E9" s="24">
        <v>0</v>
      </c>
      <c r="F9" s="24">
        <v>1087</v>
      </c>
      <c r="G9" s="24">
        <v>350</v>
      </c>
      <c r="H9" s="25">
        <v>0.32200000000000001</v>
      </c>
      <c r="I9" s="24">
        <v>281</v>
      </c>
      <c r="J9" s="25">
        <v>0.25850000000000001</v>
      </c>
      <c r="K9" s="24">
        <v>4</v>
      </c>
      <c r="L9" s="25">
        <v>3.7000000000000002E-3</v>
      </c>
      <c r="M9" s="24">
        <v>52</v>
      </c>
      <c r="N9" s="25">
        <v>4.7800000000000002E-2</v>
      </c>
      <c r="O9" s="24">
        <v>0</v>
      </c>
      <c r="P9" s="25">
        <v>0</v>
      </c>
      <c r="Q9" s="24">
        <v>400</v>
      </c>
      <c r="R9" s="26">
        <v>0.36799999999999999</v>
      </c>
    </row>
    <row r="10" spans="1:18" ht="17.5" x14ac:dyDescent="0.35">
      <c r="A10" s="1" t="s">
        <v>11</v>
      </c>
      <c r="B10" s="2">
        <v>2260</v>
      </c>
      <c r="C10" s="22">
        <v>2373</v>
      </c>
      <c r="D10" s="22">
        <v>0</v>
      </c>
      <c r="E10" s="22">
        <v>0</v>
      </c>
      <c r="F10" s="22">
        <v>2373</v>
      </c>
      <c r="G10" s="22">
        <v>184</v>
      </c>
      <c r="H10" s="23">
        <v>7.7499999999999999E-2</v>
      </c>
      <c r="I10" s="22">
        <v>312</v>
      </c>
      <c r="J10" s="23">
        <v>0.13150000000000001</v>
      </c>
      <c r="K10" s="22">
        <v>111</v>
      </c>
      <c r="L10" s="23">
        <v>4.6800000000000001E-2</v>
      </c>
      <c r="M10" s="22">
        <v>1330</v>
      </c>
      <c r="N10" s="23">
        <v>0.5605</v>
      </c>
      <c r="O10" s="22">
        <v>0</v>
      </c>
      <c r="P10" s="23">
        <v>0</v>
      </c>
      <c r="Q10" s="22">
        <v>436</v>
      </c>
      <c r="R10" s="27">
        <v>0.1837</v>
      </c>
    </row>
    <row r="11" spans="1:18" ht="17.5" x14ac:dyDescent="0.35">
      <c r="A11" s="1" t="s">
        <v>24</v>
      </c>
      <c r="B11" s="2">
        <v>1897</v>
      </c>
      <c r="C11" s="22">
        <v>1535</v>
      </c>
      <c r="D11" s="22">
        <v>0</v>
      </c>
      <c r="E11" s="22">
        <v>0</v>
      </c>
      <c r="F11" s="22">
        <v>1535</v>
      </c>
      <c r="G11" s="22">
        <v>58</v>
      </c>
      <c r="H11" s="23">
        <v>3.78E-2</v>
      </c>
      <c r="I11" s="22">
        <v>74</v>
      </c>
      <c r="J11" s="23">
        <v>4.82E-2</v>
      </c>
      <c r="K11" s="22">
        <v>2</v>
      </c>
      <c r="L11" s="23">
        <v>1.2999999999999999E-3</v>
      </c>
      <c r="M11" s="22">
        <v>13</v>
      </c>
      <c r="N11" s="23">
        <v>8.5000000000000006E-3</v>
      </c>
      <c r="O11" s="22">
        <v>0</v>
      </c>
      <c r="P11" s="23">
        <v>0</v>
      </c>
      <c r="Q11" s="22">
        <v>1388</v>
      </c>
      <c r="R11" s="27">
        <v>0.9042</v>
      </c>
    </row>
    <row r="12" spans="1:18" ht="17.5" x14ac:dyDescent="0.35">
      <c r="A12" s="1" t="s">
        <v>32</v>
      </c>
      <c r="B12" s="2">
        <v>89</v>
      </c>
      <c r="C12" s="22">
        <v>81</v>
      </c>
      <c r="D12" s="22">
        <v>0</v>
      </c>
      <c r="E12" s="22">
        <v>0</v>
      </c>
      <c r="F12" s="22">
        <v>81</v>
      </c>
      <c r="G12" s="22">
        <v>18</v>
      </c>
      <c r="H12" s="23">
        <v>0.22220000000000001</v>
      </c>
      <c r="I12" s="22">
        <v>10</v>
      </c>
      <c r="J12" s="23">
        <v>0.1235</v>
      </c>
      <c r="K12" s="22">
        <v>1</v>
      </c>
      <c r="L12" s="23">
        <v>1.23E-2</v>
      </c>
      <c r="M12" s="22">
        <v>32</v>
      </c>
      <c r="N12" s="23">
        <v>0.39510000000000001</v>
      </c>
      <c r="O12" s="22">
        <v>0</v>
      </c>
      <c r="P12" s="23">
        <v>0</v>
      </c>
      <c r="Q12" s="22">
        <v>20</v>
      </c>
      <c r="R12" s="27">
        <v>0.24690000000000001</v>
      </c>
    </row>
    <row r="13" spans="1:18" ht="17.5" x14ac:dyDescent="0.35">
      <c r="A13" s="1" t="s">
        <v>34</v>
      </c>
      <c r="B13" s="2">
        <v>779</v>
      </c>
      <c r="C13" s="22">
        <v>517</v>
      </c>
      <c r="D13" s="22">
        <v>0</v>
      </c>
      <c r="E13" s="22">
        <v>0</v>
      </c>
      <c r="F13" s="22">
        <v>517</v>
      </c>
      <c r="G13" s="22">
        <v>92</v>
      </c>
      <c r="H13" s="23">
        <v>0.1779</v>
      </c>
      <c r="I13" s="22">
        <v>95</v>
      </c>
      <c r="J13" s="23">
        <v>0.18379999999999999</v>
      </c>
      <c r="K13" s="22">
        <v>4</v>
      </c>
      <c r="L13" s="23">
        <v>7.7000000000000002E-3</v>
      </c>
      <c r="M13" s="22">
        <v>115</v>
      </c>
      <c r="N13" s="23">
        <v>0.22239999999999999</v>
      </c>
      <c r="O13" s="22">
        <v>0</v>
      </c>
      <c r="P13" s="23">
        <v>0</v>
      </c>
      <c r="Q13" s="22">
        <v>211</v>
      </c>
      <c r="R13" s="27">
        <v>0.40810000000000002</v>
      </c>
    </row>
    <row r="14" spans="1:18" ht="17.5" x14ac:dyDescent="0.35">
      <c r="A14" s="1" t="s">
        <v>38</v>
      </c>
      <c r="B14" s="2">
        <v>2765</v>
      </c>
      <c r="C14" s="22">
        <v>1451</v>
      </c>
      <c r="D14" s="22">
        <v>0</v>
      </c>
      <c r="E14" s="22">
        <v>0</v>
      </c>
      <c r="F14" s="22">
        <v>1451</v>
      </c>
      <c r="G14" s="22">
        <v>294</v>
      </c>
      <c r="H14" s="23">
        <v>0.2026</v>
      </c>
      <c r="I14" s="22">
        <v>558</v>
      </c>
      <c r="J14" s="23">
        <v>0.3846</v>
      </c>
      <c r="K14" s="22">
        <v>23</v>
      </c>
      <c r="L14" s="23">
        <v>1.5900000000000001E-2</v>
      </c>
      <c r="M14" s="22">
        <v>14</v>
      </c>
      <c r="N14" s="23">
        <v>9.5999999999999992E-3</v>
      </c>
      <c r="O14" s="22">
        <v>0</v>
      </c>
      <c r="P14" s="23">
        <v>0</v>
      </c>
      <c r="Q14" s="22">
        <v>562</v>
      </c>
      <c r="R14" s="27">
        <v>0.38729999999999998</v>
      </c>
    </row>
    <row r="15" spans="1:18" ht="17.5" x14ac:dyDescent="0.35">
      <c r="A15" s="1" t="s">
        <v>42</v>
      </c>
      <c r="B15" s="2">
        <v>283</v>
      </c>
      <c r="C15" s="22">
        <v>958</v>
      </c>
      <c r="D15" s="22">
        <v>0</v>
      </c>
      <c r="E15" s="22">
        <v>0</v>
      </c>
      <c r="F15" s="22">
        <v>954</v>
      </c>
      <c r="G15" s="22">
        <v>369</v>
      </c>
      <c r="H15" s="23">
        <v>0.38679999999999998</v>
      </c>
      <c r="I15" s="22">
        <v>350</v>
      </c>
      <c r="J15" s="23">
        <v>0.3669</v>
      </c>
      <c r="K15" s="22">
        <v>4</v>
      </c>
      <c r="L15" s="23">
        <v>4.1999999999999997E-3</v>
      </c>
      <c r="M15" s="22">
        <v>28</v>
      </c>
      <c r="N15" s="23">
        <v>2.9399999999999999E-2</v>
      </c>
      <c r="O15" s="22">
        <v>0</v>
      </c>
      <c r="P15" s="23">
        <v>0</v>
      </c>
      <c r="Q15" s="22">
        <v>203</v>
      </c>
      <c r="R15" s="27">
        <v>0.21279999999999999</v>
      </c>
    </row>
    <row r="16" spans="1:18" ht="17.5" x14ac:dyDescent="0.35">
      <c r="A16" s="1" t="s">
        <v>48</v>
      </c>
      <c r="B16" s="2">
        <v>186</v>
      </c>
      <c r="C16" s="22">
        <v>134</v>
      </c>
      <c r="D16" s="22">
        <v>0</v>
      </c>
      <c r="E16" s="22">
        <v>0</v>
      </c>
      <c r="F16" s="22">
        <v>134</v>
      </c>
      <c r="G16" s="22">
        <v>59</v>
      </c>
      <c r="H16" s="23">
        <v>0.44030000000000002</v>
      </c>
      <c r="I16" s="22">
        <v>29</v>
      </c>
      <c r="J16" s="23">
        <v>0.21640000000000001</v>
      </c>
      <c r="K16" s="22">
        <v>0</v>
      </c>
      <c r="L16" s="23">
        <v>0</v>
      </c>
      <c r="M16" s="22">
        <v>13</v>
      </c>
      <c r="N16" s="23">
        <v>9.7000000000000003E-2</v>
      </c>
      <c r="O16" s="22">
        <v>0</v>
      </c>
      <c r="P16" s="23">
        <v>0</v>
      </c>
      <c r="Q16" s="22">
        <v>33</v>
      </c>
      <c r="R16" s="27">
        <v>0.24629999999999999</v>
      </c>
    </row>
    <row r="17" spans="1:18" ht="17.5" x14ac:dyDescent="0.35">
      <c r="A17" s="1" t="s">
        <v>50</v>
      </c>
      <c r="B17" s="2">
        <v>3111</v>
      </c>
      <c r="C17" s="22">
        <v>9969</v>
      </c>
      <c r="D17" s="22">
        <v>0</v>
      </c>
      <c r="E17" s="22">
        <v>0</v>
      </c>
      <c r="F17" s="22">
        <v>9969</v>
      </c>
      <c r="G17" s="22">
        <v>3242</v>
      </c>
      <c r="H17" s="23">
        <v>0.32519999999999999</v>
      </c>
      <c r="I17" s="22">
        <v>3221</v>
      </c>
      <c r="J17" s="23">
        <v>0.3231</v>
      </c>
      <c r="K17" s="22">
        <v>5</v>
      </c>
      <c r="L17" s="23">
        <v>5.0000000000000001E-4</v>
      </c>
      <c r="M17" s="22">
        <v>248</v>
      </c>
      <c r="N17" s="23">
        <v>2.4899999999999999E-2</v>
      </c>
      <c r="O17" s="22">
        <v>3</v>
      </c>
      <c r="P17" s="23">
        <v>2.9999999999999997E-4</v>
      </c>
      <c r="Q17" s="22">
        <v>3250</v>
      </c>
      <c r="R17" s="27">
        <v>0.32600000000000001</v>
      </c>
    </row>
    <row r="18" spans="1:18" ht="17.5" x14ac:dyDescent="0.35">
      <c r="A18" s="1" t="s">
        <v>51</v>
      </c>
      <c r="B18" s="5">
        <v>2521</v>
      </c>
      <c r="C18" s="28">
        <v>1885</v>
      </c>
      <c r="D18" s="28">
        <v>0</v>
      </c>
      <c r="E18" s="28">
        <v>0</v>
      </c>
      <c r="F18" s="28">
        <v>1885</v>
      </c>
      <c r="G18" s="28">
        <v>374</v>
      </c>
      <c r="H18" s="29">
        <v>0.19839999999999999</v>
      </c>
      <c r="I18" s="28">
        <v>291</v>
      </c>
      <c r="J18" s="29">
        <v>0.15440000000000001</v>
      </c>
      <c r="K18" s="28">
        <v>20</v>
      </c>
      <c r="L18" s="29">
        <v>1.06E-2</v>
      </c>
      <c r="M18" s="28">
        <v>267</v>
      </c>
      <c r="N18" s="29">
        <v>0.1416</v>
      </c>
      <c r="O18" s="28">
        <v>0</v>
      </c>
      <c r="P18" s="29">
        <v>0</v>
      </c>
      <c r="Q18" s="28">
        <v>933</v>
      </c>
      <c r="R18" s="30">
        <v>0.495</v>
      </c>
    </row>
    <row r="19" spans="1:18" ht="18" thickBot="1" x14ac:dyDescent="0.4">
      <c r="A19" s="1" t="s">
        <v>58</v>
      </c>
      <c r="B19" s="11">
        <v>365</v>
      </c>
      <c r="C19" s="31">
        <v>305</v>
      </c>
      <c r="D19" s="31">
        <v>0</v>
      </c>
      <c r="E19" s="31">
        <v>0</v>
      </c>
      <c r="F19" s="31">
        <v>305</v>
      </c>
      <c r="G19" s="31">
        <v>91</v>
      </c>
      <c r="H19" s="32">
        <v>0.2984</v>
      </c>
      <c r="I19" s="31">
        <v>71</v>
      </c>
      <c r="J19" s="32">
        <v>0.23280000000000001</v>
      </c>
      <c r="K19" s="31">
        <v>1</v>
      </c>
      <c r="L19" s="32">
        <v>3.3E-3</v>
      </c>
      <c r="M19" s="31">
        <v>14</v>
      </c>
      <c r="N19" s="32">
        <v>4.5900000000000003E-2</v>
      </c>
      <c r="O19" s="31">
        <v>0</v>
      </c>
      <c r="P19" s="32">
        <v>0</v>
      </c>
      <c r="Q19" s="31">
        <v>128</v>
      </c>
      <c r="R19" s="33">
        <v>0.41970000000000002</v>
      </c>
    </row>
    <row r="20" spans="1:18" ht="36.5" thickBot="1" x14ac:dyDescent="0.45">
      <c r="A20" s="16" t="s">
        <v>94</v>
      </c>
      <c r="B20" s="17">
        <f t="shared" ref="B20:G20" si="0">SUM(B9:B19)</f>
        <v>15719</v>
      </c>
      <c r="C20" s="18">
        <f t="shared" si="0"/>
        <v>20295</v>
      </c>
      <c r="D20" s="17">
        <f t="shared" si="0"/>
        <v>0</v>
      </c>
      <c r="E20" s="18">
        <f t="shared" si="0"/>
        <v>0</v>
      </c>
      <c r="F20" s="17">
        <f t="shared" si="0"/>
        <v>20291</v>
      </c>
      <c r="G20" s="18">
        <f t="shared" si="0"/>
        <v>5131</v>
      </c>
      <c r="H20" s="19">
        <f>G20/F20</f>
        <v>0.25287073086590112</v>
      </c>
      <c r="I20" s="18">
        <f>SUM(I9:I19)</f>
        <v>5292</v>
      </c>
      <c r="J20" s="19">
        <f>I20/F20</f>
        <v>0.26080528313045193</v>
      </c>
      <c r="K20" s="18">
        <f>SUM(K9:K19)</f>
        <v>175</v>
      </c>
      <c r="L20" s="19">
        <f>K20/F20</f>
        <v>8.6245133310334631E-3</v>
      </c>
      <c r="M20" s="18">
        <f>SUM(M9:M19)</f>
        <v>2126</v>
      </c>
      <c r="N20" s="19">
        <f>M20/F20</f>
        <v>0.10477551623872652</v>
      </c>
      <c r="O20" s="18">
        <f>SUM(O9:O19)</f>
        <v>3</v>
      </c>
      <c r="P20" s="19">
        <f>O20/F20</f>
        <v>1.4784879996057365E-4</v>
      </c>
      <c r="Q20" s="18">
        <f>SUM(Q9:Q19)</f>
        <v>7564</v>
      </c>
      <c r="R20" s="20">
        <f>Q20/F20</f>
        <v>0.37277610763392638</v>
      </c>
    </row>
    <row r="21" spans="1:18" ht="17.5" customHeight="1" x14ac:dyDescent="0.35">
      <c r="A21" s="95" t="s">
        <v>95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7"/>
    </row>
    <row r="22" spans="1:18" ht="15.5" x14ac:dyDescent="0.35">
      <c r="A22" s="15"/>
      <c r="B22" s="89" t="s">
        <v>96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</row>
    <row r="23" spans="1:18" ht="15.5" x14ac:dyDescent="0.35">
      <c r="A23" s="91" t="s">
        <v>97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90"/>
    </row>
    <row r="24" spans="1:18" ht="16" thickBot="1" x14ac:dyDescent="0.4">
      <c r="A24" s="92" t="s">
        <v>106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0.7265625" customWidth="1"/>
    <col min="18" max="18" width="13.7265625" customWidth="1"/>
  </cols>
  <sheetData>
    <row r="1" spans="1:18" ht="23.5" thickBot="1" x14ac:dyDescent="0.55000000000000004">
      <c r="A1" s="98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" thickBot="1" x14ac:dyDescent="0.4">
      <c r="A2" s="82" t="s">
        <v>103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 ht="18" thickBot="1" x14ac:dyDescent="0.4">
      <c r="A3" s="40"/>
      <c r="B3" s="79" t="s">
        <v>61</v>
      </c>
      <c r="C3" s="80"/>
      <c r="D3" s="81" t="s">
        <v>86</v>
      </c>
      <c r="E3" s="80"/>
      <c r="F3" s="86" t="s">
        <v>71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2268</v>
      </c>
      <c r="C9" s="24">
        <v>902</v>
      </c>
      <c r="D9" s="24">
        <v>0</v>
      </c>
      <c r="E9" s="24">
        <v>0</v>
      </c>
      <c r="F9" s="24">
        <v>902</v>
      </c>
      <c r="G9" s="24">
        <v>176</v>
      </c>
      <c r="H9" s="25">
        <v>0.1951</v>
      </c>
      <c r="I9" s="24">
        <v>335</v>
      </c>
      <c r="J9" s="25">
        <v>0.37140000000000001</v>
      </c>
      <c r="K9" s="24">
        <v>0</v>
      </c>
      <c r="L9" s="25">
        <v>0</v>
      </c>
      <c r="M9" s="24">
        <v>147</v>
      </c>
      <c r="N9" s="25">
        <v>0.16300000000000001</v>
      </c>
      <c r="O9" s="24">
        <v>0</v>
      </c>
      <c r="P9" s="25">
        <v>0</v>
      </c>
      <c r="Q9" s="24">
        <v>244</v>
      </c>
      <c r="R9" s="26">
        <v>0.27050000000000002</v>
      </c>
    </row>
    <row r="10" spans="1:18" ht="17.5" x14ac:dyDescent="0.35">
      <c r="A10" s="1" t="s">
        <v>20</v>
      </c>
      <c r="B10" s="2">
        <v>817</v>
      </c>
      <c r="C10" s="22">
        <v>2664</v>
      </c>
      <c r="D10" s="22">
        <v>0</v>
      </c>
      <c r="E10" s="22">
        <v>0</v>
      </c>
      <c r="F10" s="22">
        <v>2664</v>
      </c>
      <c r="G10" s="22">
        <v>1308</v>
      </c>
      <c r="H10" s="23">
        <v>0.49099999999999999</v>
      </c>
      <c r="I10" s="22">
        <v>770</v>
      </c>
      <c r="J10" s="23">
        <v>0.28899999999999998</v>
      </c>
      <c r="K10" s="22">
        <v>12</v>
      </c>
      <c r="L10" s="23">
        <v>4.4999999999999997E-3</v>
      </c>
      <c r="M10" s="22">
        <v>289</v>
      </c>
      <c r="N10" s="23">
        <v>0.1085</v>
      </c>
      <c r="O10" s="22">
        <v>0</v>
      </c>
      <c r="P10" s="23">
        <v>0</v>
      </c>
      <c r="Q10" s="22">
        <v>285</v>
      </c>
      <c r="R10" s="27">
        <v>0.107</v>
      </c>
    </row>
    <row r="11" spans="1:18" ht="17.5" x14ac:dyDescent="0.35">
      <c r="A11" s="1" t="s">
        <v>21</v>
      </c>
      <c r="B11" s="2">
        <v>1330</v>
      </c>
      <c r="C11" s="22">
        <v>782</v>
      </c>
      <c r="D11" s="22">
        <v>0</v>
      </c>
      <c r="E11" s="22">
        <v>0</v>
      </c>
      <c r="F11" s="22">
        <v>782</v>
      </c>
      <c r="G11" s="22">
        <v>163</v>
      </c>
      <c r="H11" s="23">
        <v>0.2084</v>
      </c>
      <c r="I11" s="22">
        <v>220</v>
      </c>
      <c r="J11" s="23">
        <v>0.28129999999999999</v>
      </c>
      <c r="K11" s="22">
        <v>1</v>
      </c>
      <c r="L11" s="23">
        <v>1.2999999999999999E-3</v>
      </c>
      <c r="M11" s="22">
        <v>32</v>
      </c>
      <c r="N11" s="23">
        <v>4.0899999999999999E-2</v>
      </c>
      <c r="O11" s="22">
        <v>0</v>
      </c>
      <c r="P11" s="23">
        <v>0</v>
      </c>
      <c r="Q11" s="22">
        <v>366</v>
      </c>
      <c r="R11" s="27">
        <v>0.46800000000000003</v>
      </c>
    </row>
    <row r="12" spans="1:18" ht="17.5" x14ac:dyDescent="0.35">
      <c r="A12" s="1" t="s">
        <v>22</v>
      </c>
      <c r="B12" s="2">
        <v>3</v>
      </c>
      <c r="C12" s="22">
        <v>721</v>
      </c>
      <c r="D12" s="22">
        <v>0</v>
      </c>
      <c r="E12" s="22">
        <v>0</v>
      </c>
      <c r="F12" s="22">
        <v>721</v>
      </c>
      <c r="G12" s="22">
        <v>204</v>
      </c>
      <c r="H12" s="23">
        <v>0.28289999999999998</v>
      </c>
      <c r="I12" s="22">
        <v>290</v>
      </c>
      <c r="J12" s="23">
        <v>0.4022</v>
      </c>
      <c r="K12" s="22">
        <v>9</v>
      </c>
      <c r="L12" s="23">
        <v>1.2500000000000001E-2</v>
      </c>
      <c r="M12" s="22">
        <v>49</v>
      </c>
      <c r="N12" s="23">
        <v>6.8000000000000005E-2</v>
      </c>
      <c r="O12" s="22">
        <v>0</v>
      </c>
      <c r="P12" s="23">
        <v>0</v>
      </c>
      <c r="Q12" s="22">
        <v>169</v>
      </c>
      <c r="R12" s="27">
        <v>0.2344</v>
      </c>
    </row>
    <row r="13" spans="1:18" ht="17.5" x14ac:dyDescent="0.35">
      <c r="A13" s="1" t="s">
        <v>28</v>
      </c>
      <c r="B13" s="2">
        <v>767</v>
      </c>
      <c r="C13" s="22">
        <v>1192</v>
      </c>
      <c r="D13" s="22">
        <v>0</v>
      </c>
      <c r="E13" s="22">
        <v>10</v>
      </c>
      <c r="F13" s="22">
        <v>1202</v>
      </c>
      <c r="G13" s="22">
        <v>127</v>
      </c>
      <c r="H13" s="23">
        <v>0.1057</v>
      </c>
      <c r="I13" s="22">
        <v>77</v>
      </c>
      <c r="J13" s="23">
        <v>6.4100000000000004E-2</v>
      </c>
      <c r="K13" s="22">
        <v>1</v>
      </c>
      <c r="L13" s="23">
        <v>8.0000000000000004E-4</v>
      </c>
      <c r="M13" s="22">
        <v>42</v>
      </c>
      <c r="N13" s="23">
        <v>3.49E-2</v>
      </c>
      <c r="O13" s="22">
        <v>0</v>
      </c>
      <c r="P13" s="23">
        <v>0</v>
      </c>
      <c r="Q13" s="22">
        <v>955</v>
      </c>
      <c r="R13" s="27">
        <v>0.79449999999999998</v>
      </c>
    </row>
    <row r="14" spans="1:18" ht="17.5" x14ac:dyDescent="0.35">
      <c r="A14" s="1" t="s">
        <v>29</v>
      </c>
      <c r="B14" s="2">
        <v>4517</v>
      </c>
      <c r="C14" s="22">
        <v>3226</v>
      </c>
      <c r="D14" s="22">
        <v>0</v>
      </c>
      <c r="E14" s="22">
        <v>0</v>
      </c>
      <c r="F14" s="22">
        <v>3234</v>
      </c>
      <c r="G14" s="22">
        <v>774</v>
      </c>
      <c r="H14" s="23">
        <v>0.23930000000000001</v>
      </c>
      <c r="I14" s="22">
        <v>470</v>
      </c>
      <c r="J14" s="23">
        <v>0.14530000000000001</v>
      </c>
      <c r="K14" s="22">
        <v>9</v>
      </c>
      <c r="L14" s="23">
        <v>2.8E-3</v>
      </c>
      <c r="M14" s="22">
        <v>125</v>
      </c>
      <c r="N14" s="23">
        <v>3.8699999999999998E-2</v>
      </c>
      <c r="O14" s="22">
        <v>4</v>
      </c>
      <c r="P14" s="23">
        <v>1.1999999999999999E-3</v>
      </c>
      <c r="Q14" s="22">
        <v>1852</v>
      </c>
      <c r="R14" s="27">
        <v>0.57269999999999999</v>
      </c>
    </row>
    <row r="15" spans="1:18" ht="17.5" x14ac:dyDescent="0.35">
      <c r="A15" s="1" t="s">
        <v>30</v>
      </c>
      <c r="B15" s="2">
        <v>9339</v>
      </c>
      <c r="C15" s="22">
        <v>2149</v>
      </c>
      <c r="D15" s="22">
        <v>0</v>
      </c>
      <c r="E15" s="22">
        <v>0</v>
      </c>
      <c r="F15" s="22">
        <v>2149</v>
      </c>
      <c r="G15" s="22">
        <v>553</v>
      </c>
      <c r="H15" s="23">
        <v>0.25729999999999997</v>
      </c>
      <c r="I15" s="22">
        <v>220</v>
      </c>
      <c r="J15" s="23">
        <v>0.1024</v>
      </c>
      <c r="K15" s="22">
        <v>31</v>
      </c>
      <c r="L15" s="23">
        <v>1.44E-2</v>
      </c>
      <c r="M15" s="22">
        <v>660</v>
      </c>
      <c r="N15" s="23">
        <v>0.30709999999999998</v>
      </c>
      <c r="O15" s="22">
        <v>0</v>
      </c>
      <c r="P15" s="23">
        <v>0</v>
      </c>
      <c r="Q15" s="22">
        <v>685</v>
      </c>
      <c r="R15" s="27">
        <v>0.31879999999999997</v>
      </c>
    </row>
    <row r="16" spans="1:18" ht="17.5" x14ac:dyDescent="0.35">
      <c r="A16" s="1" t="s">
        <v>35</v>
      </c>
      <c r="B16" s="2">
        <v>2168</v>
      </c>
      <c r="C16" s="22">
        <v>422</v>
      </c>
      <c r="D16" s="22">
        <v>0</v>
      </c>
      <c r="E16" s="22">
        <v>0</v>
      </c>
      <c r="F16" s="22">
        <v>422</v>
      </c>
      <c r="G16" s="22">
        <v>168</v>
      </c>
      <c r="H16" s="23">
        <v>0.39810000000000001</v>
      </c>
      <c r="I16" s="22">
        <v>47</v>
      </c>
      <c r="J16" s="23">
        <v>0.1114</v>
      </c>
      <c r="K16" s="22">
        <v>2</v>
      </c>
      <c r="L16" s="23">
        <v>4.7000000000000002E-3</v>
      </c>
      <c r="M16" s="22">
        <v>3</v>
      </c>
      <c r="N16" s="23">
        <v>7.1000000000000004E-3</v>
      </c>
      <c r="O16" s="22">
        <v>0</v>
      </c>
      <c r="P16" s="23">
        <v>0</v>
      </c>
      <c r="Q16" s="22">
        <v>202</v>
      </c>
      <c r="R16" s="27">
        <v>0.47870000000000001</v>
      </c>
    </row>
    <row r="17" spans="1:18" ht="17.5" x14ac:dyDescent="0.35">
      <c r="A17" s="1" t="s">
        <v>41</v>
      </c>
      <c r="B17" s="2">
        <v>3844</v>
      </c>
      <c r="C17" s="22">
        <v>2497</v>
      </c>
      <c r="D17" s="22">
        <v>0</v>
      </c>
      <c r="E17" s="22">
        <v>0</v>
      </c>
      <c r="F17" s="22">
        <v>2497</v>
      </c>
      <c r="G17" s="22">
        <v>377</v>
      </c>
      <c r="H17" s="23">
        <v>0.151</v>
      </c>
      <c r="I17" s="22">
        <v>767</v>
      </c>
      <c r="J17" s="23">
        <v>0.30719999999999997</v>
      </c>
      <c r="K17" s="22">
        <v>38</v>
      </c>
      <c r="L17" s="23">
        <v>1.52E-2</v>
      </c>
      <c r="M17" s="22">
        <v>178</v>
      </c>
      <c r="N17" s="23">
        <v>7.1300000000000002E-2</v>
      </c>
      <c r="O17" s="22">
        <v>0</v>
      </c>
      <c r="P17" s="23">
        <v>0</v>
      </c>
      <c r="Q17" s="22">
        <v>1137</v>
      </c>
      <c r="R17" s="27">
        <v>0.45529999999999998</v>
      </c>
    </row>
    <row r="18" spans="1:18" ht="18" thickBot="1" x14ac:dyDescent="0.4">
      <c r="A18" s="1" t="s">
        <v>56</v>
      </c>
      <c r="B18" s="11">
        <v>3307</v>
      </c>
      <c r="C18" s="31">
        <v>3363</v>
      </c>
      <c r="D18" s="31">
        <v>0</v>
      </c>
      <c r="E18" s="31">
        <v>0</v>
      </c>
      <c r="F18" s="31">
        <v>3363</v>
      </c>
      <c r="G18" s="31">
        <v>164</v>
      </c>
      <c r="H18" s="32">
        <v>4.8800000000000003E-2</v>
      </c>
      <c r="I18" s="31">
        <v>113</v>
      </c>
      <c r="J18" s="32">
        <v>3.3599999999999998E-2</v>
      </c>
      <c r="K18" s="31">
        <v>0</v>
      </c>
      <c r="L18" s="32">
        <v>0</v>
      </c>
      <c r="M18" s="31">
        <v>247</v>
      </c>
      <c r="N18" s="32">
        <v>7.3400000000000007E-2</v>
      </c>
      <c r="O18" s="31">
        <v>0</v>
      </c>
      <c r="P18" s="32">
        <v>0</v>
      </c>
      <c r="Q18" s="31">
        <v>2839</v>
      </c>
      <c r="R18" s="33">
        <v>0.84419999999999995</v>
      </c>
    </row>
    <row r="19" spans="1:18" ht="36.5" thickBot="1" x14ac:dyDescent="0.45">
      <c r="A19" s="16" t="s">
        <v>94</v>
      </c>
      <c r="B19" s="17">
        <f t="shared" ref="B19:G19" si="0">SUM(B9:B18)</f>
        <v>28360</v>
      </c>
      <c r="C19" s="18">
        <f t="shared" si="0"/>
        <v>17918</v>
      </c>
      <c r="D19" s="18">
        <f t="shared" si="0"/>
        <v>0</v>
      </c>
      <c r="E19" s="17">
        <f t="shared" si="0"/>
        <v>10</v>
      </c>
      <c r="F19" s="18">
        <f t="shared" si="0"/>
        <v>17936</v>
      </c>
      <c r="G19" s="17">
        <f t="shared" si="0"/>
        <v>4014</v>
      </c>
      <c r="H19" s="20">
        <f>G19/F19</f>
        <v>0.22379571810883139</v>
      </c>
      <c r="I19" s="17">
        <f>SUM(I9:I18)</f>
        <v>3309</v>
      </c>
      <c r="J19" s="20">
        <f>I19/F19</f>
        <v>0.1844892952720785</v>
      </c>
      <c r="K19" s="17">
        <f>SUM(K9:K18)</f>
        <v>103</v>
      </c>
      <c r="L19" s="20">
        <f>K19/F19</f>
        <v>5.7426404995539696E-3</v>
      </c>
      <c r="M19" s="17">
        <f>SUM(M9:M18)</f>
        <v>1772</v>
      </c>
      <c r="N19" s="20">
        <f>M19/F19</f>
        <v>9.8795718108831407E-2</v>
      </c>
      <c r="O19" s="17">
        <f>SUM(O9:O18)</f>
        <v>4</v>
      </c>
      <c r="P19" s="20">
        <f>O19/F19</f>
        <v>2.2301516503122213E-4</v>
      </c>
      <c r="Q19" s="18">
        <f>SUM(Q9:Q18)</f>
        <v>8734</v>
      </c>
      <c r="R19" s="21">
        <f>Q19/F19</f>
        <v>0.48695361284567351</v>
      </c>
    </row>
    <row r="20" spans="1:18" ht="17.5" customHeight="1" x14ac:dyDescent="0.35">
      <c r="A20" s="95" t="s">
        <v>95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7"/>
    </row>
    <row r="21" spans="1:18" ht="15.5" x14ac:dyDescent="0.35">
      <c r="A21" s="15"/>
      <c r="B21" s="89" t="s">
        <v>96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90"/>
    </row>
    <row r="22" spans="1:18" ht="15.5" x14ac:dyDescent="0.35">
      <c r="A22" s="91" t="s">
        <v>97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90"/>
    </row>
    <row r="23" spans="1:18" ht="16" thickBot="1" x14ac:dyDescent="0.4">
      <c r="A23" s="92" t="s">
        <v>106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0.7265625" customWidth="1"/>
    <col min="18" max="18" width="13.1796875" customWidth="1"/>
  </cols>
  <sheetData>
    <row r="1" spans="1:18" ht="23.5" thickBot="1" x14ac:dyDescent="0.55000000000000004">
      <c r="A1" s="98" t="s">
        <v>60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18" thickBot="1" x14ac:dyDescent="0.4">
      <c r="A2" s="82" t="s">
        <v>104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1:18" ht="18" thickBot="1" x14ac:dyDescent="0.4">
      <c r="A3" s="40"/>
      <c r="B3" s="79" t="s">
        <v>61</v>
      </c>
      <c r="C3" s="80"/>
      <c r="D3" s="81" t="s">
        <v>86</v>
      </c>
      <c r="E3" s="80"/>
      <c r="F3" s="86" t="s">
        <v>71</v>
      </c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238</v>
      </c>
      <c r="C9" s="24">
        <v>154</v>
      </c>
      <c r="D9" s="24">
        <v>0</v>
      </c>
      <c r="E9" s="24">
        <v>0</v>
      </c>
      <c r="F9" s="24">
        <v>154</v>
      </c>
      <c r="G9" s="24">
        <v>41</v>
      </c>
      <c r="H9" s="25">
        <v>0.26619999999999999</v>
      </c>
      <c r="I9" s="24">
        <v>16</v>
      </c>
      <c r="J9" s="25">
        <v>0.10390000000000001</v>
      </c>
      <c r="K9" s="24">
        <v>4</v>
      </c>
      <c r="L9" s="25">
        <v>2.5999999999999999E-2</v>
      </c>
      <c r="M9" s="24">
        <v>50</v>
      </c>
      <c r="N9" s="25">
        <v>0.32469999999999999</v>
      </c>
      <c r="O9" s="24">
        <v>0</v>
      </c>
      <c r="P9" s="25">
        <v>0</v>
      </c>
      <c r="Q9" s="24">
        <v>43</v>
      </c>
      <c r="R9" s="26">
        <v>0.2792</v>
      </c>
    </row>
    <row r="10" spans="1:18" ht="17.5" x14ac:dyDescent="0.35">
      <c r="A10" s="1" t="s">
        <v>9</v>
      </c>
      <c r="B10" s="2">
        <v>2122</v>
      </c>
      <c r="C10" s="22">
        <v>2103</v>
      </c>
      <c r="D10" s="22">
        <v>0</v>
      </c>
      <c r="E10" s="22">
        <v>0</v>
      </c>
      <c r="F10" s="22">
        <v>2103</v>
      </c>
      <c r="G10" s="22">
        <v>219</v>
      </c>
      <c r="H10" s="23">
        <v>0.1041</v>
      </c>
      <c r="I10" s="22">
        <v>247</v>
      </c>
      <c r="J10" s="23">
        <v>0.11749999999999999</v>
      </c>
      <c r="K10" s="22">
        <v>1</v>
      </c>
      <c r="L10" s="23">
        <v>5.0000000000000001E-4</v>
      </c>
      <c r="M10" s="22">
        <v>64</v>
      </c>
      <c r="N10" s="23">
        <v>3.04E-2</v>
      </c>
      <c r="O10" s="22">
        <v>0</v>
      </c>
      <c r="P10" s="23">
        <v>0</v>
      </c>
      <c r="Q10" s="22">
        <v>1572</v>
      </c>
      <c r="R10" s="27">
        <v>0.74750000000000005</v>
      </c>
    </row>
    <row r="11" spans="1:18" ht="17.5" x14ac:dyDescent="0.35">
      <c r="A11" s="1" t="s">
        <v>10</v>
      </c>
      <c r="B11" s="2">
        <v>15809</v>
      </c>
      <c r="C11" s="22">
        <v>18538</v>
      </c>
      <c r="D11" s="22">
        <v>0</v>
      </c>
      <c r="E11" s="22">
        <v>0</v>
      </c>
      <c r="F11" s="22">
        <v>18538</v>
      </c>
      <c r="G11" s="22">
        <v>389</v>
      </c>
      <c r="H11" s="23">
        <v>2.1000000000000001E-2</v>
      </c>
      <c r="I11" s="22">
        <v>336</v>
      </c>
      <c r="J11" s="23">
        <v>1.8100000000000002E-2</v>
      </c>
      <c r="K11" s="22">
        <v>10</v>
      </c>
      <c r="L11" s="23">
        <v>5.0000000000000001E-4</v>
      </c>
      <c r="M11" s="22">
        <v>752</v>
      </c>
      <c r="N11" s="23">
        <v>4.0599999999999997E-2</v>
      </c>
      <c r="O11" s="22">
        <v>0</v>
      </c>
      <c r="P11" s="23">
        <v>0</v>
      </c>
      <c r="Q11" s="22">
        <v>17051</v>
      </c>
      <c r="R11" s="27">
        <v>0.91979999999999995</v>
      </c>
    </row>
    <row r="12" spans="1:18" ht="17.5" x14ac:dyDescent="0.35">
      <c r="A12" s="1" t="s">
        <v>17</v>
      </c>
      <c r="B12" s="2">
        <v>773</v>
      </c>
      <c r="C12" s="22">
        <v>859</v>
      </c>
      <c r="D12" s="22">
        <v>0</v>
      </c>
      <c r="E12" s="22">
        <v>0</v>
      </c>
      <c r="F12" s="22">
        <v>859</v>
      </c>
      <c r="G12" s="22">
        <v>80</v>
      </c>
      <c r="H12" s="23">
        <v>9.3100000000000002E-2</v>
      </c>
      <c r="I12" s="22">
        <v>27</v>
      </c>
      <c r="J12" s="23">
        <v>3.1399999999999997E-2</v>
      </c>
      <c r="K12" s="22">
        <v>0</v>
      </c>
      <c r="L12" s="23">
        <v>0</v>
      </c>
      <c r="M12" s="22">
        <v>38</v>
      </c>
      <c r="N12" s="23">
        <v>4.4200000000000003E-2</v>
      </c>
      <c r="O12" s="22">
        <v>0</v>
      </c>
      <c r="P12" s="23">
        <v>0</v>
      </c>
      <c r="Q12" s="22">
        <v>714</v>
      </c>
      <c r="R12" s="27">
        <v>0.83120000000000005</v>
      </c>
    </row>
    <row r="13" spans="1:18" ht="17.5" x14ac:dyDescent="0.35">
      <c r="A13" s="1" t="s">
        <v>19</v>
      </c>
      <c r="B13" s="2">
        <v>159</v>
      </c>
      <c r="C13" s="22">
        <v>275</v>
      </c>
      <c r="D13" s="22">
        <v>0</v>
      </c>
      <c r="E13" s="22">
        <v>0</v>
      </c>
      <c r="F13" s="22">
        <v>275</v>
      </c>
      <c r="G13" s="22">
        <v>46</v>
      </c>
      <c r="H13" s="23">
        <v>0.1673</v>
      </c>
      <c r="I13" s="22">
        <v>17</v>
      </c>
      <c r="J13" s="23">
        <v>6.1800000000000001E-2</v>
      </c>
      <c r="K13" s="22">
        <v>0</v>
      </c>
      <c r="L13" s="23">
        <v>0</v>
      </c>
      <c r="M13" s="22">
        <v>153</v>
      </c>
      <c r="N13" s="23">
        <v>0.55640000000000001</v>
      </c>
      <c r="O13" s="22">
        <v>0</v>
      </c>
      <c r="P13" s="23">
        <v>0</v>
      </c>
      <c r="Q13" s="22">
        <v>59</v>
      </c>
      <c r="R13" s="27">
        <v>0.2145</v>
      </c>
    </row>
    <row r="14" spans="1:18" ht="17.5" x14ac:dyDescent="0.35">
      <c r="A14" s="1" t="s">
        <v>39</v>
      </c>
      <c r="B14" s="2">
        <v>89</v>
      </c>
      <c r="C14" s="22">
        <v>226</v>
      </c>
      <c r="D14" s="22">
        <v>0</v>
      </c>
      <c r="E14" s="22">
        <v>0</v>
      </c>
      <c r="F14" s="22">
        <v>226</v>
      </c>
      <c r="G14" s="22">
        <v>117</v>
      </c>
      <c r="H14" s="23">
        <v>0.51770000000000005</v>
      </c>
      <c r="I14" s="22">
        <v>74</v>
      </c>
      <c r="J14" s="23">
        <v>0.32740000000000002</v>
      </c>
      <c r="K14" s="22">
        <v>2</v>
      </c>
      <c r="L14" s="23">
        <v>8.8000000000000005E-3</v>
      </c>
      <c r="M14" s="22">
        <v>12</v>
      </c>
      <c r="N14" s="23">
        <v>5.3100000000000001E-2</v>
      </c>
      <c r="O14" s="22">
        <v>0</v>
      </c>
      <c r="P14" s="23">
        <v>0</v>
      </c>
      <c r="Q14" s="22">
        <v>21</v>
      </c>
      <c r="R14" s="27">
        <v>9.2899999999999996E-2</v>
      </c>
    </row>
    <row r="15" spans="1:18" ht="17.5" x14ac:dyDescent="0.35">
      <c r="A15" s="1" t="s">
        <v>43</v>
      </c>
      <c r="B15" s="2">
        <v>446</v>
      </c>
      <c r="C15" s="22">
        <v>594</v>
      </c>
      <c r="D15" s="22">
        <v>0</v>
      </c>
      <c r="E15" s="22">
        <v>0</v>
      </c>
      <c r="F15" s="22">
        <v>594</v>
      </c>
      <c r="G15" s="22">
        <v>232</v>
      </c>
      <c r="H15" s="23">
        <v>0.3906</v>
      </c>
      <c r="I15" s="22">
        <v>165</v>
      </c>
      <c r="J15" s="23">
        <v>0.27779999999999999</v>
      </c>
      <c r="K15" s="22">
        <v>0</v>
      </c>
      <c r="L15" s="23">
        <v>0</v>
      </c>
      <c r="M15" s="22">
        <v>53</v>
      </c>
      <c r="N15" s="23">
        <v>8.9200000000000002E-2</v>
      </c>
      <c r="O15" s="22">
        <v>0</v>
      </c>
      <c r="P15" s="23">
        <v>0</v>
      </c>
      <c r="Q15" s="22">
        <v>144</v>
      </c>
      <c r="R15" s="27">
        <v>0.2424</v>
      </c>
    </row>
    <row r="16" spans="1:18" ht="18" thickBot="1" x14ac:dyDescent="0.4">
      <c r="A16" s="1" t="s">
        <v>55</v>
      </c>
      <c r="B16" s="2">
        <v>341</v>
      </c>
      <c r="C16" s="22">
        <v>2158</v>
      </c>
      <c r="D16" s="22">
        <v>0</v>
      </c>
      <c r="E16" s="22">
        <v>0</v>
      </c>
      <c r="F16" s="22">
        <v>2158</v>
      </c>
      <c r="G16" s="22">
        <v>790</v>
      </c>
      <c r="H16" s="23">
        <v>0.36609999999999998</v>
      </c>
      <c r="I16" s="22">
        <v>324</v>
      </c>
      <c r="J16" s="23">
        <v>0.15010000000000001</v>
      </c>
      <c r="K16" s="22">
        <v>13</v>
      </c>
      <c r="L16" s="23">
        <v>6.0000000000000001E-3</v>
      </c>
      <c r="M16" s="22">
        <v>578</v>
      </c>
      <c r="N16" s="23">
        <v>0.26779999999999998</v>
      </c>
      <c r="O16" s="22">
        <v>0</v>
      </c>
      <c r="P16" s="23">
        <v>0</v>
      </c>
      <c r="Q16" s="22">
        <v>453</v>
      </c>
      <c r="R16" s="27">
        <v>0.2099</v>
      </c>
    </row>
    <row r="17" spans="1:18" ht="36.5" thickBot="1" x14ac:dyDescent="0.45">
      <c r="A17" s="16" t="s">
        <v>94</v>
      </c>
      <c r="B17" s="17">
        <f t="shared" ref="B17:G17" si="0">SUM(B9:B16)</f>
        <v>19977</v>
      </c>
      <c r="C17" s="18">
        <f t="shared" si="0"/>
        <v>24907</v>
      </c>
      <c r="D17" s="17">
        <f t="shared" si="0"/>
        <v>0</v>
      </c>
      <c r="E17" s="18">
        <f t="shared" si="0"/>
        <v>0</v>
      </c>
      <c r="F17" s="17">
        <f t="shared" si="0"/>
        <v>24907</v>
      </c>
      <c r="G17" s="18">
        <f t="shared" si="0"/>
        <v>1914</v>
      </c>
      <c r="H17" s="19">
        <f>G17/F17</f>
        <v>7.6845866623840686E-2</v>
      </c>
      <c r="I17" s="18">
        <f>SUM(I9:I16)</f>
        <v>1206</v>
      </c>
      <c r="J17" s="19">
        <f>I17/F17</f>
        <v>4.8420122857028146E-2</v>
      </c>
      <c r="K17" s="18">
        <f>SUM(K9:K16)</f>
        <v>30</v>
      </c>
      <c r="L17" s="19">
        <f>K17/F17</f>
        <v>1.2044806680852772E-3</v>
      </c>
      <c r="M17" s="18">
        <f>SUM(M9:M16)</f>
        <v>1700</v>
      </c>
      <c r="N17" s="19">
        <f>M17/F17</f>
        <v>6.8253904524832376E-2</v>
      </c>
      <c r="O17" s="18">
        <f>SUM(O9:O16)</f>
        <v>0</v>
      </c>
      <c r="P17" s="19">
        <f>O17/F17</f>
        <v>0</v>
      </c>
      <c r="Q17" s="18">
        <f>SUM(Q9:Q16)</f>
        <v>20057</v>
      </c>
      <c r="R17" s="20">
        <f>Q17/F17</f>
        <v>0.80527562532621355</v>
      </c>
    </row>
    <row r="18" spans="1:18" ht="17.5" customHeight="1" x14ac:dyDescent="0.35">
      <c r="A18" s="95" t="s">
        <v>95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7"/>
    </row>
    <row r="19" spans="1:18" ht="15.5" x14ac:dyDescent="0.35">
      <c r="A19" s="15"/>
      <c r="B19" s="89" t="s">
        <v>96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90"/>
    </row>
    <row r="20" spans="1:18" ht="15.5" x14ac:dyDescent="0.35">
      <c r="A20" s="91" t="s">
        <v>97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18" ht="16" thickBot="1" x14ac:dyDescent="0.4">
      <c r="A21" s="92" t="s">
        <v>106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2020-09-23T20:17:55Z</dcterms:modified>
</cp:coreProperties>
</file>