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<sst xmlns="http://schemas.openxmlformats.org/spreadsheetml/2006/main" count="618" uniqueCount="107">
  <si>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</si>
  <si>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</si>
  <si>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</si>
  <si>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</si>
  <si>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</si>
  <si>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</si>
  <si>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</si>
  <si>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</si>
  <si>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</si>
  <si>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</si>
  <si>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</si>
  <si>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</si>
  <si>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</si>
  <si>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</si>
  <si>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</si>
  <si>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</si>
  <si>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</si>
  <si>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</si>
  <si>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</si>
  <si>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</si>
  <si>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</si>
  <si>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</si>
  <si>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</si>
  <si>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</si>
  <si>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</si>
  <si>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</si>
  <si>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</si>
  <si>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</si>
  <si>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</si>
  <si>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</si>
  <si>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</si>
  <si>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</si>
  <si>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</si>
  <si>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</si>
  <si>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</si>
  <si>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</si>
  <si>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</si>
  <si>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</si>
  <si>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</si>
  <si>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</si>
  <si>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</si>
  <si>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</si>
  <si>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</si>
  <si>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</si>
  <si>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</si>
  <si>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</si>
  <si>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</si>
  <si>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</si>
  <si>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</si>
  <si>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</si>
  <si>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</si>
  <si>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</si>
  <si>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</si>
  <si>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</si>
  <si>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</si>
  <si>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</si>
  <si>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</si>
  <si>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</si>
  <si>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</si>
  <si>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</si>
  <si>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</si>
  <si>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</si>
  <si>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</si>
  <si>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</si>
  <si>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</si>
  <si>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</si>
  <si>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</si>
  <si>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</si>
  <si>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</si>
  <si>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</si>
  <si>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</si>
  <si>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</si>
  <si>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</si>
  <si>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</si>
  <si>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</si>
  <si>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</si>
  <si>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</si>
  <si>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</si>
  <si>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</si>
  <si>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</si>
  <si>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</si>
  <si>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</si>
  <si>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</si>
  <si>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</si>
  <si>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</si>
  <si>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</si>
  <si>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</si>
  <si>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</si>
  <si>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</si>
  <si>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</si>
  <si>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</si>
  <si>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</si>
  <si>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</si>
  <si>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</si>
  <si>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</si>
  <si>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</si>
  <si>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</si>
  <si>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</si>
  <si>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</si>
  <si>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</si>
  <si>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</si>
  <si>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</si>
  <si>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</si>
  <si>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</si>
  <si>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</si>
  <si>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10/30/2020.</t>
  </si>
  <si>
    <t>Prepared by Office of Unemployment Insurance, Division of Performance Management 10/30/2020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</si>
</sst>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4" fillId="0" borderId="21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8" t="s">
        <v>60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70"/>
    </row>
    <row r="2" spans="1:19" ht="18" thickBot="1" x14ac:dyDescent="0.4">
      <c r="A2" s="83" t="s">
        <v>98</v>
      </c>
      <c r="B2" s="84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</row>
    <row r="3" spans="1:19" ht="18" thickBot="1" x14ac:dyDescent="0.4">
      <c r="A3" s="40"/>
      <c r="B3" s="40"/>
      <c r="C3" s="80" t="s">
        <v>61</v>
      </c>
      <c r="D3" s="81"/>
      <c r="E3" s="82" t="s">
        <v>86</v>
      </c>
      <c r="F3" s="81"/>
      <c r="G3" s="87" t="s">
        <v>71</v>
      </c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9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353</v>
      </c>
      <c r="D9" s="60">
        <v>165</v>
      </c>
      <c r="E9" s="24">
        <v>0</v>
      </c>
      <c r="F9" s="24">
        <v>0</v>
      </c>
      <c r="G9" s="24">
        <v>165</v>
      </c>
      <c r="H9" s="24">
        <v>36</v>
      </c>
      <c r="I9" s="25">
        <v>0.21820000000000001</v>
      </c>
      <c r="J9" s="24">
        <v>14</v>
      </c>
      <c r="K9" s="25">
        <v>8.48E-2</v>
      </c>
      <c r="L9" s="24">
        <v>7</v>
      </c>
      <c r="M9" s="25">
        <v>4.24E-2</v>
      </c>
      <c r="N9" s="24">
        <v>55</v>
      </c>
      <c r="O9" s="25">
        <v>0.33329999999999999</v>
      </c>
      <c r="P9" s="24">
        <v>0</v>
      </c>
      <c r="Q9" s="25">
        <v>0</v>
      </c>
      <c r="R9" s="24">
        <v>53</v>
      </c>
      <c r="S9" s="26">
        <v>0.32119999999999999</v>
      </c>
    </row>
    <row r="10" spans="1:19" ht="17.5" x14ac:dyDescent="0.35">
      <c r="A10" s="8" t="s">
        <v>7</v>
      </c>
      <c r="B10" s="1">
        <v>3</v>
      </c>
      <c r="C10" s="2">
        <v>92</v>
      </c>
      <c r="D10" s="22">
        <v>605</v>
      </c>
      <c r="E10" s="22">
        <v>0</v>
      </c>
      <c r="F10" s="22">
        <v>0</v>
      </c>
      <c r="G10" s="22">
        <v>657</v>
      </c>
      <c r="H10" s="22">
        <v>227</v>
      </c>
      <c r="I10" s="23">
        <v>0.34549999999999997</v>
      </c>
      <c r="J10" s="22">
        <v>74</v>
      </c>
      <c r="K10" s="23">
        <v>0.11260000000000001</v>
      </c>
      <c r="L10" s="22">
        <v>2</v>
      </c>
      <c r="M10" s="23">
        <v>3.0000000000000001E-3</v>
      </c>
      <c r="N10" s="22">
        <v>60</v>
      </c>
      <c r="O10" s="23">
        <v>9.1300000000000006E-2</v>
      </c>
      <c r="P10" s="22">
        <v>0</v>
      </c>
      <c r="Q10" s="23">
        <v>0</v>
      </c>
      <c r="R10" s="22">
        <v>294</v>
      </c>
      <c r="S10" s="27">
        <v>0.44750000000000001</v>
      </c>
    </row>
    <row r="11" spans="1:19" ht="17.5" x14ac:dyDescent="0.35">
      <c r="A11" s="8" t="s">
        <v>8</v>
      </c>
      <c r="B11" s="1">
        <v>4</v>
      </c>
      <c r="C11" s="2">
        <v>1224</v>
      </c>
      <c r="D11" s="22">
        <v>727</v>
      </c>
      <c r="E11" s="22">
        <v>0</v>
      </c>
      <c r="F11" s="22">
        <v>0</v>
      </c>
      <c r="G11" s="22">
        <v>727</v>
      </c>
      <c r="H11" s="22">
        <v>210</v>
      </c>
      <c r="I11" s="23">
        <v>0.28889999999999999</v>
      </c>
      <c r="J11" s="22">
        <v>197</v>
      </c>
      <c r="K11" s="23">
        <v>0.27100000000000002</v>
      </c>
      <c r="L11" s="22">
        <v>5</v>
      </c>
      <c r="M11" s="23">
        <v>6.8999999999999999E-3</v>
      </c>
      <c r="N11" s="22">
        <v>47</v>
      </c>
      <c r="O11" s="23">
        <v>6.4600000000000005E-2</v>
      </c>
      <c r="P11" s="22">
        <v>0</v>
      </c>
      <c r="Q11" s="23">
        <v>0</v>
      </c>
      <c r="R11" s="22">
        <v>268</v>
      </c>
      <c r="S11" s="27">
        <v>0.36859999999999998</v>
      </c>
    </row>
    <row r="12" spans="1:19" ht="17.5" x14ac:dyDescent="0.35">
      <c r="A12" s="8" t="s">
        <v>9</v>
      </c>
      <c r="B12" s="1">
        <v>6</v>
      </c>
      <c r="C12" s="2">
        <v>2139</v>
      </c>
      <c r="D12" s="59">
        <v>2136</v>
      </c>
      <c r="E12" s="22">
        <v>0</v>
      </c>
      <c r="F12" s="22">
        <v>0</v>
      </c>
      <c r="G12" s="22">
        <v>2136</v>
      </c>
      <c r="H12" s="22">
        <v>213</v>
      </c>
      <c r="I12" s="23">
        <v>9.9699999999999997E-2</v>
      </c>
      <c r="J12" s="22">
        <v>290</v>
      </c>
      <c r="K12" s="23">
        <v>0.1358</v>
      </c>
      <c r="L12" s="22">
        <v>5</v>
      </c>
      <c r="M12" s="23">
        <v>2.3E-3</v>
      </c>
      <c r="N12" s="22">
        <v>58</v>
      </c>
      <c r="O12" s="23">
        <v>2.7199999999999998E-2</v>
      </c>
      <c r="P12" s="22">
        <v>0</v>
      </c>
      <c r="Q12" s="23">
        <v>0</v>
      </c>
      <c r="R12" s="22">
        <v>1570</v>
      </c>
      <c r="S12" s="27">
        <v>0.73499999999999999</v>
      </c>
    </row>
    <row r="13" spans="1:19" ht="17.5" x14ac:dyDescent="0.35">
      <c r="A13" s="8" t="s">
        <v>10</v>
      </c>
      <c r="B13" s="1">
        <v>6</v>
      </c>
      <c r="C13" s="2">
        <v>11130</v>
      </c>
      <c r="D13" s="22">
        <v>19014</v>
      </c>
      <c r="E13" s="22">
        <v>0</v>
      </c>
      <c r="F13" s="22">
        <v>0</v>
      </c>
      <c r="G13" s="22">
        <v>19014</v>
      </c>
      <c r="H13" s="22">
        <v>162</v>
      </c>
      <c r="I13" s="23">
        <v>8.5000000000000006E-3</v>
      </c>
      <c r="J13" s="22">
        <v>160</v>
      </c>
      <c r="K13" s="23">
        <v>8.3999999999999995E-3</v>
      </c>
      <c r="L13" s="22">
        <v>5</v>
      </c>
      <c r="M13" s="23">
        <v>2.9999999999999997E-4</v>
      </c>
      <c r="N13" s="22">
        <v>722</v>
      </c>
      <c r="O13" s="23">
        <v>3.7999999999999999E-2</v>
      </c>
      <c r="P13" s="22">
        <v>0</v>
      </c>
      <c r="Q13" s="23">
        <v>0</v>
      </c>
      <c r="R13" s="22">
        <v>17965</v>
      </c>
      <c r="S13" s="27">
        <v>0.94479999999999997</v>
      </c>
    </row>
    <row r="14" spans="1:19" ht="17.5" x14ac:dyDescent="0.35">
      <c r="A14" s="8" t="s">
        <v>11</v>
      </c>
      <c r="B14" s="1">
        <v>4</v>
      </c>
      <c r="C14" s="2">
        <v>2557</v>
      </c>
      <c r="D14" s="22">
        <v>1965</v>
      </c>
      <c r="E14" s="22">
        <v>0</v>
      </c>
      <c r="F14" s="22">
        <v>0</v>
      </c>
      <c r="G14" s="22">
        <v>1965</v>
      </c>
      <c r="H14" s="22">
        <v>190</v>
      </c>
      <c r="I14" s="23">
        <v>9.6699999999999994E-2</v>
      </c>
      <c r="J14" s="22">
        <v>555</v>
      </c>
      <c r="K14" s="23">
        <v>0.28239999999999998</v>
      </c>
      <c r="L14" s="22">
        <v>125</v>
      </c>
      <c r="M14" s="23">
        <v>6.3600000000000004E-2</v>
      </c>
      <c r="N14" s="22">
        <v>776</v>
      </c>
      <c r="O14" s="23">
        <v>0.39489999999999997</v>
      </c>
      <c r="P14" s="22">
        <v>0</v>
      </c>
      <c r="Q14" s="23">
        <v>0</v>
      </c>
      <c r="R14" s="22">
        <v>319</v>
      </c>
      <c r="S14" s="27">
        <v>0.1623</v>
      </c>
    </row>
    <row r="15" spans="1:19" ht="17.5" x14ac:dyDescent="0.35">
      <c r="A15" s="8" t="s">
        <v>12</v>
      </c>
      <c r="B15" s="1">
        <v>1</v>
      </c>
      <c r="C15" s="2">
        <v>1818</v>
      </c>
      <c r="D15" s="22">
        <v>1396</v>
      </c>
      <c r="E15" s="22">
        <v>0</v>
      </c>
      <c r="F15" s="22">
        <v>0</v>
      </c>
      <c r="G15" s="22">
        <v>1393</v>
      </c>
      <c r="H15" s="22">
        <v>419</v>
      </c>
      <c r="I15" s="23">
        <v>0.30080000000000001</v>
      </c>
      <c r="J15" s="22">
        <v>303</v>
      </c>
      <c r="K15" s="23">
        <v>0.2175</v>
      </c>
      <c r="L15" s="22">
        <v>32</v>
      </c>
      <c r="M15" s="23">
        <v>2.3E-2</v>
      </c>
      <c r="N15" s="22">
        <v>495</v>
      </c>
      <c r="O15" s="23">
        <v>0.3553</v>
      </c>
      <c r="P15" s="22">
        <v>0</v>
      </c>
      <c r="Q15" s="23">
        <v>0</v>
      </c>
      <c r="R15" s="22">
        <v>144</v>
      </c>
      <c r="S15" s="27">
        <v>0.10340000000000001</v>
      </c>
    </row>
    <row r="16" spans="1:19" ht="17.5" x14ac:dyDescent="0.35">
      <c r="A16" s="8" t="s">
        <v>13</v>
      </c>
      <c r="B16" s="1">
        <v>2</v>
      </c>
      <c r="C16" s="2">
        <v>648</v>
      </c>
      <c r="D16" s="22">
        <v>416</v>
      </c>
      <c r="E16" s="22">
        <v>0</v>
      </c>
      <c r="F16" s="22">
        <v>0</v>
      </c>
      <c r="G16" s="22">
        <v>416</v>
      </c>
      <c r="H16" s="22">
        <v>85</v>
      </c>
      <c r="I16" s="23">
        <v>0.20430000000000001</v>
      </c>
      <c r="J16" s="22">
        <v>105</v>
      </c>
      <c r="K16" s="23">
        <v>0.25240000000000001</v>
      </c>
      <c r="L16" s="22">
        <v>0</v>
      </c>
      <c r="M16" s="23">
        <v>0</v>
      </c>
      <c r="N16" s="22">
        <v>5</v>
      </c>
      <c r="O16" s="23">
        <v>1.2E-2</v>
      </c>
      <c r="P16" s="22">
        <v>0</v>
      </c>
      <c r="Q16" s="23">
        <v>0</v>
      </c>
      <c r="R16" s="22">
        <v>221</v>
      </c>
      <c r="S16" s="27">
        <v>0.53129999999999999</v>
      </c>
    </row>
    <row r="17" spans="1:19" ht="17.5" x14ac:dyDescent="0.35">
      <c r="A17" s="8" t="s">
        <v>14</v>
      </c>
      <c r="B17" s="1">
        <v>2</v>
      </c>
      <c r="C17" s="2">
        <v>103</v>
      </c>
      <c r="D17" s="22">
        <v>139</v>
      </c>
      <c r="E17" s="22">
        <v>0</v>
      </c>
      <c r="F17" s="22">
        <v>0</v>
      </c>
      <c r="G17" s="22">
        <v>139</v>
      </c>
      <c r="H17" s="22">
        <v>58</v>
      </c>
      <c r="I17" s="23">
        <v>0.4173</v>
      </c>
      <c r="J17" s="22">
        <v>42</v>
      </c>
      <c r="K17" s="23">
        <v>0.30220000000000002</v>
      </c>
      <c r="L17" s="22">
        <v>0</v>
      </c>
      <c r="M17" s="23">
        <v>0</v>
      </c>
      <c r="N17" s="22">
        <v>3</v>
      </c>
      <c r="O17" s="23">
        <v>2.1600000000000001E-2</v>
      </c>
      <c r="P17" s="22">
        <v>0</v>
      </c>
      <c r="Q17" s="23">
        <v>0</v>
      </c>
      <c r="R17" s="22">
        <v>36</v>
      </c>
      <c r="S17" s="27">
        <v>0.25900000000000001</v>
      </c>
    </row>
    <row r="18" spans="1:19" ht="17.5" x14ac:dyDescent="0.35">
      <c r="A18" s="8" t="s">
        <v>15</v>
      </c>
      <c r="B18" s="1">
        <v>3</v>
      </c>
      <c r="C18" s="2">
        <v>14564</v>
      </c>
      <c r="D18" s="22">
        <v>4513</v>
      </c>
      <c r="E18" s="22">
        <v>0</v>
      </c>
      <c r="F18" s="22">
        <v>0</v>
      </c>
      <c r="G18" s="22">
        <v>4493</v>
      </c>
      <c r="H18" s="22">
        <v>277</v>
      </c>
      <c r="I18" s="23">
        <v>6.1699999999999998E-2</v>
      </c>
      <c r="J18" s="22">
        <v>171</v>
      </c>
      <c r="K18" s="23">
        <v>3.8100000000000002E-2</v>
      </c>
      <c r="L18" s="22">
        <v>4</v>
      </c>
      <c r="M18" s="23">
        <v>8.9999999999999998E-4</v>
      </c>
      <c r="N18" s="22">
        <v>0</v>
      </c>
      <c r="O18" s="23">
        <v>0</v>
      </c>
      <c r="P18" s="22">
        <v>0</v>
      </c>
      <c r="Q18" s="23">
        <v>0</v>
      </c>
      <c r="R18" s="22">
        <v>4041</v>
      </c>
      <c r="S18" s="27">
        <v>0.89939999999999998</v>
      </c>
    </row>
    <row r="19" spans="1:19" ht="17.5" x14ac:dyDescent="0.35">
      <c r="A19" s="8" t="s">
        <v>16</v>
      </c>
      <c r="B19" s="1">
        <v>3</v>
      </c>
      <c r="C19" s="2">
        <v>1771</v>
      </c>
      <c r="D19" s="22">
        <v>760</v>
      </c>
      <c r="E19" s="22">
        <v>0</v>
      </c>
      <c r="F19" s="22">
        <v>0</v>
      </c>
      <c r="G19" s="22">
        <v>760</v>
      </c>
      <c r="H19" s="22">
        <v>140</v>
      </c>
      <c r="I19" s="23">
        <v>0.1842</v>
      </c>
      <c r="J19" s="22">
        <v>417</v>
      </c>
      <c r="K19" s="23">
        <v>0.54869999999999997</v>
      </c>
      <c r="L19" s="22">
        <v>7</v>
      </c>
      <c r="M19" s="23">
        <v>9.1999999999999998E-3</v>
      </c>
      <c r="N19" s="22">
        <v>92</v>
      </c>
      <c r="O19" s="23">
        <v>0.1211</v>
      </c>
      <c r="P19" s="22">
        <v>26</v>
      </c>
      <c r="Q19" s="23">
        <v>3.4200000000000001E-2</v>
      </c>
      <c r="R19" s="22">
        <v>78</v>
      </c>
      <c r="S19" s="27">
        <v>0.1026</v>
      </c>
    </row>
    <row r="20" spans="1:19" ht="17.5" x14ac:dyDescent="0.35">
      <c r="A20" s="8" t="s">
        <v>17</v>
      </c>
      <c r="B20" s="1">
        <v>6</v>
      </c>
      <c r="C20" s="2">
        <v>660</v>
      </c>
      <c r="D20" s="22">
        <v>748</v>
      </c>
      <c r="E20" s="22">
        <v>0</v>
      </c>
      <c r="F20" s="22">
        <v>0</v>
      </c>
      <c r="G20" s="22">
        <v>748</v>
      </c>
      <c r="H20" s="22">
        <v>106</v>
      </c>
      <c r="I20" s="23">
        <v>0.14169999999999999</v>
      </c>
      <c r="J20" s="22">
        <v>39</v>
      </c>
      <c r="K20" s="23">
        <v>5.21E-2</v>
      </c>
      <c r="L20" s="22">
        <v>1</v>
      </c>
      <c r="M20" s="23">
        <v>1.2999999999999999E-3</v>
      </c>
      <c r="N20" s="22">
        <v>66</v>
      </c>
      <c r="O20" s="23">
        <v>8.8200000000000001E-2</v>
      </c>
      <c r="P20" s="22">
        <v>0</v>
      </c>
      <c r="Q20" s="23">
        <v>0</v>
      </c>
      <c r="R20" s="22">
        <v>536</v>
      </c>
      <c r="S20" s="27">
        <v>0.71660000000000001</v>
      </c>
    </row>
    <row r="21" spans="1:19" ht="17.5" x14ac:dyDescent="0.35">
      <c r="A21" s="8" t="s">
        <v>18</v>
      </c>
      <c r="B21" s="1">
        <v>5</v>
      </c>
      <c r="C21" s="2">
        <v>1265</v>
      </c>
      <c r="D21" s="22">
        <v>1694</v>
      </c>
      <c r="E21" s="22">
        <v>0</v>
      </c>
      <c r="F21" s="22">
        <v>0</v>
      </c>
      <c r="G21" s="22">
        <v>1694</v>
      </c>
      <c r="H21" s="22">
        <v>206</v>
      </c>
      <c r="I21" s="23">
        <v>0.1216</v>
      </c>
      <c r="J21" s="22">
        <v>581</v>
      </c>
      <c r="K21" s="23">
        <v>0.34300000000000003</v>
      </c>
      <c r="L21" s="22">
        <v>1</v>
      </c>
      <c r="M21" s="23">
        <v>5.9999999999999995E-4</v>
      </c>
      <c r="N21" s="22">
        <v>411</v>
      </c>
      <c r="O21" s="23">
        <v>0.24260000000000001</v>
      </c>
      <c r="P21" s="22">
        <v>0</v>
      </c>
      <c r="Q21" s="23">
        <v>0</v>
      </c>
      <c r="R21" s="22">
        <v>495</v>
      </c>
      <c r="S21" s="27">
        <v>0.29220000000000002</v>
      </c>
    </row>
    <row r="22" spans="1:19" ht="17.5" x14ac:dyDescent="0.35">
      <c r="A22" s="8" t="s">
        <v>19</v>
      </c>
      <c r="B22" s="1">
        <v>6</v>
      </c>
      <c r="C22" s="2">
        <v>107</v>
      </c>
      <c r="D22" s="22">
        <v>279</v>
      </c>
      <c r="E22" s="22">
        <v>0</v>
      </c>
      <c r="F22" s="22">
        <v>0</v>
      </c>
      <c r="G22" s="22">
        <v>279</v>
      </c>
      <c r="H22" s="22">
        <v>85</v>
      </c>
      <c r="I22" s="23">
        <v>0.30470000000000003</v>
      </c>
      <c r="J22" s="22">
        <v>41</v>
      </c>
      <c r="K22" s="23">
        <v>0.14699999999999999</v>
      </c>
      <c r="L22" s="22">
        <v>7</v>
      </c>
      <c r="M22" s="23">
        <v>2.5100000000000001E-2</v>
      </c>
      <c r="N22" s="22">
        <v>99</v>
      </c>
      <c r="O22" s="23">
        <v>0.3548</v>
      </c>
      <c r="P22" s="22">
        <v>0</v>
      </c>
      <c r="Q22" s="23">
        <v>0</v>
      </c>
      <c r="R22" s="22">
        <v>47</v>
      </c>
      <c r="S22" s="27">
        <v>0.16850000000000001</v>
      </c>
    </row>
    <row r="23" spans="1:19" ht="17.5" x14ac:dyDescent="0.35">
      <c r="A23" s="8" t="s">
        <v>20</v>
      </c>
      <c r="B23" s="1">
        <v>5</v>
      </c>
      <c r="C23" s="2">
        <v>778</v>
      </c>
      <c r="D23" s="22">
        <v>3320</v>
      </c>
      <c r="E23" s="22">
        <v>0</v>
      </c>
      <c r="F23" s="22">
        <v>0</v>
      </c>
      <c r="G23" s="22">
        <v>3320</v>
      </c>
      <c r="H23" s="22">
        <v>1515</v>
      </c>
      <c r="I23" s="23">
        <v>0.45629999999999998</v>
      </c>
      <c r="J23" s="22">
        <v>765</v>
      </c>
      <c r="K23" s="23">
        <v>0.23039999999999999</v>
      </c>
      <c r="L23" s="22">
        <v>38</v>
      </c>
      <c r="M23" s="23">
        <v>1.14E-2</v>
      </c>
      <c r="N23" s="22">
        <v>373</v>
      </c>
      <c r="O23" s="23">
        <v>0.1123</v>
      </c>
      <c r="P23" s="22">
        <v>0</v>
      </c>
      <c r="Q23" s="23">
        <v>0</v>
      </c>
      <c r="R23" s="22">
        <v>629</v>
      </c>
      <c r="S23" s="27">
        <v>0.1895</v>
      </c>
    </row>
    <row r="24" spans="1:19" ht="17.5" x14ac:dyDescent="0.35">
      <c r="A24" s="8" t="s">
        <v>21</v>
      </c>
      <c r="B24" s="1">
        <v>5</v>
      </c>
      <c r="C24" s="2">
        <v>2195</v>
      </c>
      <c r="D24" s="22">
        <v>1318</v>
      </c>
      <c r="E24" s="22">
        <v>2</v>
      </c>
      <c r="F24" s="22">
        <v>0</v>
      </c>
      <c r="G24" s="22">
        <v>1318</v>
      </c>
      <c r="H24" s="22">
        <v>359</v>
      </c>
      <c r="I24" s="23">
        <v>0.27239999999999998</v>
      </c>
      <c r="J24" s="22">
        <v>337</v>
      </c>
      <c r="K24" s="23">
        <v>0.25569999999999998</v>
      </c>
      <c r="L24" s="22">
        <v>2</v>
      </c>
      <c r="M24" s="23">
        <v>1.5E-3</v>
      </c>
      <c r="N24" s="22">
        <v>61</v>
      </c>
      <c r="O24" s="23">
        <v>4.6300000000000001E-2</v>
      </c>
      <c r="P24" s="22">
        <v>0</v>
      </c>
      <c r="Q24" s="23">
        <v>0</v>
      </c>
      <c r="R24" s="22">
        <v>559</v>
      </c>
      <c r="S24" s="27">
        <v>0.42409999999999998</v>
      </c>
    </row>
    <row r="25" spans="1:19" ht="17.5" x14ac:dyDescent="0.35">
      <c r="A25" s="8" t="s">
        <v>22</v>
      </c>
      <c r="B25" s="1">
        <v>5</v>
      </c>
      <c r="C25" s="2">
        <v>2</v>
      </c>
      <c r="D25" s="22">
        <v>960</v>
      </c>
      <c r="E25" s="22">
        <v>0</v>
      </c>
      <c r="F25" s="22">
        <v>0</v>
      </c>
      <c r="G25" s="22">
        <v>960</v>
      </c>
      <c r="H25" s="22">
        <v>316</v>
      </c>
      <c r="I25" s="23">
        <v>0.32919999999999999</v>
      </c>
      <c r="J25" s="22">
        <v>414</v>
      </c>
      <c r="K25" s="23">
        <v>0.43130000000000002</v>
      </c>
      <c r="L25" s="22">
        <v>4</v>
      </c>
      <c r="M25" s="23">
        <v>4.1999999999999997E-3</v>
      </c>
      <c r="N25" s="22">
        <v>52</v>
      </c>
      <c r="O25" s="23">
        <v>5.4199999999999998E-2</v>
      </c>
      <c r="P25" s="22">
        <v>0</v>
      </c>
      <c r="Q25" s="23">
        <v>0</v>
      </c>
      <c r="R25" s="22">
        <v>174</v>
      </c>
      <c r="S25" s="27">
        <v>0.18129999999999999</v>
      </c>
    </row>
    <row r="26" spans="1:19" ht="17.5" x14ac:dyDescent="0.35">
      <c r="A26" s="8" t="s">
        <v>23</v>
      </c>
      <c r="B26" s="1">
        <v>3</v>
      </c>
      <c r="C26" s="2">
        <v>1062</v>
      </c>
      <c r="D26" s="22">
        <v>1088</v>
      </c>
      <c r="E26" s="22">
        <v>0</v>
      </c>
      <c r="F26" s="22">
        <v>0</v>
      </c>
      <c r="G26" s="22">
        <v>1088</v>
      </c>
      <c r="H26" s="22">
        <v>303</v>
      </c>
      <c r="I26" s="23">
        <v>0.27850000000000003</v>
      </c>
      <c r="J26" s="22">
        <v>235</v>
      </c>
      <c r="K26" s="23">
        <v>0.216</v>
      </c>
      <c r="L26" s="22">
        <v>5</v>
      </c>
      <c r="M26" s="23">
        <v>4.5999999999999999E-3</v>
      </c>
      <c r="N26" s="22">
        <v>25</v>
      </c>
      <c r="O26" s="23">
        <v>2.3E-2</v>
      </c>
      <c r="P26" s="22">
        <v>0</v>
      </c>
      <c r="Q26" s="23">
        <v>0</v>
      </c>
      <c r="R26" s="22">
        <v>520</v>
      </c>
      <c r="S26" s="27">
        <v>0.47789999999999999</v>
      </c>
    </row>
    <row r="27" spans="1:19" ht="17.5" x14ac:dyDescent="0.35">
      <c r="A27" s="8" t="s">
        <v>24</v>
      </c>
      <c r="B27" s="1">
        <v>4</v>
      </c>
      <c r="C27" s="2">
        <v>2785</v>
      </c>
      <c r="D27" s="22">
        <v>1711</v>
      </c>
      <c r="E27" s="22">
        <v>0</v>
      </c>
      <c r="F27" s="22">
        <v>0</v>
      </c>
      <c r="G27" s="22">
        <v>1711</v>
      </c>
      <c r="H27" s="22">
        <v>202</v>
      </c>
      <c r="I27" s="23">
        <v>0.1181</v>
      </c>
      <c r="J27" s="22">
        <v>128</v>
      </c>
      <c r="K27" s="23">
        <v>7.4800000000000005E-2</v>
      </c>
      <c r="L27" s="22">
        <v>15</v>
      </c>
      <c r="M27" s="23">
        <v>8.8000000000000005E-3</v>
      </c>
      <c r="N27" s="22">
        <v>104</v>
      </c>
      <c r="O27" s="23">
        <v>6.08E-2</v>
      </c>
      <c r="P27" s="22">
        <v>1</v>
      </c>
      <c r="Q27" s="23">
        <v>5.9999999999999995E-4</v>
      </c>
      <c r="R27" s="22">
        <v>1261</v>
      </c>
      <c r="S27" s="27">
        <v>0.73699999999999999</v>
      </c>
    </row>
    <row r="28" spans="1:19" ht="17.5" x14ac:dyDescent="0.35">
      <c r="A28" s="8" t="s">
        <v>25</v>
      </c>
      <c r="B28" s="1">
        <v>1</v>
      </c>
      <c r="C28" s="2">
        <v>2921</v>
      </c>
      <c r="D28" s="22">
        <v>1538</v>
      </c>
      <c r="E28" s="22">
        <v>0</v>
      </c>
      <c r="F28" s="22">
        <v>0</v>
      </c>
      <c r="G28" s="22">
        <v>1538</v>
      </c>
      <c r="H28" s="22">
        <v>350</v>
      </c>
      <c r="I28" s="23">
        <v>0.2276</v>
      </c>
      <c r="J28" s="22">
        <v>256</v>
      </c>
      <c r="K28" s="23">
        <v>0.16639999999999999</v>
      </c>
      <c r="L28" s="22">
        <v>0</v>
      </c>
      <c r="M28" s="23">
        <v>0</v>
      </c>
      <c r="N28" s="22">
        <v>305</v>
      </c>
      <c r="O28" s="23">
        <v>0.1983</v>
      </c>
      <c r="P28" s="22">
        <v>0</v>
      </c>
      <c r="Q28" s="23">
        <v>0</v>
      </c>
      <c r="R28" s="22">
        <v>627</v>
      </c>
      <c r="S28" s="27">
        <v>0.40770000000000001</v>
      </c>
    </row>
    <row r="29" spans="1:19" ht="17.5" x14ac:dyDescent="0.35">
      <c r="A29" s="8" t="s">
        <v>26</v>
      </c>
      <c r="B29" s="1">
        <v>2</v>
      </c>
      <c r="C29" s="2">
        <v>1232</v>
      </c>
      <c r="D29" s="22">
        <v>1266</v>
      </c>
      <c r="E29" s="22">
        <v>0</v>
      </c>
      <c r="F29" s="22">
        <v>0</v>
      </c>
      <c r="G29" s="22">
        <v>1266</v>
      </c>
      <c r="H29" s="22">
        <v>456</v>
      </c>
      <c r="I29" s="23">
        <v>0.36020000000000002</v>
      </c>
      <c r="J29" s="22">
        <v>328</v>
      </c>
      <c r="K29" s="23">
        <v>0.2591</v>
      </c>
      <c r="L29" s="22">
        <v>6</v>
      </c>
      <c r="M29" s="23">
        <v>4.7000000000000002E-3</v>
      </c>
      <c r="N29" s="22">
        <v>189</v>
      </c>
      <c r="O29" s="23">
        <v>0.14929999999999999</v>
      </c>
      <c r="P29" s="22">
        <v>0</v>
      </c>
      <c r="Q29" s="23">
        <v>0</v>
      </c>
      <c r="R29" s="22">
        <v>287</v>
      </c>
      <c r="S29" s="27">
        <v>0.22670000000000001</v>
      </c>
    </row>
    <row r="30" spans="1:19" ht="17.5" x14ac:dyDescent="0.35">
      <c r="A30" s="8" t="s">
        <v>27</v>
      </c>
      <c r="B30" s="1">
        <v>1</v>
      </c>
      <c r="C30" s="2">
        <v>1075</v>
      </c>
      <c r="D30" s="22">
        <v>618</v>
      </c>
      <c r="E30" s="22">
        <v>0</v>
      </c>
      <c r="F30" s="22">
        <v>0</v>
      </c>
      <c r="G30" s="22">
        <v>618</v>
      </c>
      <c r="H30" s="22">
        <v>44</v>
      </c>
      <c r="I30" s="23">
        <v>7.1199999999999999E-2</v>
      </c>
      <c r="J30" s="22">
        <v>34</v>
      </c>
      <c r="K30" s="23">
        <v>5.5E-2</v>
      </c>
      <c r="L30" s="22">
        <v>4</v>
      </c>
      <c r="M30" s="23">
        <v>6.4999999999999997E-3</v>
      </c>
      <c r="N30" s="22">
        <v>405</v>
      </c>
      <c r="O30" s="23">
        <v>0.65529999999999999</v>
      </c>
      <c r="P30" s="22">
        <v>0</v>
      </c>
      <c r="Q30" s="23">
        <v>0</v>
      </c>
      <c r="R30" s="22">
        <v>131</v>
      </c>
      <c r="S30" s="27">
        <v>0.21199999999999999</v>
      </c>
    </row>
    <row r="31" spans="1:19" ht="17.5" x14ac:dyDescent="0.35">
      <c r="A31" s="8" t="s">
        <v>28</v>
      </c>
      <c r="B31" s="1">
        <v>5</v>
      </c>
      <c r="C31" s="2">
        <v>992</v>
      </c>
      <c r="D31" s="22">
        <v>867</v>
      </c>
      <c r="E31" s="22">
        <v>0</v>
      </c>
      <c r="F31" s="22">
        <v>0</v>
      </c>
      <c r="G31" s="22">
        <v>867</v>
      </c>
      <c r="H31" s="22">
        <v>134</v>
      </c>
      <c r="I31" s="23">
        <v>0.15459999999999999</v>
      </c>
      <c r="J31" s="22">
        <v>142</v>
      </c>
      <c r="K31" s="23">
        <v>0.1638</v>
      </c>
      <c r="L31" s="22">
        <v>4</v>
      </c>
      <c r="M31" s="23">
        <v>4.5999999999999999E-3</v>
      </c>
      <c r="N31" s="22">
        <v>61</v>
      </c>
      <c r="O31" s="23">
        <v>7.0400000000000004E-2</v>
      </c>
      <c r="P31" s="22">
        <v>0</v>
      </c>
      <c r="Q31" s="23">
        <v>0</v>
      </c>
      <c r="R31" s="22">
        <v>526</v>
      </c>
      <c r="S31" s="27">
        <v>0.60670000000000002</v>
      </c>
    </row>
    <row r="32" spans="1:19" ht="17.5" x14ac:dyDescent="0.35">
      <c r="A32" s="8" t="s">
        <v>29</v>
      </c>
      <c r="B32" s="1">
        <v>5</v>
      </c>
      <c r="C32" s="2">
        <v>3947</v>
      </c>
      <c r="D32" s="22">
        <v>2936</v>
      </c>
      <c r="E32" s="22">
        <v>0</v>
      </c>
      <c r="F32" s="22">
        <v>0</v>
      </c>
      <c r="G32" s="22">
        <v>2944</v>
      </c>
      <c r="H32" s="22">
        <v>844</v>
      </c>
      <c r="I32" s="23">
        <v>0.28670000000000001</v>
      </c>
      <c r="J32" s="22">
        <v>515</v>
      </c>
      <c r="K32" s="23">
        <v>0.1749</v>
      </c>
      <c r="L32" s="22">
        <v>6</v>
      </c>
      <c r="M32" s="23">
        <v>2E-3</v>
      </c>
      <c r="N32" s="22">
        <v>164</v>
      </c>
      <c r="O32" s="23">
        <v>5.57E-2</v>
      </c>
      <c r="P32" s="22">
        <v>3</v>
      </c>
      <c r="Q32" s="23">
        <v>1E-3</v>
      </c>
      <c r="R32" s="22">
        <v>1412</v>
      </c>
      <c r="S32" s="27">
        <v>0.47960000000000003</v>
      </c>
    </row>
    <row r="33" spans="1:19" ht="17.5" x14ac:dyDescent="0.35">
      <c r="A33" s="8" t="s">
        <v>30</v>
      </c>
      <c r="B33" s="1">
        <v>5</v>
      </c>
      <c r="C33" s="2">
        <v>12676</v>
      </c>
      <c r="D33" s="22">
        <v>2194</v>
      </c>
      <c r="E33" s="22">
        <v>0</v>
      </c>
      <c r="F33" s="22">
        <v>0</v>
      </c>
      <c r="G33" s="22">
        <v>2194</v>
      </c>
      <c r="H33" s="22">
        <v>791</v>
      </c>
      <c r="I33" s="23">
        <v>0.36049999999999999</v>
      </c>
      <c r="J33" s="22">
        <v>191</v>
      </c>
      <c r="K33" s="23">
        <v>8.7099999999999997E-2</v>
      </c>
      <c r="L33" s="22">
        <v>9</v>
      </c>
      <c r="M33" s="23">
        <v>4.1000000000000003E-3</v>
      </c>
      <c r="N33" s="22">
        <v>491</v>
      </c>
      <c r="O33" s="23">
        <v>0.2238</v>
      </c>
      <c r="P33" s="22">
        <v>0</v>
      </c>
      <c r="Q33" s="23">
        <v>0</v>
      </c>
      <c r="R33" s="22">
        <v>712</v>
      </c>
      <c r="S33" s="27">
        <v>0.32450000000000001</v>
      </c>
    </row>
    <row r="34" spans="1:19" ht="17.5" x14ac:dyDescent="0.35">
      <c r="A34" s="8" t="s">
        <v>31</v>
      </c>
      <c r="B34" s="1">
        <v>3</v>
      </c>
      <c r="C34" s="2">
        <v>3503</v>
      </c>
      <c r="D34" s="22">
        <v>1220</v>
      </c>
      <c r="E34" s="22">
        <v>0</v>
      </c>
      <c r="F34" s="22">
        <v>0</v>
      </c>
      <c r="G34" s="22">
        <v>1220</v>
      </c>
      <c r="H34" s="22">
        <v>748</v>
      </c>
      <c r="I34" s="23">
        <v>0.61309999999999998</v>
      </c>
      <c r="J34" s="22">
        <v>261</v>
      </c>
      <c r="K34" s="23">
        <v>0.21390000000000001</v>
      </c>
      <c r="L34" s="22">
        <v>37</v>
      </c>
      <c r="M34" s="23">
        <v>3.0300000000000001E-2</v>
      </c>
      <c r="N34" s="22">
        <v>3</v>
      </c>
      <c r="O34" s="23">
        <v>2.5000000000000001E-3</v>
      </c>
      <c r="P34" s="22">
        <v>0</v>
      </c>
      <c r="Q34" s="23">
        <v>0</v>
      </c>
      <c r="R34" s="22">
        <v>171</v>
      </c>
      <c r="S34" s="27">
        <v>0.14019999999999999</v>
      </c>
    </row>
    <row r="35" spans="1:19" ht="17.5" x14ac:dyDescent="0.35">
      <c r="A35" s="8" t="s">
        <v>32</v>
      </c>
      <c r="B35" s="1">
        <v>4</v>
      </c>
      <c r="C35" s="2">
        <v>108</v>
      </c>
      <c r="D35" s="22">
        <v>80</v>
      </c>
      <c r="E35" s="22">
        <v>0</v>
      </c>
      <c r="F35" s="22">
        <v>0</v>
      </c>
      <c r="G35" s="22">
        <v>80</v>
      </c>
      <c r="H35" s="22">
        <v>27</v>
      </c>
      <c r="I35" s="23">
        <v>0.33750000000000002</v>
      </c>
      <c r="J35" s="22">
        <v>6</v>
      </c>
      <c r="K35" s="23">
        <v>7.4999999999999997E-2</v>
      </c>
      <c r="L35" s="22">
        <v>0</v>
      </c>
      <c r="M35" s="23">
        <v>0</v>
      </c>
      <c r="N35" s="22">
        <v>31</v>
      </c>
      <c r="O35" s="23">
        <v>0.38750000000000001</v>
      </c>
      <c r="P35" s="22">
        <v>0</v>
      </c>
      <c r="Q35" s="23">
        <v>0</v>
      </c>
      <c r="R35" s="22">
        <v>16</v>
      </c>
      <c r="S35" s="27">
        <v>0.2</v>
      </c>
    </row>
    <row r="36" spans="1:19" ht="17.5" x14ac:dyDescent="0.35">
      <c r="A36" s="8" t="s">
        <v>33</v>
      </c>
      <c r="B36" s="1">
        <v>3</v>
      </c>
      <c r="C36" s="2">
        <v>8312</v>
      </c>
      <c r="D36" s="22">
        <v>2707</v>
      </c>
      <c r="E36" s="22">
        <v>0</v>
      </c>
      <c r="F36" s="22">
        <v>0</v>
      </c>
      <c r="G36" s="22">
        <v>2707</v>
      </c>
      <c r="H36" s="22">
        <v>343</v>
      </c>
      <c r="I36" s="23">
        <v>0.12670000000000001</v>
      </c>
      <c r="J36" s="22">
        <v>1674</v>
      </c>
      <c r="K36" s="23">
        <v>0.61839999999999995</v>
      </c>
      <c r="L36" s="22">
        <v>3</v>
      </c>
      <c r="M36" s="23">
        <v>1.1000000000000001E-3</v>
      </c>
      <c r="N36" s="22">
        <v>16</v>
      </c>
      <c r="O36" s="23">
        <v>5.8999999999999999E-3</v>
      </c>
      <c r="P36" s="22">
        <v>0</v>
      </c>
      <c r="Q36" s="23">
        <v>0</v>
      </c>
      <c r="R36" s="22">
        <v>671</v>
      </c>
      <c r="S36" s="27">
        <v>0.24790000000000001</v>
      </c>
    </row>
    <row r="37" spans="1:19" ht="17.5" x14ac:dyDescent="0.35">
      <c r="A37" s="8" t="s">
        <v>34</v>
      </c>
      <c r="B37" s="1">
        <v>4</v>
      </c>
      <c r="C37" s="2">
        <v>698</v>
      </c>
      <c r="D37" s="22">
        <v>537</v>
      </c>
      <c r="E37" s="22">
        <v>0</v>
      </c>
      <c r="F37" s="22">
        <v>0</v>
      </c>
      <c r="G37" s="22">
        <v>537</v>
      </c>
      <c r="H37" s="22">
        <v>146</v>
      </c>
      <c r="I37" s="23">
        <v>0.27189999999999998</v>
      </c>
      <c r="J37" s="22">
        <v>37</v>
      </c>
      <c r="K37" s="23">
        <v>6.8900000000000003E-2</v>
      </c>
      <c r="L37" s="22">
        <v>3</v>
      </c>
      <c r="M37" s="23">
        <v>5.5999999999999999E-3</v>
      </c>
      <c r="N37" s="22">
        <v>250</v>
      </c>
      <c r="O37" s="23">
        <v>0.46550000000000002</v>
      </c>
      <c r="P37" s="22">
        <v>0</v>
      </c>
      <c r="Q37" s="23">
        <v>0</v>
      </c>
      <c r="R37" s="22">
        <v>101</v>
      </c>
      <c r="S37" s="27">
        <v>0.18809999999999999</v>
      </c>
    </row>
    <row r="38" spans="1:19" ht="17.5" x14ac:dyDescent="0.35">
      <c r="A38" s="8" t="s">
        <v>35</v>
      </c>
      <c r="B38" s="1">
        <v>5</v>
      </c>
      <c r="C38" s="2">
        <v>1767</v>
      </c>
      <c r="D38" s="22">
        <v>348</v>
      </c>
      <c r="E38" s="22">
        <v>0</v>
      </c>
      <c r="F38" s="22">
        <v>0</v>
      </c>
      <c r="G38" s="22">
        <v>348</v>
      </c>
      <c r="H38" s="22">
        <v>120</v>
      </c>
      <c r="I38" s="23">
        <v>0.3448</v>
      </c>
      <c r="J38" s="22">
        <v>47</v>
      </c>
      <c r="K38" s="23">
        <v>0.1351</v>
      </c>
      <c r="L38" s="22">
        <v>3</v>
      </c>
      <c r="M38" s="23">
        <v>8.6E-3</v>
      </c>
      <c r="N38" s="22">
        <v>3</v>
      </c>
      <c r="O38" s="23">
        <v>8.6E-3</v>
      </c>
      <c r="P38" s="22">
        <v>0</v>
      </c>
      <c r="Q38" s="23">
        <v>0</v>
      </c>
      <c r="R38" s="22">
        <v>175</v>
      </c>
      <c r="S38" s="27">
        <v>0.50290000000000001</v>
      </c>
    </row>
    <row r="39" spans="1:19" ht="17.5" x14ac:dyDescent="0.35">
      <c r="A39" s="8" t="s">
        <v>36</v>
      </c>
      <c r="B39" s="1">
        <v>1</v>
      </c>
      <c r="C39" s="2">
        <v>408</v>
      </c>
      <c r="D39" s="22">
        <v>126</v>
      </c>
      <c r="E39" s="22">
        <v>0</v>
      </c>
      <c r="F39" s="22">
        <v>0</v>
      </c>
      <c r="G39" s="22">
        <v>126</v>
      </c>
      <c r="H39" s="22">
        <v>26</v>
      </c>
      <c r="I39" s="23">
        <v>0.20630000000000001</v>
      </c>
      <c r="J39" s="22">
        <v>23</v>
      </c>
      <c r="K39" s="23">
        <v>0.1825</v>
      </c>
      <c r="L39" s="22">
        <v>4</v>
      </c>
      <c r="M39" s="23">
        <v>3.1699999999999999E-2</v>
      </c>
      <c r="N39" s="22">
        <v>21</v>
      </c>
      <c r="O39" s="23">
        <v>0.16669999999999999</v>
      </c>
      <c r="P39" s="22">
        <v>0</v>
      </c>
      <c r="Q39" s="23">
        <v>0</v>
      </c>
      <c r="R39" s="22">
        <v>52</v>
      </c>
      <c r="S39" s="27">
        <v>0.41270000000000001</v>
      </c>
    </row>
    <row r="40" spans="1:19" ht="17.5" x14ac:dyDescent="0.35">
      <c r="A40" s="8" t="s">
        <v>37</v>
      </c>
      <c r="B40" s="1">
        <v>1</v>
      </c>
      <c r="C40" s="2">
        <v>1893</v>
      </c>
      <c r="D40" s="22">
        <v>1928</v>
      </c>
      <c r="E40" s="22">
        <v>0</v>
      </c>
      <c r="F40" s="22">
        <v>0</v>
      </c>
      <c r="G40" s="22">
        <v>1911</v>
      </c>
      <c r="H40" s="22">
        <v>793</v>
      </c>
      <c r="I40" s="23">
        <v>0.41499999999999998</v>
      </c>
      <c r="J40" s="22">
        <v>283</v>
      </c>
      <c r="K40" s="23">
        <v>0.14810000000000001</v>
      </c>
      <c r="L40" s="22">
        <v>47</v>
      </c>
      <c r="M40" s="23">
        <v>2.46E-2</v>
      </c>
      <c r="N40" s="22">
        <v>352</v>
      </c>
      <c r="O40" s="23">
        <v>0.1842</v>
      </c>
      <c r="P40" s="22">
        <v>0</v>
      </c>
      <c r="Q40" s="23">
        <v>0</v>
      </c>
      <c r="R40" s="22">
        <v>436</v>
      </c>
      <c r="S40" s="27">
        <v>0.22819999999999999</v>
      </c>
    </row>
    <row r="41" spans="1:19" ht="17.5" x14ac:dyDescent="0.35">
      <c r="A41" s="8" t="s">
        <v>38</v>
      </c>
      <c r="B41" s="1">
        <v>4</v>
      </c>
      <c r="C41" s="2">
        <v>2335</v>
      </c>
      <c r="D41" s="22">
        <v>1887</v>
      </c>
      <c r="E41" s="22">
        <v>0</v>
      </c>
      <c r="F41" s="22">
        <v>0</v>
      </c>
      <c r="G41" s="22">
        <v>1887</v>
      </c>
      <c r="H41" s="22">
        <v>219</v>
      </c>
      <c r="I41" s="23">
        <v>0.11609999999999999</v>
      </c>
      <c r="J41" s="22">
        <v>386</v>
      </c>
      <c r="K41" s="23">
        <v>0.2046</v>
      </c>
      <c r="L41" s="22">
        <v>14</v>
      </c>
      <c r="M41" s="23">
        <v>7.4000000000000003E-3</v>
      </c>
      <c r="N41" s="22">
        <v>13</v>
      </c>
      <c r="O41" s="23">
        <v>6.8999999999999999E-3</v>
      </c>
      <c r="P41" s="22">
        <v>1</v>
      </c>
      <c r="Q41" s="23">
        <v>5.0000000000000001E-4</v>
      </c>
      <c r="R41" s="22">
        <v>1254</v>
      </c>
      <c r="S41" s="27">
        <v>0.66449999999999998</v>
      </c>
    </row>
    <row r="42" spans="1:19" ht="17.5" x14ac:dyDescent="0.35">
      <c r="A42" s="8" t="s">
        <v>39</v>
      </c>
      <c r="B42" s="1">
        <v>6</v>
      </c>
      <c r="C42" s="2">
        <v>390</v>
      </c>
      <c r="D42" s="22">
        <v>394</v>
      </c>
      <c r="E42" s="22">
        <v>0</v>
      </c>
      <c r="F42" s="22">
        <v>0</v>
      </c>
      <c r="G42" s="22">
        <v>394</v>
      </c>
      <c r="H42" s="22">
        <v>183</v>
      </c>
      <c r="I42" s="23">
        <v>0.46450000000000002</v>
      </c>
      <c r="J42" s="22">
        <v>85</v>
      </c>
      <c r="K42" s="23">
        <v>0.2157</v>
      </c>
      <c r="L42" s="22">
        <v>2</v>
      </c>
      <c r="M42" s="23">
        <v>5.1000000000000004E-3</v>
      </c>
      <c r="N42" s="22">
        <v>31</v>
      </c>
      <c r="O42" s="23">
        <v>7.8700000000000006E-2</v>
      </c>
      <c r="P42" s="22">
        <v>0</v>
      </c>
      <c r="Q42" s="23">
        <v>0</v>
      </c>
      <c r="R42" s="22">
        <v>93</v>
      </c>
      <c r="S42" s="27">
        <v>0.23599999999999999</v>
      </c>
    </row>
    <row r="43" spans="1:19" ht="17.5" x14ac:dyDescent="0.35">
      <c r="A43" s="8" t="s">
        <v>40</v>
      </c>
      <c r="B43" s="1">
        <v>1</v>
      </c>
      <c r="C43" s="2">
        <v>1665</v>
      </c>
      <c r="D43" s="22">
        <v>3396</v>
      </c>
      <c r="E43" s="22">
        <v>0</v>
      </c>
      <c r="F43" s="22">
        <v>1</v>
      </c>
      <c r="G43" s="22">
        <v>3397</v>
      </c>
      <c r="H43" s="22">
        <v>479</v>
      </c>
      <c r="I43" s="23">
        <v>0.14099999999999999</v>
      </c>
      <c r="J43" s="22">
        <v>719</v>
      </c>
      <c r="K43" s="23">
        <v>0.2117</v>
      </c>
      <c r="L43" s="22">
        <v>34</v>
      </c>
      <c r="M43" s="23">
        <v>0.01</v>
      </c>
      <c r="N43" s="22">
        <v>126</v>
      </c>
      <c r="O43" s="23">
        <v>3.7100000000000001E-2</v>
      </c>
      <c r="P43" s="22">
        <v>0</v>
      </c>
      <c r="Q43" s="23">
        <v>0</v>
      </c>
      <c r="R43" s="22">
        <v>2039</v>
      </c>
      <c r="S43" s="27">
        <v>0.60019999999999996</v>
      </c>
    </row>
    <row r="44" spans="1:19" ht="17.5" x14ac:dyDescent="0.35">
      <c r="A44" s="8" t="s">
        <v>41</v>
      </c>
      <c r="B44" s="1">
        <v>5</v>
      </c>
      <c r="C44" s="2">
        <v>4061</v>
      </c>
      <c r="D44" s="22">
        <v>2836</v>
      </c>
      <c r="E44" s="22">
        <v>0</v>
      </c>
      <c r="F44" s="22">
        <v>0</v>
      </c>
      <c r="G44" s="22">
        <v>2836</v>
      </c>
      <c r="H44" s="22">
        <v>683</v>
      </c>
      <c r="I44" s="23">
        <v>0.24079999999999999</v>
      </c>
      <c r="J44" s="22">
        <v>943</v>
      </c>
      <c r="K44" s="23">
        <v>0.33250000000000002</v>
      </c>
      <c r="L44" s="22">
        <v>13</v>
      </c>
      <c r="M44" s="23">
        <v>4.5999999999999999E-3</v>
      </c>
      <c r="N44" s="22">
        <v>156</v>
      </c>
      <c r="O44" s="23">
        <v>5.5E-2</v>
      </c>
      <c r="P44" s="22">
        <v>0</v>
      </c>
      <c r="Q44" s="23">
        <v>0</v>
      </c>
      <c r="R44" s="22">
        <v>1041</v>
      </c>
      <c r="S44" s="27">
        <v>0.36709999999999998</v>
      </c>
    </row>
    <row r="45" spans="1:19" ht="17.5" x14ac:dyDescent="0.35">
      <c r="A45" s="8" t="s">
        <v>42</v>
      </c>
      <c r="B45" s="1">
        <v>4</v>
      </c>
      <c r="C45" s="2">
        <v>328</v>
      </c>
      <c r="D45" s="22">
        <v>408</v>
      </c>
      <c r="E45" s="22">
        <v>0</v>
      </c>
      <c r="F45" s="22">
        <v>0</v>
      </c>
      <c r="G45" s="22">
        <v>402</v>
      </c>
      <c r="H45" s="22">
        <v>89</v>
      </c>
      <c r="I45" s="23">
        <v>0.22140000000000001</v>
      </c>
      <c r="J45" s="22">
        <v>96</v>
      </c>
      <c r="K45" s="23">
        <v>0.23880000000000001</v>
      </c>
      <c r="L45" s="22">
        <v>24</v>
      </c>
      <c r="M45" s="23">
        <v>5.9700000000000003E-2</v>
      </c>
      <c r="N45" s="22">
        <v>30</v>
      </c>
      <c r="O45" s="23">
        <v>7.46E-2</v>
      </c>
      <c r="P45" s="22">
        <v>0</v>
      </c>
      <c r="Q45" s="23">
        <v>0</v>
      </c>
      <c r="R45" s="22">
        <v>163</v>
      </c>
      <c r="S45" s="27">
        <v>0.40550000000000003</v>
      </c>
    </row>
    <row r="46" spans="1:19" ht="17.5" x14ac:dyDescent="0.35">
      <c r="A46" s="8" t="s">
        <v>43</v>
      </c>
      <c r="B46" s="1">
        <v>6</v>
      </c>
      <c r="C46" s="2">
        <v>366</v>
      </c>
      <c r="D46" s="22">
        <v>514</v>
      </c>
      <c r="E46" s="22">
        <v>0</v>
      </c>
      <c r="F46" s="22">
        <v>0</v>
      </c>
      <c r="G46" s="22">
        <v>514</v>
      </c>
      <c r="H46" s="22">
        <v>220</v>
      </c>
      <c r="I46" s="23">
        <v>0.42799999999999999</v>
      </c>
      <c r="J46" s="22">
        <v>131</v>
      </c>
      <c r="K46" s="23">
        <v>0.25490000000000002</v>
      </c>
      <c r="L46" s="22">
        <v>2</v>
      </c>
      <c r="M46" s="23">
        <v>3.8999999999999998E-3</v>
      </c>
      <c r="N46" s="22">
        <v>39</v>
      </c>
      <c r="O46" s="23">
        <v>7.5899999999999995E-2</v>
      </c>
      <c r="P46" s="22">
        <v>0</v>
      </c>
      <c r="Q46" s="23">
        <v>0</v>
      </c>
      <c r="R46" s="22">
        <v>122</v>
      </c>
      <c r="S46" s="27">
        <v>0.2374</v>
      </c>
    </row>
    <row r="47" spans="1:19" ht="17.5" x14ac:dyDescent="0.35">
      <c r="A47" s="8" t="s">
        <v>44</v>
      </c>
      <c r="B47" s="1">
        <v>2</v>
      </c>
      <c r="C47" s="2">
        <v>8878</v>
      </c>
      <c r="D47" s="22">
        <v>8193</v>
      </c>
      <c r="E47" s="22">
        <v>0</v>
      </c>
      <c r="F47" s="22">
        <v>0</v>
      </c>
      <c r="G47" s="22">
        <v>8193</v>
      </c>
      <c r="H47" s="22">
        <v>1231</v>
      </c>
      <c r="I47" s="23">
        <v>0.15029999999999999</v>
      </c>
      <c r="J47" s="22">
        <v>582</v>
      </c>
      <c r="K47" s="23">
        <v>7.0999999999999994E-2</v>
      </c>
      <c r="L47" s="22">
        <v>7</v>
      </c>
      <c r="M47" s="23">
        <v>8.9999999999999998E-4</v>
      </c>
      <c r="N47" s="22">
        <v>360</v>
      </c>
      <c r="O47" s="23">
        <v>4.3900000000000002E-2</v>
      </c>
      <c r="P47" s="22">
        <v>0</v>
      </c>
      <c r="Q47" s="23">
        <v>0</v>
      </c>
      <c r="R47" s="22">
        <v>6013</v>
      </c>
      <c r="S47" s="27">
        <v>0.7339</v>
      </c>
    </row>
    <row r="48" spans="1:19" ht="17.5" x14ac:dyDescent="0.35">
      <c r="A48" s="8" t="s">
        <v>45</v>
      </c>
      <c r="B48" s="1">
        <v>1</v>
      </c>
      <c r="C48" s="2">
        <v>130</v>
      </c>
      <c r="D48" s="22">
        <v>178</v>
      </c>
      <c r="E48" s="22">
        <v>0</v>
      </c>
      <c r="F48" s="22">
        <v>0</v>
      </c>
      <c r="G48" s="22">
        <v>178</v>
      </c>
      <c r="H48" s="22">
        <v>87</v>
      </c>
      <c r="I48" s="23">
        <v>0.48880000000000001</v>
      </c>
      <c r="J48" s="22">
        <v>67</v>
      </c>
      <c r="K48" s="23">
        <v>0.37640000000000001</v>
      </c>
      <c r="L48" s="22">
        <v>0</v>
      </c>
      <c r="M48" s="23">
        <v>0</v>
      </c>
      <c r="N48" s="22">
        <v>9</v>
      </c>
      <c r="O48" s="23">
        <v>5.0599999999999999E-2</v>
      </c>
      <c r="P48" s="22">
        <v>0</v>
      </c>
      <c r="Q48" s="23">
        <v>0</v>
      </c>
      <c r="R48" s="22">
        <v>15</v>
      </c>
      <c r="S48" s="27">
        <v>8.43E-2</v>
      </c>
    </row>
    <row r="49" spans="1:19" ht="17.5" x14ac:dyDescent="0.35">
      <c r="A49" s="8" t="s">
        <v>46</v>
      </c>
      <c r="B49" s="1">
        <v>1</v>
      </c>
      <c r="C49" s="2">
        <v>307</v>
      </c>
      <c r="D49" s="22">
        <v>259</v>
      </c>
      <c r="E49" s="22">
        <v>0</v>
      </c>
      <c r="F49" s="22">
        <v>0</v>
      </c>
      <c r="G49" s="22">
        <v>259</v>
      </c>
      <c r="H49" s="22">
        <v>100</v>
      </c>
      <c r="I49" s="23">
        <v>0.3861</v>
      </c>
      <c r="J49" s="22">
        <v>35</v>
      </c>
      <c r="K49" s="23">
        <v>0.1351</v>
      </c>
      <c r="L49" s="22">
        <v>4</v>
      </c>
      <c r="M49" s="23">
        <v>1.54E-2</v>
      </c>
      <c r="N49" s="22">
        <v>47</v>
      </c>
      <c r="O49" s="23">
        <v>0.18149999999999999</v>
      </c>
      <c r="P49" s="22">
        <v>0</v>
      </c>
      <c r="Q49" s="23">
        <v>0</v>
      </c>
      <c r="R49" s="22">
        <v>73</v>
      </c>
      <c r="S49" s="27">
        <v>0.28189999999999998</v>
      </c>
    </row>
    <row r="50" spans="1:19" ht="17.5" x14ac:dyDescent="0.35">
      <c r="A50" s="8" t="s">
        <v>47</v>
      </c>
      <c r="B50" s="1">
        <v>3</v>
      </c>
      <c r="C50" s="2">
        <v>5310</v>
      </c>
      <c r="D50" s="22">
        <v>1936</v>
      </c>
      <c r="E50" s="22">
        <v>0</v>
      </c>
      <c r="F50" s="22">
        <v>0</v>
      </c>
      <c r="G50" s="22">
        <v>1936</v>
      </c>
      <c r="H50" s="22">
        <v>184</v>
      </c>
      <c r="I50" s="23">
        <v>9.5000000000000001E-2</v>
      </c>
      <c r="J50" s="22">
        <v>840</v>
      </c>
      <c r="K50" s="23">
        <v>0.43390000000000001</v>
      </c>
      <c r="L50" s="22">
        <v>1</v>
      </c>
      <c r="M50" s="23">
        <v>5.0000000000000001E-4</v>
      </c>
      <c r="N50" s="22">
        <v>662</v>
      </c>
      <c r="O50" s="23">
        <v>0.34189999999999998</v>
      </c>
      <c r="P50" s="22">
        <v>0</v>
      </c>
      <c r="Q50" s="23">
        <v>0</v>
      </c>
      <c r="R50" s="22">
        <v>249</v>
      </c>
      <c r="S50" s="27">
        <v>0.12859999999999999</v>
      </c>
    </row>
    <row r="51" spans="1:19" ht="17.5" x14ac:dyDescent="0.35">
      <c r="A51" s="8" t="s">
        <v>48</v>
      </c>
      <c r="B51" s="1">
        <v>4</v>
      </c>
      <c r="C51" s="2">
        <v>221</v>
      </c>
      <c r="D51" s="22">
        <v>117</v>
      </c>
      <c r="E51" s="22">
        <v>0</v>
      </c>
      <c r="F51" s="22">
        <v>0</v>
      </c>
      <c r="G51" s="22">
        <v>117</v>
      </c>
      <c r="H51" s="22">
        <v>48</v>
      </c>
      <c r="I51" s="23">
        <v>0.4103</v>
      </c>
      <c r="J51" s="22">
        <v>25</v>
      </c>
      <c r="K51" s="23">
        <v>0.2137</v>
      </c>
      <c r="L51" s="22">
        <v>6</v>
      </c>
      <c r="M51" s="23">
        <v>5.1299999999999998E-2</v>
      </c>
      <c r="N51" s="22">
        <v>13</v>
      </c>
      <c r="O51" s="23">
        <v>0.1111</v>
      </c>
      <c r="P51" s="22">
        <v>0</v>
      </c>
      <c r="Q51" s="23">
        <v>0</v>
      </c>
      <c r="R51" s="22">
        <v>25</v>
      </c>
      <c r="S51" s="27">
        <v>0.2137</v>
      </c>
    </row>
    <row r="52" spans="1:19" ht="17.5" x14ac:dyDescent="0.35">
      <c r="A52" s="8" t="s">
        <v>49</v>
      </c>
      <c r="B52" s="1">
        <v>3</v>
      </c>
      <c r="C52" s="2">
        <v>5084</v>
      </c>
      <c r="D52" s="22">
        <v>2736</v>
      </c>
      <c r="E52" s="22">
        <v>0</v>
      </c>
      <c r="F52" s="22">
        <v>0</v>
      </c>
      <c r="G52" s="22">
        <v>2736</v>
      </c>
      <c r="H52" s="22">
        <v>411</v>
      </c>
      <c r="I52" s="23">
        <v>0.1502</v>
      </c>
      <c r="J52" s="22">
        <v>118</v>
      </c>
      <c r="K52" s="23">
        <v>4.3099999999999999E-2</v>
      </c>
      <c r="L52" s="22">
        <v>11</v>
      </c>
      <c r="M52" s="23">
        <v>4.0000000000000001E-3</v>
      </c>
      <c r="N52" s="22">
        <v>16</v>
      </c>
      <c r="O52" s="23">
        <v>5.7999999999999996E-3</v>
      </c>
      <c r="P52" s="22">
        <v>0</v>
      </c>
      <c r="Q52" s="23">
        <v>0</v>
      </c>
      <c r="R52" s="22">
        <v>2180</v>
      </c>
      <c r="S52" s="27">
        <v>0.79679999999999995</v>
      </c>
    </row>
    <row r="53" spans="1:19" ht="17.5" x14ac:dyDescent="0.35">
      <c r="A53" s="8" t="s">
        <v>50</v>
      </c>
      <c r="B53" s="1">
        <v>4</v>
      </c>
      <c r="C53" s="2">
        <v>1340</v>
      </c>
      <c r="D53" s="22">
        <v>13224</v>
      </c>
      <c r="E53" s="22">
        <v>0</v>
      </c>
      <c r="F53" s="22">
        <v>0</v>
      </c>
      <c r="G53" s="22">
        <v>13224</v>
      </c>
      <c r="H53" s="22">
        <v>3304</v>
      </c>
      <c r="I53" s="23">
        <v>0.24979999999999999</v>
      </c>
      <c r="J53" s="22">
        <v>4183</v>
      </c>
      <c r="K53" s="23">
        <v>0.31630000000000003</v>
      </c>
      <c r="L53" s="22">
        <v>52</v>
      </c>
      <c r="M53" s="23">
        <v>3.8999999999999998E-3</v>
      </c>
      <c r="N53" s="22">
        <v>205</v>
      </c>
      <c r="O53" s="23">
        <v>1.55E-2</v>
      </c>
      <c r="P53" s="22">
        <v>0</v>
      </c>
      <c r="Q53" s="23">
        <v>0</v>
      </c>
      <c r="R53" s="22">
        <v>5480</v>
      </c>
      <c r="S53" s="27">
        <v>0.41439999999999999</v>
      </c>
    </row>
    <row r="54" spans="1:19" ht="17.5" x14ac:dyDescent="0.35">
      <c r="A54" s="8" t="s">
        <v>51</v>
      </c>
      <c r="B54" s="1">
        <v>4</v>
      </c>
      <c r="C54" s="2">
        <v>2067</v>
      </c>
      <c r="D54" s="22">
        <v>1780</v>
      </c>
      <c r="E54" s="22">
        <v>0</v>
      </c>
      <c r="F54" s="22">
        <v>0</v>
      </c>
      <c r="G54" s="22">
        <v>1780</v>
      </c>
      <c r="H54" s="22">
        <v>345</v>
      </c>
      <c r="I54" s="23">
        <v>0.1938</v>
      </c>
      <c r="J54" s="22">
        <v>294</v>
      </c>
      <c r="K54" s="23">
        <v>0.16520000000000001</v>
      </c>
      <c r="L54" s="22">
        <v>25</v>
      </c>
      <c r="M54" s="23">
        <v>1.4E-2</v>
      </c>
      <c r="N54" s="22">
        <v>313</v>
      </c>
      <c r="O54" s="23">
        <v>0.17580000000000001</v>
      </c>
      <c r="P54" s="22">
        <v>0</v>
      </c>
      <c r="Q54" s="23">
        <v>0</v>
      </c>
      <c r="R54" s="22">
        <v>803</v>
      </c>
      <c r="S54" s="27">
        <v>0.4511</v>
      </c>
    </row>
    <row r="55" spans="1:19" ht="17.5" x14ac:dyDescent="0.35">
      <c r="A55" s="8" t="s">
        <v>52</v>
      </c>
      <c r="B55" s="1">
        <v>2</v>
      </c>
      <c r="C55" s="2">
        <v>632</v>
      </c>
      <c r="D55" s="22">
        <v>1521</v>
      </c>
      <c r="E55" s="22">
        <v>0</v>
      </c>
      <c r="F55" s="22">
        <v>0</v>
      </c>
      <c r="G55" s="22">
        <v>1521</v>
      </c>
      <c r="H55" s="22">
        <v>277</v>
      </c>
      <c r="I55" s="23">
        <v>0.18210000000000001</v>
      </c>
      <c r="J55" s="22">
        <v>234</v>
      </c>
      <c r="K55" s="23">
        <v>0.15379999999999999</v>
      </c>
      <c r="L55" s="22">
        <v>7</v>
      </c>
      <c r="M55" s="23">
        <v>4.5999999999999999E-3</v>
      </c>
      <c r="N55" s="22">
        <v>21</v>
      </c>
      <c r="O55" s="23">
        <v>1.38E-2</v>
      </c>
      <c r="P55" s="22">
        <v>0</v>
      </c>
      <c r="Q55" s="23">
        <v>0</v>
      </c>
      <c r="R55" s="22">
        <v>982</v>
      </c>
      <c r="S55" s="27">
        <v>0.64559999999999995</v>
      </c>
    </row>
    <row r="56" spans="1:19" ht="17.5" x14ac:dyDescent="0.35">
      <c r="A56" s="8" t="s">
        <v>53</v>
      </c>
      <c r="B56" s="1">
        <v>1</v>
      </c>
      <c r="C56" s="2">
        <v>1</v>
      </c>
      <c r="D56" s="22">
        <v>1</v>
      </c>
      <c r="E56" s="22">
        <v>0</v>
      </c>
      <c r="F56" s="22">
        <v>0</v>
      </c>
      <c r="G56" s="22">
        <v>1</v>
      </c>
      <c r="H56" s="22">
        <v>0</v>
      </c>
      <c r="I56" s="23">
        <v>0</v>
      </c>
      <c r="J56" s="22">
        <v>1</v>
      </c>
      <c r="K56" s="23">
        <v>1</v>
      </c>
      <c r="L56" s="22">
        <v>0</v>
      </c>
      <c r="M56" s="23">
        <v>0</v>
      </c>
      <c r="N56" s="22">
        <v>0</v>
      </c>
      <c r="O56" s="23">
        <v>0</v>
      </c>
      <c r="P56" s="22">
        <v>0</v>
      </c>
      <c r="Q56" s="23">
        <v>0</v>
      </c>
      <c r="R56" s="22">
        <v>0</v>
      </c>
      <c r="S56" s="27">
        <v>0</v>
      </c>
    </row>
    <row r="57" spans="1:19" ht="17.5" x14ac:dyDescent="0.35">
      <c r="A57" s="8" t="s">
        <v>54</v>
      </c>
      <c r="B57" s="1">
        <v>1</v>
      </c>
      <c r="C57" s="2">
        <v>179</v>
      </c>
      <c r="D57" s="22">
        <v>245</v>
      </c>
      <c r="E57" s="22">
        <v>0</v>
      </c>
      <c r="F57" s="22">
        <v>0</v>
      </c>
      <c r="G57" s="22">
        <v>245</v>
      </c>
      <c r="H57" s="22">
        <v>84</v>
      </c>
      <c r="I57" s="23">
        <v>0.34289999999999998</v>
      </c>
      <c r="J57" s="22">
        <v>18</v>
      </c>
      <c r="K57" s="23">
        <v>7.3499999999999996E-2</v>
      </c>
      <c r="L57" s="22">
        <v>4</v>
      </c>
      <c r="M57" s="23">
        <v>1.6299999999999999E-2</v>
      </c>
      <c r="N57" s="22">
        <v>3</v>
      </c>
      <c r="O57" s="23">
        <v>1.2200000000000001E-2</v>
      </c>
      <c r="P57" s="22">
        <v>0</v>
      </c>
      <c r="Q57" s="23">
        <v>0</v>
      </c>
      <c r="R57" s="22">
        <v>136</v>
      </c>
      <c r="S57" s="27">
        <v>0.55510000000000004</v>
      </c>
    </row>
    <row r="58" spans="1:19" ht="17.5" x14ac:dyDescent="0.35">
      <c r="A58" s="8" t="s">
        <v>55</v>
      </c>
      <c r="B58" s="1">
        <v>6</v>
      </c>
      <c r="C58" s="2">
        <v>1337</v>
      </c>
      <c r="D58" s="22">
        <v>1927</v>
      </c>
      <c r="E58" s="22">
        <v>0</v>
      </c>
      <c r="F58" s="22">
        <v>0</v>
      </c>
      <c r="G58" s="22">
        <v>1927</v>
      </c>
      <c r="H58" s="22">
        <v>750</v>
      </c>
      <c r="I58" s="23">
        <v>0.38919999999999999</v>
      </c>
      <c r="J58" s="22">
        <v>239</v>
      </c>
      <c r="K58" s="23">
        <v>0.124</v>
      </c>
      <c r="L58" s="22">
        <v>21</v>
      </c>
      <c r="M58" s="23">
        <v>1.09E-2</v>
      </c>
      <c r="N58" s="22">
        <v>564</v>
      </c>
      <c r="O58" s="23">
        <v>0.29270000000000002</v>
      </c>
      <c r="P58" s="22">
        <v>0</v>
      </c>
      <c r="Q58" s="23">
        <v>0</v>
      </c>
      <c r="R58" s="22">
        <v>353</v>
      </c>
      <c r="S58" s="27">
        <v>0.1832</v>
      </c>
    </row>
    <row r="59" spans="1:19" ht="17.5" x14ac:dyDescent="0.35">
      <c r="A59" s="8" t="s">
        <v>56</v>
      </c>
      <c r="B59" s="1">
        <v>5</v>
      </c>
      <c r="C59" s="2">
        <v>4442</v>
      </c>
      <c r="D59" s="22">
        <v>4083</v>
      </c>
      <c r="E59" s="22">
        <v>0</v>
      </c>
      <c r="F59" s="22">
        <v>0</v>
      </c>
      <c r="G59" s="22">
        <v>4083</v>
      </c>
      <c r="H59" s="22">
        <v>141</v>
      </c>
      <c r="I59" s="23">
        <v>3.4500000000000003E-2</v>
      </c>
      <c r="J59" s="22">
        <v>78</v>
      </c>
      <c r="K59" s="23">
        <v>1.9099999999999999E-2</v>
      </c>
      <c r="L59" s="22">
        <v>0</v>
      </c>
      <c r="M59" s="23">
        <v>0</v>
      </c>
      <c r="N59" s="22">
        <v>356</v>
      </c>
      <c r="O59" s="23">
        <v>8.72E-2</v>
      </c>
      <c r="P59" s="22">
        <v>0</v>
      </c>
      <c r="Q59" s="23">
        <v>0</v>
      </c>
      <c r="R59" s="22">
        <v>3508</v>
      </c>
      <c r="S59" s="27">
        <v>0.85919999999999996</v>
      </c>
    </row>
    <row r="60" spans="1:19" ht="17.5" x14ac:dyDescent="0.35">
      <c r="A60" s="8" t="s">
        <v>57</v>
      </c>
      <c r="B60" s="1">
        <v>2</v>
      </c>
      <c r="C60" s="2">
        <v>503</v>
      </c>
      <c r="D60" s="22">
        <v>357</v>
      </c>
      <c r="E60" s="22">
        <v>0</v>
      </c>
      <c r="F60" s="22">
        <v>0</v>
      </c>
      <c r="G60" s="22">
        <v>357</v>
      </c>
      <c r="H60" s="22">
        <v>176</v>
      </c>
      <c r="I60" s="23">
        <v>0.49299999999999999</v>
      </c>
      <c r="J60" s="22">
        <v>90</v>
      </c>
      <c r="K60" s="23">
        <v>0.25209999999999999</v>
      </c>
      <c r="L60" s="22">
        <v>1</v>
      </c>
      <c r="M60" s="23">
        <v>2.8E-3</v>
      </c>
      <c r="N60" s="22">
        <v>10</v>
      </c>
      <c r="O60" s="23">
        <v>2.8000000000000001E-2</v>
      </c>
      <c r="P60" s="22">
        <v>0</v>
      </c>
      <c r="Q60" s="23">
        <v>0</v>
      </c>
      <c r="R60" s="22">
        <v>80</v>
      </c>
      <c r="S60" s="27">
        <v>0.22409999999999999</v>
      </c>
    </row>
    <row r="61" spans="1:19" s="67" customFormat="1" ht="18" thickBot="1" x14ac:dyDescent="0.4">
      <c r="A61" s="10" t="s">
        <v>58</v>
      </c>
      <c r="B61" s="65">
        <v>4</v>
      </c>
      <c r="C61" s="11">
        <v>358</v>
      </c>
      <c r="D61" s="31">
        <v>298</v>
      </c>
      <c r="E61" s="31">
        <v>0</v>
      </c>
      <c r="F61" s="31">
        <v>0</v>
      </c>
      <c r="G61" s="31">
        <v>298</v>
      </c>
      <c r="H61" s="31">
        <v>83</v>
      </c>
      <c r="I61" s="32">
        <v>0.27850000000000003</v>
      </c>
      <c r="J61" s="31">
        <v>60</v>
      </c>
      <c r="K61" s="32">
        <v>0.20130000000000001</v>
      </c>
      <c r="L61" s="31">
        <v>3</v>
      </c>
      <c r="M61" s="32">
        <v>1.01E-2</v>
      </c>
      <c r="N61" s="31">
        <v>27</v>
      </c>
      <c r="O61" s="32">
        <v>9.06E-2</v>
      </c>
      <c r="P61" s="31">
        <v>0</v>
      </c>
      <c r="Q61" s="32">
        <v>0</v>
      </c>
      <c r="R61" s="31">
        <v>125</v>
      </c>
      <c r="S61" s="33">
        <v>0.41949999999999998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124719</v>
      </c>
      <c r="D62" s="37">
        <f>SUM(D10:D61)</f>
        <v>105444</v>
      </c>
      <c r="E62" s="37">
        <f t="shared" si="0"/>
        <v>2</v>
      </c>
      <c r="F62" s="37">
        <f t="shared" si="0"/>
        <v>1</v>
      </c>
      <c r="G62" s="37">
        <f t="shared" si="0"/>
        <v>105624</v>
      </c>
      <c r="H62" s="37">
        <f t="shared" si="0"/>
        <v>19025</v>
      </c>
      <c r="I62" s="38">
        <f>H62/G62</f>
        <v>0.1801200484738317</v>
      </c>
      <c r="J62" s="37">
        <f>SUM(J9:J61)</f>
        <v>17889</v>
      </c>
      <c r="K62" s="38">
        <f>J62/G62</f>
        <v>0.16936491706430357</v>
      </c>
      <c r="L62" s="37">
        <f>SUM(L9:L61)</f>
        <v>622</v>
      </c>
      <c r="M62" s="38">
        <f>L62/G62</f>
        <v>5.8888131485268502E-3</v>
      </c>
      <c r="N62" s="37">
        <f>SUM(N9:N61)</f>
        <v>8796</v>
      </c>
      <c r="O62" s="38">
        <f>N62/G62</f>
        <v>8.3276528061804134E-2</v>
      </c>
      <c r="P62" s="37">
        <f>SUM(P9:P61)</f>
        <v>31</v>
      </c>
      <c r="Q62" s="38">
        <f>P62/G62</f>
        <v>2.9349390290085589E-4</v>
      </c>
      <c r="R62" s="37">
        <f>SUM(R9:R61)</f>
        <v>59261</v>
      </c>
      <c r="S62" s="39">
        <f>R62/G62</f>
        <v>0.56105619934863293</v>
      </c>
    </row>
    <row r="63" spans="1:19" ht="17.5" customHeight="1" x14ac:dyDescent="0.35">
      <c r="A63" s="77" t="s">
        <v>95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9"/>
    </row>
    <row r="64" spans="1:19" ht="15.5" x14ac:dyDescent="0.35">
      <c r="A64" s="15"/>
      <c r="B64" s="72" t="s">
        <v>96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3"/>
    </row>
    <row r="65" spans="1:19" ht="15.5" x14ac:dyDescent="0.35">
      <c r="A65" s="71" t="s">
        <v>97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3"/>
    </row>
    <row r="66" spans="1:19" ht="16" thickBot="1" x14ac:dyDescent="0.4">
      <c r="A66" s="74" t="s">
        <v>106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6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9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18" thickBot="1" x14ac:dyDescent="0.4">
      <c r="A2" s="83" t="s">
        <v>99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" thickBot="1" x14ac:dyDescent="0.4">
      <c r="A3" s="40"/>
      <c r="B3" s="80" t="s">
        <v>61</v>
      </c>
      <c r="C3" s="81"/>
      <c r="D3" s="82" t="s">
        <v>86</v>
      </c>
      <c r="E3" s="81"/>
      <c r="F3" s="87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1818</v>
      </c>
      <c r="C9" s="24">
        <v>1396</v>
      </c>
      <c r="D9" s="24">
        <v>0</v>
      </c>
      <c r="E9" s="24">
        <v>0</v>
      </c>
      <c r="F9" s="24">
        <v>1393</v>
      </c>
      <c r="G9" s="24">
        <v>419</v>
      </c>
      <c r="H9" s="25">
        <v>0.30080000000000001</v>
      </c>
      <c r="I9" s="24">
        <v>303</v>
      </c>
      <c r="J9" s="25">
        <v>0.2175</v>
      </c>
      <c r="K9" s="24">
        <v>32</v>
      </c>
      <c r="L9" s="25">
        <v>2.3E-2</v>
      </c>
      <c r="M9" s="24">
        <v>495</v>
      </c>
      <c r="N9" s="25">
        <v>0.3553</v>
      </c>
      <c r="O9" s="24">
        <v>0</v>
      </c>
      <c r="P9" s="25">
        <v>0</v>
      </c>
      <c r="Q9" s="24">
        <v>144</v>
      </c>
      <c r="R9" s="26">
        <v>0.10340000000000001</v>
      </c>
    </row>
    <row r="10" spans="1:18" ht="17.5" x14ac:dyDescent="0.35">
      <c r="A10" s="8" t="s">
        <v>25</v>
      </c>
      <c r="B10" s="2">
        <v>2921</v>
      </c>
      <c r="C10" s="22">
        <v>1538</v>
      </c>
      <c r="D10" s="22">
        <v>0</v>
      </c>
      <c r="E10" s="22">
        <v>0</v>
      </c>
      <c r="F10" s="22">
        <v>1538</v>
      </c>
      <c r="G10" s="22">
        <v>350</v>
      </c>
      <c r="H10" s="23">
        <v>0.2276</v>
      </c>
      <c r="I10" s="22">
        <v>256</v>
      </c>
      <c r="J10" s="23">
        <v>0.16639999999999999</v>
      </c>
      <c r="K10" s="22">
        <v>0</v>
      </c>
      <c r="L10" s="23">
        <v>0</v>
      </c>
      <c r="M10" s="22">
        <v>305</v>
      </c>
      <c r="N10" s="23">
        <v>0.1983</v>
      </c>
      <c r="O10" s="22">
        <v>0</v>
      </c>
      <c r="P10" s="23">
        <v>0</v>
      </c>
      <c r="Q10" s="22">
        <v>627</v>
      </c>
      <c r="R10" s="27">
        <v>0.40770000000000001</v>
      </c>
    </row>
    <row r="11" spans="1:18" ht="17.5" x14ac:dyDescent="0.35">
      <c r="A11" s="8" t="s">
        <v>27</v>
      </c>
      <c r="B11" s="2">
        <v>1075</v>
      </c>
      <c r="C11" s="3">
        <v>618</v>
      </c>
      <c r="D11" s="3">
        <v>0</v>
      </c>
      <c r="E11" s="3">
        <v>0</v>
      </c>
      <c r="F11" s="3">
        <v>618</v>
      </c>
      <c r="G11" s="3">
        <v>44</v>
      </c>
      <c r="H11" s="4">
        <v>7.1199999999999999E-2</v>
      </c>
      <c r="I11" s="3">
        <v>34</v>
      </c>
      <c r="J11" s="4">
        <v>5.5E-2</v>
      </c>
      <c r="K11" s="3">
        <v>4</v>
      </c>
      <c r="L11" s="4">
        <v>6.4999999999999997E-3</v>
      </c>
      <c r="M11" s="3">
        <v>405</v>
      </c>
      <c r="N11" s="4">
        <v>0.65529999999999999</v>
      </c>
      <c r="O11" s="3">
        <v>0</v>
      </c>
      <c r="P11" s="4">
        <v>0</v>
      </c>
      <c r="Q11" s="3">
        <v>131</v>
      </c>
      <c r="R11" s="9">
        <v>0.21199999999999999</v>
      </c>
    </row>
    <row r="12" spans="1:18" ht="17.5" x14ac:dyDescent="0.35">
      <c r="A12" s="8" t="s">
        <v>36</v>
      </c>
      <c r="B12" s="2">
        <v>408</v>
      </c>
      <c r="C12" s="3">
        <v>126</v>
      </c>
      <c r="D12" s="3">
        <v>0</v>
      </c>
      <c r="E12" s="3">
        <v>0</v>
      </c>
      <c r="F12" s="3">
        <v>126</v>
      </c>
      <c r="G12" s="3">
        <v>26</v>
      </c>
      <c r="H12" s="4">
        <v>0.20630000000000001</v>
      </c>
      <c r="I12" s="3">
        <v>23</v>
      </c>
      <c r="J12" s="4">
        <v>0.1825</v>
      </c>
      <c r="K12" s="3">
        <v>4</v>
      </c>
      <c r="L12" s="4">
        <v>3.1699999999999999E-2</v>
      </c>
      <c r="M12" s="3">
        <v>21</v>
      </c>
      <c r="N12" s="4">
        <v>0.16669999999999999</v>
      </c>
      <c r="O12" s="3">
        <v>0</v>
      </c>
      <c r="P12" s="4">
        <v>0</v>
      </c>
      <c r="Q12" s="3">
        <v>52</v>
      </c>
      <c r="R12" s="9">
        <v>0.41270000000000001</v>
      </c>
    </row>
    <row r="13" spans="1:18" ht="17.5" x14ac:dyDescent="0.35">
      <c r="A13" s="8" t="s">
        <v>37</v>
      </c>
      <c r="B13" s="2">
        <v>1893</v>
      </c>
      <c r="C13" s="3">
        <v>1928</v>
      </c>
      <c r="D13" s="3">
        <v>0</v>
      </c>
      <c r="E13" s="3">
        <v>0</v>
      </c>
      <c r="F13" s="3">
        <v>1911</v>
      </c>
      <c r="G13" s="3">
        <v>793</v>
      </c>
      <c r="H13" s="4">
        <v>0.41499999999999998</v>
      </c>
      <c r="I13" s="3">
        <v>283</v>
      </c>
      <c r="J13" s="4">
        <v>0.14810000000000001</v>
      </c>
      <c r="K13" s="3">
        <v>47</v>
      </c>
      <c r="L13" s="4">
        <v>2.46E-2</v>
      </c>
      <c r="M13" s="3">
        <v>352</v>
      </c>
      <c r="N13" s="4">
        <v>0.1842</v>
      </c>
      <c r="O13" s="3">
        <v>0</v>
      </c>
      <c r="P13" s="4">
        <v>0</v>
      </c>
      <c r="Q13" s="3">
        <v>436</v>
      </c>
      <c r="R13" s="9">
        <v>0.22819999999999999</v>
      </c>
    </row>
    <row r="14" spans="1:18" ht="17.5" x14ac:dyDescent="0.35">
      <c r="A14" s="8" t="s">
        <v>40</v>
      </c>
      <c r="B14" s="2">
        <v>1665</v>
      </c>
      <c r="C14" s="3">
        <v>3396</v>
      </c>
      <c r="D14" s="3">
        <v>0</v>
      </c>
      <c r="E14" s="3">
        <v>1</v>
      </c>
      <c r="F14" s="3">
        <v>3397</v>
      </c>
      <c r="G14" s="3">
        <v>479</v>
      </c>
      <c r="H14" s="4">
        <v>0.14099999999999999</v>
      </c>
      <c r="I14" s="3">
        <v>719</v>
      </c>
      <c r="J14" s="4">
        <v>0.2117</v>
      </c>
      <c r="K14" s="3">
        <v>34</v>
      </c>
      <c r="L14" s="4">
        <v>0.01</v>
      </c>
      <c r="M14" s="3">
        <v>126</v>
      </c>
      <c r="N14" s="4">
        <v>3.7100000000000001E-2</v>
      </c>
      <c r="O14" s="3">
        <v>0</v>
      </c>
      <c r="P14" s="4">
        <v>0</v>
      </c>
      <c r="Q14" s="3">
        <v>2039</v>
      </c>
      <c r="R14" s="9">
        <v>0.60019999999999996</v>
      </c>
    </row>
    <row r="15" spans="1:18" ht="17.5" x14ac:dyDescent="0.35">
      <c r="A15" s="8" t="s">
        <v>45</v>
      </c>
      <c r="B15" s="2">
        <v>130</v>
      </c>
      <c r="C15" s="3">
        <v>178</v>
      </c>
      <c r="D15" s="3">
        <v>0</v>
      </c>
      <c r="E15" s="3">
        <v>0</v>
      </c>
      <c r="F15" s="3">
        <v>178</v>
      </c>
      <c r="G15" s="3">
        <v>87</v>
      </c>
      <c r="H15" s="4">
        <v>0.48880000000000001</v>
      </c>
      <c r="I15" s="3">
        <v>67</v>
      </c>
      <c r="J15" s="4">
        <v>0.37640000000000001</v>
      </c>
      <c r="K15" s="3">
        <v>0</v>
      </c>
      <c r="L15" s="4">
        <v>0</v>
      </c>
      <c r="M15" s="3">
        <v>9</v>
      </c>
      <c r="N15" s="4">
        <v>5.0599999999999999E-2</v>
      </c>
      <c r="O15" s="3">
        <v>0</v>
      </c>
      <c r="P15" s="4">
        <v>0</v>
      </c>
      <c r="Q15" s="3">
        <v>15</v>
      </c>
      <c r="R15" s="9">
        <v>8.43E-2</v>
      </c>
    </row>
    <row r="16" spans="1:18" ht="17.5" x14ac:dyDescent="0.35">
      <c r="A16" s="8" t="s">
        <v>46</v>
      </c>
      <c r="B16" s="2">
        <v>307</v>
      </c>
      <c r="C16" s="3">
        <v>259</v>
      </c>
      <c r="D16" s="3">
        <v>0</v>
      </c>
      <c r="E16" s="3">
        <v>0</v>
      </c>
      <c r="F16" s="3">
        <v>259</v>
      </c>
      <c r="G16" s="3">
        <v>100</v>
      </c>
      <c r="H16" s="4">
        <v>0.3861</v>
      </c>
      <c r="I16" s="3">
        <v>35</v>
      </c>
      <c r="J16" s="4">
        <v>0.1351</v>
      </c>
      <c r="K16" s="3">
        <v>4</v>
      </c>
      <c r="L16" s="4">
        <v>1.54E-2</v>
      </c>
      <c r="M16" s="3">
        <v>47</v>
      </c>
      <c r="N16" s="4">
        <v>0.18149999999999999</v>
      </c>
      <c r="O16" s="3">
        <v>0</v>
      </c>
      <c r="P16" s="4">
        <v>0</v>
      </c>
      <c r="Q16" s="3">
        <v>73</v>
      </c>
      <c r="R16" s="9">
        <v>0.28189999999999998</v>
      </c>
    </row>
    <row r="17" spans="1:18" ht="17.5" x14ac:dyDescent="0.35">
      <c r="A17" s="8" t="s">
        <v>53</v>
      </c>
      <c r="B17" s="2">
        <v>1</v>
      </c>
      <c r="C17" s="3">
        <v>1</v>
      </c>
      <c r="D17" s="3">
        <v>0</v>
      </c>
      <c r="E17" s="3">
        <v>0</v>
      </c>
      <c r="F17" s="3">
        <v>1</v>
      </c>
      <c r="G17" s="3">
        <v>0</v>
      </c>
      <c r="H17" s="4">
        <v>0</v>
      </c>
      <c r="I17" s="3">
        <v>1</v>
      </c>
      <c r="J17" s="4">
        <v>1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179</v>
      </c>
      <c r="C18" s="12">
        <v>245</v>
      </c>
      <c r="D18" s="12">
        <v>0</v>
      </c>
      <c r="E18" s="12">
        <v>0</v>
      </c>
      <c r="F18" s="12">
        <v>245</v>
      </c>
      <c r="G18" s="12">
        <v>84</v>
      </c>
      <c r="H18" s="13">
        <v>0.34289999999999998</v>
      </c>
      <c r="I18" s="12">
        <v>18</v>
      </c>
      <c r="J18" s="13">
        <v>7.3499999999999996E-2</v>
      </c>
      <c r="K18" s="12">
        <v>4</v>
      </c>
      <c r="L18" s="13">
        <v>1.6299999999999999E-2</v>
      </c>
      <c r="M18" s="12">
        <v>3</v>
      </c>
      <c r="N18" s="13">
        <v>1.2200000000000001E-2</v>
      </c>
      <c r="O18" s="12">
        <v>0</v>
      </c>
      <c r="P18" s="13">
        <v>0</v>
      </c>
      <c r="Q18" s="12">
        <v>136</v>
      </c>
      <c r="R18" s="14">
        <v>0.55510000000000004</v>
      </c>
    </row>
    <row r="19" spans="1:18" ht="42.65" customHeight="1" thickBot="1" x14ac:dyDescent="0.45">
      <c r="A19" s="16" t="s">
        <v>94</v>
      </c>
      <c r="B19" s="18">
        <f t="shared" ref="B19:G19" si="0">SUM(B9:B18)</f>
        <v>10397</v>
      </c>
      <c r="C19" s="17">
        <f t="shared" si="0"/>
        <v>9685</v>
      </c>
      <c r="D19" s="18">
        <f t="shared" si="0"/>
        <v>0</v>
      </c>
      <c r="E19" s="17">
        <f t="shared" si="0"/>
        <v>1</v>
      </c>
      <c r="F19" s="18">
        <f t="shared" si="0"/>
        <v>9666</v>
      </c>
      <c r="G19" s="17">
        <f t="shared" si="0"/>
        <v>2382</v>
      </c>
      <c r="H19" s="20">
        <f>G19/F19</f>
        <v>0.24643078833022966</v>
      </c>
      <c r="I19" s="17">
        <f>SUM(I9:I18)</f>
        <v>1739</v>
      </c>
      <c r="J19" s="20">
        <f>I19/F19</f>
        <v>0.17990895923856817</v>
      </c>
      <c r="K19" s="17">
        <f>SUM(K9:K18)</f>
        <v>129</v>
      </c>
      <c r="L19" s="20">
        <f>K19/F19</f>
        <v>1.3345747982619491E-2</v>
      </c>
      <c r="M19" s="17">
        <f>SUM(M9:M18)</f>
        <v>1763</v>
      </c>
      <c r="N19" s="20">
        <f>M19/F19</f>
        <v>0.1823918890957997</v>
      </c>
      <c r="O19" s="17">
        <f>SUM(O9:O18)</f>
        <v>0</v>
      </c>
      <c r="P19" s="20">
        <f>O19/F19</f>
        <v>0</v>
      </c>
      <c r="Q19" s="17">
        <f>SUM(Q9:Q18)</f>
        <v>3653</v>
      </c>
      <c r="R19" s="20">
        <f>Q19/F19</f>
        <v>0.37792261535278293</v>
      </c>
    </row>
    <row r="20" spans="1:18" ht="17.5" customHeight="1" x14ac:dyDescent="0.35">
      <c r="A20" s="96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5.5" x14ac:dyDescent="0.35">
      <c r="A21" s="15"/>
      <c r="B21" s="90" t="s">
        <v>96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1"/>
    </row>
    <row r="22" spans="1:18" ht="15.5" x14ac:dyDescent="0.35">
      <c r="A22" s="92" t="s">
        <v>97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1"/>
    </row>
    <row r="23" spans="1:18" ht="16" thickBot="1" x14ac:dyDescent="0.4">
      <c r="A23" s="93" t="s">
        <v>105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9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18" thickBot="1" x14ac:dyDescent="0.4">
      <c r="A2" s="83" t="s">
        <v>100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" thickBot="1" x14ac:dyDescent="0.4">
      <c r="A3" s="40"/>
      <c r="B3" s="80" t="s">
        <v>61</v>
      </c>
      <c r="C3" s="81"/>
      <c r="D3" s="82" t="s">
        <v>86</v>
      </c>
      <c r="E3" s="81"/>
      <c r="F3" s="87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648</v>
      </c>
      <c r="C9" s="24">
        <v>416</v>
      </c>
      <c r="D9" s="24">
        <v>0</v>
      </c>
      <c r="E9" s="24">
        <v>0</v>
      </c>
      <c r="F9" s="24">
        <v>416</v>
      </c>
      <c r="G9" s="24">
        <v>85</v>
      </c>
      <c r="H9" s="25">
        <v>0.20430000000000001</v>
      </c>
      <c r="I9" s="24">
        <v>105</v>
      </c>
      <c r="J9" s="25">
        <v>0.25240000000000001</v>
      </c>
      <c r="K9" s="24">
        <v>0</v>
      </c>
      <c r="L9" s="25">
        <v>0</v>
      </c>
      <c r="M9" s="24">
        <v>5</v>
      </c>
      <c r="N9" s="25">
        <v>1.2E-2</v>
      </c>
      <c r="O9" s="24">
        <v>0</v>
      </c>
      <c r="P9" s="25">
        <v>0</v>
      </c>
      <c r="Q9" s="24">
        <v>221</v>
      </c>
      <c r="R9" s="26">
        <v>0.53129999999999999</v>
      </c>
    </row>
    <row r="10" spans="1:18" ht="17.5" x14ac:dyDescent="0.35">
      <c r="A10" s="1" t="s">
        <v>14</v>
      </c>
      <c r="B10" s="2">
        <v>103</v>
      </c>
      <c r="C10" s="22">
        <v>139</v>
      </c>
      <c r="D10" s="22">
        <v>0</v>
      </c>
      <c r="E10" s="22">
        <v>0</v>
      </c>
      <c r="F10" s="22">
        <v>139</v>
      </c>
      <c r="G10" s="22">
        <v>58</v>
      </c>
      <c r="H10" s="23">
        <v>0.4173</v>
      </c>
      <c r="I10" s="22">
        <v>42</v>
      </c>
      <c r="J10" s="23">
        <v>0.30220000000000002</v>
      </c>
      <c r="K10" s="22">
        <v>0</v>
      </c>
      <c r="L10" s="23">
        <v>0</v>
      </c>
      <c r="M10" s="22">
        <v>3</v>
      </c>
      <c r="N10" s="23">
        <v>2.1600000000000001E-2</v>
      </c>
      <c r="O10" s="22">
        <v>0</v>
      </c>
      <c r="P10" s="23">
        <v>0</v>
      </c>
      <c r="Q10" s="22">
        <v>36</v>
      </c>
      <c r="R10" s="27">
        <v>0.25900000000000001</v>
      </c>
    </row>
    <row r="11" spans="1:18" ht="17.5" x14ac:dyDescent="0.35">
      <c r="A11" s="1" t="s">
        <v>26</v>
      </c>
      <c r="B11" s="2">
        <v>1232</v>
      </c>
      <c r="C11" s="22">
        <v>1266</v>
      </c>
      <c r="D11" s="22">
        <v>0</v>
      </c>
      <c r="E11" s="22">
        <v>0</v>
      </c>
      <c r="F11" s="22">
        <v>1266</v>
      </c>
      <c r="G11" s="22">
        <v>456</v>
      </c>
      <c r="H11" s="23">
        <v>0.36020000000000002</v>
      </c>
      <c r="I11" s="22">
        <v>328</v>
      </c>
      <c r="J11" s="23">
        <v>0.2591</v>
      </c>
      <c r="K11" s="22">
        <v>6</v>
      </c>
      <c r="L11" s="23">
        <v>4.7000000000000002E-3</v>
      </c>
      <c r="M11" s="22">
        <v>189</v>
      </c>
      <c r="N11" s="23">
        <v>0.14929999999999999</v>
      </c>
      <c r="O11" s="22">
        <v>0</v>
      </c>
      <c r="P11" s="23">
        <v>0</v>
      </c>
      <c r="Q11" s="22">
        <v>287</v>
      </c>
      <c r="R11" s="27">
        <v>0.22670000000000001</v>
      </c>
    </row>
    <row r="12" spans="1:18" ht="17.5" x14ac:dyDescent="0.35">
      <c r="A12" s="1" t="s">
        <v>44</v>
      </c>
      <c r="B12" s="2">
        <v>8878</v>
      </c>
      <c r="C12" s="22">
        <v>8193</v>
      </c>
      <c r="D12" s="22">
        <v>0</v>
      </c>
      <c r="E12" s="22">
        <v>0</v>
      </c>
      <c r="F12" s="22">
        <v>8193</v>
      </c>
      <c r="G12" s="22">
        <v>1231</v>
      </c>
      <c r="H12" s="23">
        <v>0.15029999999999999</v>
      </c>
      <c r="I12" s="22">
        <v>582</v>
      </c>
      <c r="J12" s="23">
        <v>7.0999999999999994E-2</v>
      </c>
      <c r="K12" s="22">
        <v>7</v>
      </c>
      <c r="L12" s="23">
        <v>8.9999999999999998E-4</v>
      </c>
      <c r="M12" s="22">
        <v>360</v>
      </c>
      <c r="N12" s="23">
        <v>4.3900000000000002E-2</v>
      </c>
      <c r="O12" s="22">
        <v>0</v>
      </c>
      <c r="P12" s="23">
        <v>0</v>
      </c>
      <c r="Q12" s="22">
        <v>6013</v>
      </c>
      <c r="R12" s="27">
        <v>0.7339</v>
      </c>
    </row>
    <row r="13" spans="1:18" ht="17.5" x14ac:dyDescent="0.35">
      <c r="A13" s="1" t="s">
        <v>52</v>
      </c>
      <c r="B13" s="2">
        <v>632</v>
      </c>
      <c r="C13" s="22">
        <v>1521</v>
      </c>
      <c r="D13" s="22">
        <v>0</v>
      </c>
      <c r="E13" s="22">
        <v>0</v>
      </c>
      <c r="F13" s="22">
        <v>1521</v>
      </c>
      <c r="G13" s="22">
        <v>277</v>
      </c>
      <c r="H13" s="23">
        <v>0.18210000000000001</v>
      </c>
      <c r="I13" s="22">
        <v>234</v>
      </c>
      <c r="J13" s="23">
        <v>0.15379999999999999</v>
      </c>
      <c r="K13" s="22">
        <v>7</v>
      </c>
      <c r="L13" s="23">
        <v>4.5999999999999999E-3</v>
      </c>
      <c r="M13" s="22">
        <v>21</v>
      </c>
      <c r="N13" s="23">
        <v>1.38E-2</v>
      </c>
      <c r="O13" s="22">
        <v>0</v>
      </c>
      <c r="P13" s="23">
        <v>0</v>
      </c>
      <c r="Q13" s="22">
        <v>982</v>
      </c>
      <c r="R13" s="27">
        <v>0.64559999999999995</v>
      </c>
    </row>
    <row r="14" spans="1:18" ht="18" thickBot="1" x14ac:dyDescent="0.4">
      <c r="A14" s="1" t="s">
        <v>57</v>
      </c>
      <c r="B14" s="2">
        <v>503</v>
      </c>
      <c r="C14" s="22">
        <v>357</v>
      </c>
      <c r="D14" s="22">
        <v>0</v>
      </c>
      <c r="E14" s="22">
        <v>0</v>
      </c>
      <c r="F14" s="22">
        <v>357</v>
      </c>
      <c r="G14" s="22">
        <v>176</v>
      </c>
      <c r="H14" s="23">
        <v>0.49299999999999999</v>
      </c>
      <c r="I14" s="22">
        <v>90</v>
      </c>
      <c r="J14" s="23">
        <v>0.25209999999999999</v>
      </c>
      <c r="K14" s="22">
        <v>1</v>
      </c>
      <c r="L14" s="23">
        <v>2.8E-3</v>
      </c>
      <c r="M14" s="22">
        <v>10</v>
      </c>
      <c r="N14" s="23">
        <v>2.8000000000000001E-2</v>
      </c>
      <c r="O14" s="22">
        <v>0</v>
      </c>
      <c r="P14" s="23">
        <v>0</v>
      </c>
      <c r="Q14" s="22">
        <v>80</v>
      </c>
      <c r="R14" s="27">
        <v>0.22409999999999999</v>
      </c>
    </row>
    <row r="15" spans="1:18" ht="36.5" thickBot="1" x14ac:dyDescent="0.45">
      <c r="A15" s="16" t="s">
        <v>94</v>
      </c>
      <c r="B15" s="17">
        <f t="shared" ref="B15:G15" si="0">SUM(B9:B14)</f>
        <v>11996</v>
      </c>
      <c r="C15" s="18">
        <f t="shared" si="0"/>
        <v>11892</v>
      </c>
      <c r="D15" s="17">
        <f t="shared" si="0"/>
        <v>0</v>
      </c>
      <c r="E15" s="18">
        <f t="shared" si="0"/>
        <v>0</v>
      </c>
      <c r="F15" s="17">
        <f t="shared" si="0"/>
        <v>11892</v>
      </c>
      <c r="G15" s="18">
        <f t="shared" si="0"/>
        <v>2283</v>
      </c>
      <c r="H15" s="19">
        <f>G15/F15</f>
        <v>0.19197780020181635</v>
      </c>
      <c r="I15" s="18">
        <f>SUM(I9:I14)</f>
        <v>1381</v>
      </c>
      <c r="J15" s="19">
        <f>I15/F15</f>
        <v>0.11612848974100236</v>
      </c>
      <c r="K15" s="18">
        <f>SUM(K9:K14)</f>
        <v>21</v>
      </c>
      <c r="L15" s="19">
        <f>K15/F15</f>
        <v>1.7658930373360242E-3</v>
      </c>
      <c r="M15" s="18">
        <f>SUM(M9:M14)</f>
        <v>588</v>
      </c>
      <c r="N15" s="19">
        <f>M15/F15</f>
        <v>4.9445005045408677E-2</v>
      </c>
      <c r="O15" s="18">
        <f>SUM(O9:O14)</f>
        <v>0</v>
      </c>
      <c r="P15" s="19">
        <f>O15/F15</f>
        <v>0</v>
      </c>
      <c r="Q15" s="18">
        <f>SUM(Q9:Q14)</f>
        <v>7619</v>
      </c>
      <c r="R15" s="20">
        <f>Q15/F15</f>
        <v>0.64068281197443655</v>
      </c>
    </row>
    <row r="16" spans="1:18" ht="17.5" customHeight="1" x14ac:dyDescent="0.35">
      <c r="A16" s="96" t="s">
        <v>95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8"/>
    </row>
    <row r="17" spans="1:18" ht="15.5" x14ac:dyDescent="0.35">
      <c r="A17" s="15"/>
      <c r="B17" s="90" t="s">
        <v>96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1"/>
    </row>
    <row r="18" spans="1:18" ht="15.5" x14ac:dyDescent="0.35">
      <c r="A18" s="92" t="s">
        <v>97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1"/>
    </row>
    <row r="19" spans="1:18" ht="16" thickBot="1" x14ac:dyDescent="0.4">
      <c r="A19" s="93" t="s">
        <v>105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9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18" thickBot="1" x14ac:dyDescent="0.4">
      <c r="A2" s="83" t="s">
        <v>101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" thickBot="1" x14ac:dyDescent="0.4">
      <c r="A3" s="40"/>
      <c r="B3" s="80" t="s">
        <v>61</v>
      </c>
      <c r="C3" s="81"/>
      <c r="D3" s="82" t="s">
        <v>86</v>
      </c>
      <c r="E3" s="81"/>
      <c r="F3" s="87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92</v>
      </c>
      <c r="C9" s="24">
        <v>605</v>
      </c>
      <c r="D9" s="24">
        <v>0</v>
      </c>
      <c r="E9" s="24">
        <v>0</v>
      </c>
      <c r="F9" s="24">
        <v>657</v>
      </c>
      <c r="G9" s="24">
        <v>227</v>
      </c>
      <c r="H9" s="25">
        <v>0.34549999999999997</v>
      </c>
      <c r="I9" s="24">
        <v>74</v>
      </c>
      <c r="J9" s="25">
        <v>0.11260000000000001</v>
      </c>
      <c r="K9" s="24">
        <v>2</v>
      </c>
      <c r="L9" s="25">
        <v>3.0000000000000001E-3</v>
      </c>
      <c r="M9" s="24">
        <v>60</v>
      </c>
      <c r="N9" s="25">
        <v>9.1300000000000006E-2</v>
      </c>
      <c r="O9" s="24">
        <v>0</v>
      </c>
      <c r="P9" s="25">
        <v>0</v>
      </c>
      <c r="Q9" s="24">
        <v>294</v>
      </c>
      <c r="R9" s="26">
        <v>0.44750000000000001</v>
      </c>
    </row>
    <row r="10" spans="1:18" ht="17.5" x14ac:dyDescent="0.35">
      <c r="A10" s="8" t="s">
        <v>15</v>
      </c>
      <c r="B10" s="2">
        <v>14564</v>
      </c>
      <c r="C10" s="22">
        <v>4513</v>
      </c>
      <c r="D10" s="22">
        <v>0</v>
      </c>
      <c r="E10" s="22">
        <v>0</v>
      </c>
      <c r="F10" s="22">
        <v>4493</v>
      </c>
      <c r="G10" s="22">
        <v>277</v>
      </c>
      <c r="H10" s="23">
        <v>6.1699999999999998E-2</v>
      </c>
      <c r="I10" s="22">
        <v>171</v>
      </c>
      <c r="J10" s="23">
        <v>3.8100000000000002E-2</v>
      </c>
      <c r="K10" s="22">
        <v>4</v>
      </c>
      <c r="L10" s="23">
        <v>8.9999999999999998E-4</v>
      </c>
      <c r="M10" s="22">
        <v>0</v>
      </c>
      <c r="N10" s="23">
        <v>0</v>
      </c>
      <c r="O10" s="22">
        <v>0</v>
      </c>
      <c r="P10" s="23">
        <v>0</v>
      </c>
      <c r="Q10" s="22">
        <v>4041</v>
      </c>
      <c r="R10" s="27">
        <v>0.89939999999999998</v>
      </c>
    </row>
    <row r="11" spans="1:18" ht="17.5" x14ac:dyDescent="0.35">
      <c r="A11" s="8" t="s">
        <v>16</v>
      </c>
      <c r="B11" s="2">
        <v>1771</v>
      </c>
      <c r="C11" s="22">
        <v>760</v>
      </c>
      <c r="D11" s="22">
        <v>0</v>
      </c>
      <c r="E11" s="22">
        <v>0</v>
      </c>
      <c r="F11" s="22">
        <v>760</v>
      </c>
      <c r="G11" s="22">
        <v>140</v>
      </c>
      <c r="H11" s="23">
        <v>0.1842</v>
      </c>
      <c r="I11" s="22">
        <v>417</v>
      </c>
      <c r="J11" s="23">
        <v>0.54869999999999997</v>
      </c>
      <c r="K11" s="22">
        <v>7</v>
      </c>
      <c r="L11" s="23">
        <v>9.1999999999999998E-3</v>
      </c>
      <c r="M11" s="22">
        <v>92</v>
      </c>
      <c r="N11" s="23">
        <v>0.1211</v>
      </c>
      <c r="O11" s="22">
        <v>26</v>
      </c>
      <c r="P11" s="23">
        <v>3.4200000000000001E-2</v>
      </c>
      <c r="Q11" s="22">
        <v>78</v>
      </c>
      <c r="R11" s="27">
        <v>0.1026</v>
      </c>
    </row>
    <row r="12" spans="1:18" ht="17.5" x14ac:dyDescent="0.35">
      <c r="A12" s="8" t="s">
        <v>23</v>
      </c>
      <c r="B12" s="2">
        <v>1062</v>
      </c>
      <c r="C12" s="22">
        <v>1088</v>
      </c>
      <c r="D12" s="22">
        <v>0</v>
      </c>
      <c r="E12" s="22">
        <v>0</v>
      </c>
      <c r="F12" s="22">
        <v>1088</v>
      </c>
      <c r="G12" s="22">
        <v>303</v>
      </c>
      <c r="H12" s="23">
        <v>0.27850000000000003</v>
      </c>
      <c r="I12" s="22">
        <v>235</v>
      </c>
      <c r="J12" s="23">
        <v>0.216</v>
      </c>
      <c r="K12" s="22">
        <v>5</v>
      </c>
      <c r="L12" s="23">
        <v>4.5999999999999999E-3</v>
      </c>
      <c r="M12" s="22">
        <v>25</v>
      </c>
      <c r="N12" s="23">
        <v>2.3E-2</v>
      </c>
      <c r="O12" s="22">
        <v>0</v>
      </c>
      <c r="P12" s="23">
        <v>0</v>
      </c>
      <c r="Q12" s="22">
        <v>520</v>
      </c>
      <c r="R12" s="27">
        <v>0.47789999999999999</v>
      </c>
    </row>
    <row r="13" spans="1:18" ht="17.5" x14ac:dyDescent="0.35">
      <c r="A13" s="8" t="s">
        <v>31</v>
      </c>
      <c r="B13" s="2">
        <v>3503</v>
      </c>
      <c r="C13" s="22">
        <v>1220</v>
      </c>
      <c r="D13" s="22">
        <v>0</v>
      </c>
      <c r="E13" s="22">
        <v>0</v>
      </c>
      <c r="F13" s="22">
        <v>1220</v>
      </c>
      <c r="G13" s="22">
        <v>748</v>
      </c>
      <c r="H13" s="23">
        <v>0.61309999999999998</v>
      </c>
      <c r="I13" s="22">
        <v>261</v>
      </c>
      <c r="J13" s="23">
        <v>0.21390000000000001</v>
      </c>
      <c r="K13" s="22">
        <v>37</v>
      </c>
      <c r="L13" s="23">
        <v>3.0300000000000001E-2</v>
      </c>
      <c r="M13" s="22">
        <v>3</v>
      </c>
      <c r="N13" s="23">
        <v>2.5000000000000001E-3</v>
      </c>
      <c r="O13" s="22">
        <v>0</v>
      </c>
      <c r="P13" s="23">
        <v>0</v>
      </c>
      <c r="Q13" s="22">
        <v>171</v>
      </c>
      <c r="R13" s="27">
        <v>0.14019999999999999</v>
      </c>
    </row>
    <row r="14" spans="1:18" ht="17.5" x14ac:dyDescent="0.35">
      <c r="A14" s="8" t="s">
        <v>33</v>
      </c>
      <c r="B14" s="2">
        <v>8312</v>
      </c>
      <c r="C14" s="22">
        <v>2707</v>
      </c>
      <c r="D14" s="22">
        <v>0</v>
      </c>
      <c r="E14" s="22">
        <v>0</v>
      </c>
      <c r="F14" s="22">
        <v>2707</v>
      </c>
      <c r="G14" s="22">
        <v>343</v>
      </c>
      <c r="H14" s="23">
        <v>0.12670000000000001</v>
      </c>
      <c r="I14" s="22">
        <v>1674</v>
      </c>
      <c r="J14" s="23">
        <v>0.61839999999999995</v>
      </c>
      <c r="K14" s="22">
        <v>3</v>
      </c>
      <c r="L14" s="23">
        <v>1.1000000000000001E-3</v>
      </c>
      <c r="M14" s="22">
        <v>16</v>
      </c>
      <c r="N14" s="23">
        <v>5.8999999999999999E-3</v>
      </c>
      <c r="O14" s="22">
        <v>0</v>
      </c>
      <c r="P14" s="23">
        <v>0</v>
      </c>
      <c r="Q14" s="22">
        <v>671</v>
      </c>
      <c r="R14" s="27">
        <v>0.24790000000000001</v>
      </c>
    </row>
    <row r="15" spans="1:18" ht="17.5" x14ac:dyDescent="0.35">
      <c r="A15" s="8" t="s">
        <v>47</v>
      </c>
      <c r="B15" s="2">
        <v>5310</v>
      </c>
      <c r="C15" s="22">
        <v>1936</v>
      </c>
      <c r="D15" s="22">
        <v>0</v>
      </c>
      <c r="E15" s="22">
        <v>0</v>
      </c>
      <c r="F15" s="22">
        <v>1936</v>
      </c>
      <c r="G15" s="22">
        <v>184</v>
      </c>
      <c r="H15" s="23">
        <v>9.5000000000000001E-2</v>
      </c>
      <c r="I15" s="22">
        <v>840</v>
      </c>
      <c r="J15" s="23">
        <v>0.43390000000000001</v>
      </c>
      <c r="K15" s="22">
        <v>1</v>
      </c>
      <c r="L15" s="23">
        <v>5.0000000000000001E-4</v>
      </c>
      <c r="M15" s="22">
        <v>662</v>
      </c>
      <c r="N15" s="23">
        <v>0.34189999999999998</v>
      </c>
      <c r="O15" s="22">
        <v>0</v>
      </c>
      <c r="P15" s="23">
        <v>0</v>
      </c>
      <c r="Q15" s="22">
        <v>249</v>
      </c>
      <c r="R15" s="27">
        <v>0.12859999999999999</v>
      </c>
    </row>
    <row r="16" spans="1:18" ht="18" thickBot="1" x14ac:dyDescent="0.4">
      <c r="A16" s="10" t="s">
        <v>49</v>
      </c>
      <c r="B16" s="11">
        <v>5084</v>
      </c>
      <c r="C16" s="31">
        <v>2736</v>
      </c>
      <c r="D16" s="31">
        <v>0</v>
      </c>
      <c r="E16" s="31">
        <v>0</v>
      </c>
      <c r="F16" s="31">
        <v>2736</v>
      </c>
      <c r="G16" s="31">
        <v>411</v>
      </c>
      <c r="H16" s="32">
        <v>0.1502</v>
      </c>
      <c r="I16" s="31">
        <v>118</v>
      </c>
      <c r="J16" s="32">
        <v>4.3099999999999999E-2</v>
      </c>
      <c r="K16" s="31">
        <v>11</v>
      </c>
      <c r="L16" s="32">
        <v>4.0000000000000001E-3</v>
      </c>
      <c r="M16" s="31">
        <v>16</v>
      </c>
      <c r="N16" s="32">
        <v>5.7999999999999996E-3</v>
      </c>
      <c r="O16" s="31">
        <v>0</v>
      </c>
      <c r="P16" s="32">
        <v>0</v>
      </c>
      <c r="Q16" s="31">
        <v>2180</v>
      </c>
      <c r="R16" s="33">
        <v>0.79679999999999995</v>
      </c>
    </row>
    <row r="17" spans="1:18" ht="36.5" thickBot="1" x14ac:dyDescent="0.45">
      <c r="A17" s="66" t="s">
        <v>94</v>
      </c>
      <c r="B17" s="61">
        <f t="shared" ref="B17:G17" si="0">SUM(B9:B16)</f>
        <v>39698</v>
      </c>
      <c r="C17" s="62">
        <f t="shared" si="0"/>
        <v>15565</v>
      </c>
      <c r="D17" s="61">
        <f t="shared" si="0"/>
        <v>0</v>
      </c>
      <c r="E17" s="62">
        <f t="shared" si="0"/>
        <v>0</v>
      </c>
      <c r="F17" s="61">
        <f t="shared" si="0"/>
        <v>15597</v>
      </c>
      <c r="G17" s="62">
        <f t="shared" si="0"/>
        <v>2633</v>
      </c>
      <c r="H17" s="63">
        <f>G17/F17</f>
        <v>0.16881451561197666</v>
      </c>
      <c r="I17" s="62">
        <f>SUM(I9:I16)</f>
        <v>3790</v>
      </c>
      <c r="J17" s="63">
        <f>I17/F17</f>
        <v>0.24299544784253382</v>
      </c>
      <c r="K17" s="62">
        <f>SUM(K9:K16)</f>
        <v>70</v>
      </c>
      <c r="L17" s="63">
        <f>K17/F17</f>
        <v>4.4880425722895433E-3</v>
      </c>
      <c r="M17" s="62">
        <f>SUM(M9:M16)</f>
        <v>874</v>
      </c>
      <c r="N17" s="63">
        <f>M17/F17</f>
        <v>5.6036417259729437E-2</v>
      </c>
      <c r="O17" s="62">
        <f>SUM(O9:O16)</f>
        <v>26</v>
      </c>
      <c r="P17" s="63">
        <f>O17/F17</f>
        <v>1.6669872411361158E-3</v>
      </c>
      <c r="Q17" s="62">
        <f>SUM(Q9:Q16)</f>
        <v>8204</v>
      </c>
      <c r="R17" s="64">
        <f>Q17/F17</f>
        <v>0.52599858947233447</v>
      </c>
    </row>
    <row r="18" spans="1:18" ht="17.5" customHeight="1" x14ac:dyDescent="0.35">
      <c r="A18" s="96" t="s">
        <v>95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5.5" x14ac:dyDescent="0.35">
      <c r="A19" s="15"/>
      <c r="B19" s="90" t="s">
        <v>96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1"/>
    </row>
    <row r="20" spans="1:18" ht="15.5" x14ac:dyDescent="0.35">
      <c r="A20" s="92" t="s">
        <v>97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1"/>
    </row>
    <row r="21" spans="1:18" ht="16" thickBot="1" x14ac:dyDescent="0.4">
      <c r="A21" s="93" t="s">
        <v>105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9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18" thickBot="1" x14ac:dyDescent="0.4">
      <c r="A2" s="83" t="s">
        <v>102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" thickBot="1" x14ac:dyDescent="0.4">
      <c r="A3" s="40"/>
      <c r="B3" s="80" t="s">
        <v>61</v>
      </c>
      <c r="C3" s="81"/>
      <c r="D3" s="82" t="s">
        <v>86</v>
      </c>
      <c r="E3" s="81"/>
      <c r="F3" s="87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1224</v>
      </c>
      <c r="C9" s="24">
        <v>727</v>
      </c>
      <c r="D9" s="24">
        <v>0</v>
      </c>
      <c r="E9" s="24">
        <v>0</v>
      </c>
      <c r="F9" s="24">
        <v>727</v>
      </c>
      <c r="G9" s="24">
        <v>210</v>
      </c>
      <c r="H9" s="25">
        <v>0.28889999999999999</v>
      </c>
      <c r="I9" s="24">
        <v>197</v>
      </c>
      <c r="J9" s="25">
        <v>0.27100000000000002</v>
      </c>
      <c r="K9" s="24">
        <v>5</v>
      </c>
      <c r="L9" s="25">
        <v>6.8999999999999999E-3</v>
      </c>
      <c r="M9" s="24">
        <v>47</v>
      </c>
      <c r="N9" s="25">
        <v>6.4600000000000005E-2</v>
      </c>
      <c r="O9" s="24">
        <v>0</v>
      </c>
      <c r="P9" s="25">
        <v>0</v>
      </c>
      <c r="Q9" s="24">
        <v>268</v>
      </c>
      <c r="R9" s="26">
        <v>0.36859999999999998</v>
      </c>
    </row>
    <row r="10" spans="1:18" ht="17.5" x14ac:dyDescent="0.35">
      <c r="A10" s="1" t="s">
        <v>11</v>
      </c>
      <c r="B10" s="2">
        <v>2557</v>
      </c>
      <c r="C10" s="22">
        <v>1965</v>
      </c>
      <c r="D10" s="22">
        <v>0</v>
      </c>
      <c r="E10" s="22">
        <v>0</v>
      </c>
      <c r="F10" s="22">
        <v>1965</v>
      </c>
      <c r="G10" s="22">
        <v>190</v>
      </c>
      <c r="H10" s="23">
        <v>9.6699999999999994E-2</v>
      </c>
      <c r="I10" s="22">
        <v>555</v>
      </c>
      <c r="J10" s="23">
        <v>0.28239999999999998</v>
      </c>
      <c r="K10" s="22">
        <v>125</v>
      </c>
      <c r="L10" s="23">
        <v>6.3600000000000004E-2</v>
      </c>
      <c r="M10" s="22">
        <v>776</v>
      </c>
      <c r="N10" s="23">
        <v>0.39489999999999997</v>
      </c>
      <c r="O10" s="22">
        <v>0</v>
      </c>
      <c r="P10" s="23">
        <v>0</v>
      </c>
      <c r="Q10" s="22">
        <v>319</v>
      </c>
      <c r="R10" s="27">
        <v>0.1623</v>
      </c>
    </row>
    <row r="11" spans="1:18" ht="17.5" x14ac:dyDescent="0.35">
      <c r="A11" s="1" t="s">
        <v>24</v>
      </c>
      <c r="B11" s="2">
        <v>2785</v>
      </c>
      <c r="C11" s="22">
        <v>1711</v>
      </c>
      <c r="D11" s="22">
        <v>0</v>
      </c>
      <c r="E11" s="22">
        <v>0</v>
      </c>
      <c r="F11" s="22">
        <v>1711</v>
      </c>
      <c r="G11" s="22">
        <v>202</v>
      </c>
      <c r="H11" s="23">
        <v>0.1181</v>
      </c>
      <c r="I11" s="22">
        <v>128</v>
      </c>
      <c r="J11" s="23">
        <v>7.4800000000000005E-2</v>
      </c>
      <c r="K11" s="22">
        <v>15</v>
      </c>
      <c r="L11" s="23">
        <v>8.8000000000000005E-3</v>
      </c>
      <c r="M11" s="22">
        <v>104</v>
      </c>
      <c r="N11" s="23">
        <v>6.08E-2</v>
      </c>
      <c r="O11" s="22">
        <v>1</v>
      </c>
      <c r="P11" s="23">
        <v>5.9999999999999995E-4</v>
      </c>
      <c r="Q11" s="22">
        <v>1261</v>
      </c>
      <c r="R11" s="27">
        <v>0.73699999999999999</v>
      </c>
    </row>
    <row r="12" spans="1:18" ht="17.5" x14ac:dyDescent="0.35">
      <c r="A12" s="1" t="s">
        <v>32</v>
      </c>
      <c r="B12" s="2">
        <v>108</v>
      </c>
      <c r="C12" s="22">
        <v>80</v>
      </c>
      <c r="D12" s="22">
        <v>0</v>
      </c>
      <c r="E12" s="22">
        <v>0</v>
      </c>
      <c r="F12" s="22">
        <v>80</v>
      </c>
      <c r="G12" s="22">
        <v>27</v>
      </c>
      <c r="H12" s="23">
        <v>0.33750000000000002</v>
      </c>
      <c r="I12" s="22">
        <v>6</v>
      </c>
      <c r="J12" s="23">
        <v>7.4999999999999997E-2</v>
      </c>
      <c r="K12" s="22">
        <v>0</v>
      </c>
      <c r="L12" s="23">
        <v>0</v>
      </c>
      <c r="M12" s="22">
        <v>31</v>
      </c>
      <c r="N12" s="23">
        <v>0.38750000000000001</v>
      </c>
      <c r="O12" s="22">
        <v>0</v>
      </c>
      <c r="P12" s="23">
        <v>0</v>
      </c>
      <c r="Q12" s="22">
        <v>16</v>
      </c>
      <c r="R12" s="27">
        <v>0.2</v>
      </c>
    </row>
    <row r="13" spans="1:18" ht="17.5" x14ac:dyDescent="0.35">
      <c r="A13" s="1" t="s">
        <v>34</v>
      </c>
      <c r="B13" s="2">
        <v>698</v>
      </c>
      <c r="C13" s="22">
        <v>537</v>
      </c>
      <c r="D13" s="22">
        <v>0</v>
      </c>
      <c r="E13" s="22">
        <v>0</v>
      </c>
      <c r="F13" s="22">
        <v>537</v>
      </c>
      <c r="G13" s="22">
        <v>146</v>
      </c>
      <c r="H13" s="23">
        <v>0.27189999999999998</v>
      </c>
      <c r="I13" s="22">
        <v>37</v>
      </c>
      <c r="J13" s="23">
        <v>6.8900000000000003E-2</v>
      </c>
      <c r="K13" s="22">
        <v>3</v>
      </c>
      <c r="L13" s="23">
        <v>5.5999999999999999E-3</v>
      </c>
      <c r="M13" s="22">
        <v>250</v>
      </c>
      <c r="N13" s="23">
        <v>0.46550000000000002</v>
      </c>
      <c r="O13" s="22">
        <v>0</v>
      </c>
      <c r="P13" s="23">
        <v>0</v>
      </c>
      <c r="Q13" s="22">
        <v>101</v>
      </c>
      <c r="R13" s="27">
        <v>0.18809999999999999</v>
      </c>
    </row>
    <row r="14" spans="1:18" ht="17.5" x14ac:dyDescent="0.35">
      <c r="A14" s="1" t="s">
        <v>38</v>
      </c>
      <c r="B14" s="2">
        <v>2335</v>
      </c>
      <c r="C14" s="22">
        <v>1887</v>
      </c>
      <c r="D14" s="22">
        <v>0</v>
      </c>
      <c r="E14" s="22">
        <v>0</v>
      </c>
      <c r="F14" s="22">
        <v>1887</v>
      </c>
      <c r="G14" s="22">
        <v>219</v>
      </c>
      <c r="H14" s="23">
        <v>0.11609999999999999</v>
      </c>
      <c r="I14" s="22">
        <v>386</v>
      </c>
      <c r="J14" s="23">
        <v>0.2046</v>
      </c>
      <c r="K14" s="22">
        <v>14</v>
      </c>
      <c r="L14" s="23">
        <v>7.4000000000000003E-3</v>
      </c>
      <c r="M14" s="22">
        <v>13</v>
      </c>
      <c r="N14" s="23">
        <v>6.8999999999999999E-3</v>
      </c>
      <c r="O14" s="22">
        <v>1</v>
      </c>
      <c r="P14" s="23">
        <v>5.0000000000000001E-4</v>
      </c>
      <c r="Q14" s="22">
        <v>1254</v>
      </c>
      <c r="R14" s="27">
        <v>0.66449999999999998</v>
      </c>
    </row>
    <row r="15" spans="1:18" ht="17.5" x14ac:dyDescent="0.35">
      <c r="A15" s="1" t="s">
        <v>42</v>
      </c>
      <c r="B15" s="2">
        <v>328</v>
      </c>
      <c r="C15" s="22">
        <v>408</v>
      </c>
      <c r="D15" s="22">
        <v>0</v>
      </c>
      <c r="E15" s="22">
        <v>0</v>
      </c>
      <c r="F15" s="22">
        <v>402</v>
      </c>
      <c r="G15" s="22">
        <v>89</v>
      </c>
      <c r="H15" s="23">
        <v>0.22140000000000001</v>
      </c>
      <c r="I15" s="22">
        <v>96</v>
      </c>
      <c r="J15" s="23">
        <v>0.23880000000000001</v>
      </c>
      <c r="K15" s="22">
        <v>24</v>
      </c>
      <c r="L15" s="23">
        <v>5.9700000000000003E-2</v>
      </c>
      <c r="M15" s="22">
        <v>30</v>
      </c>
      <c r="N15" s="23">
        <v>7.46E-2</v>
      </c>
      <c r="O15" s="22">
        <v>0</v>
      </c>
      <c r="P15" s="23">
        <v>0</v>
      </c>
      <c r="Q15" s="22">
        <v>163</v>
      </c>
      <c r="R15" s="27">
        <v>0.40550000000000003</v>
      </c>
    </row>
    <row r="16" spans="1:18" ht="17.5" x14ac:dyDescent="0.35">
      <c r="A16" s="1" t="s">
        <v>48</v>
      </c>
      <c r="B16" s="2">
        <v>221</v>
      </c>
      <c r="C16" s="22">
        <v>117</v>
      </c>
      <c r="D16" s="22">
        <v>0</v>
      </c>
      <c r="E16" s="22">
        <v>0</v>
      </c>
      <c r="F16" s="22">
        <v>117</v>
      </c>
      <c r="G16" s="22">
        <v>48</v>
      </c>
      <c r="H16" s="23">
        <v>0.4103</v>
      </c>
      <c r="I16" s="22">
        <v>25</v>
      </c>
      <c r="J16" s="23">
        <v>0.2137</v>
      </c>
      <c r="K16" s="22">
        <v>6</v>
      </c>
      <c r="L16" s="23">
        <v>5.1299999999999998E-2</v>
      </c>
      <c r="M16" s="22">
        <v>13</v>
      </c>
      <c r="N16" s="23">
        <v>0.1111</v>
      </c>
      <c r="O16" s="22">
        <v>0</v>
      </c>
      <c r="P16" s="23">
        <v>0</v>
      </c>
      <c r="Q16" s="22">
        <v>25</v>
      </c>
      <c r="R16" s="27">
        <v>0.2137</v>
      </c>
    </row>
    <row r="17" spans="1:18" ht="17.5" x14ac:dyDescent="0.35">
      <c r="A17" s="1" t="s">
        <v>50</v>
      </c>
      <c r="B17" s="2">
        <v>1340</v>
      </c>
      <c r="C17" s="22">
        <v>13224</v>
      </c>
      <c r="D17" s="22">
        <v>0</v>
      </c>
      <c r="E17" s="22">
        <v>0</v>
      </c>
      <c r="F17" s="22">
        <v>13224</v>
      </c>
      <c r="G17" s="22">
        <v>3304</v>
      </c>
      <c r="H17" s="23">
        <v>0.24979999999999999</v>
      </c>
      <c r="I17" s="22">
        <v>4183</v>
      </c>
      <c r="J17" s="23">
        <v>0.31630000000000003</v>
      </c>
      <c r="K17" s="22">
        <v>52</v>
      </c>
      <c r="L17" s="23">
        <v>3.8999999999999998E-3</v>
      </c>
      <c r="M17" s="22">
        <v>205</v>
      </c>
      <c r="N17" s="23">
        <v>1.55E-2</v>
      </c>
      <c r="O17" s="22">
        <v>0</v>
      </c>
      <c r="P17" s="23">
        <v>0</v>
      </c>
      <c r="Q17" s="22">
        <v>5480</v>
      </c>
      <c r="R17" s="27">
        <v>0.41439999999999999</v>
      </c>
    </row>
    <row r="18" spans="1:18" ht="17.5" x14ac:dyDescent="0.35">
      <c r="A18" s="1" t="s">
        <v>51</v>
      </c>
      <c r="B18" s="5">
        <v>2067</v>
      </c>
      <c r="C18" s="28">
        <v>1780</v>
      </c>
      <c r="D18" s="28">
        <v>0</v>
      </c>
      <c r="E18" s="28">
        <v>0</v>
      </c>
      <c r="F18" s="28">
        <v>1780</v>
      </c>
      <c r="G18" s="28">
        <v>345</v>
      </c>
      <c r="H18" s="29">
        <v>0.1938</v>
      </c>
      <c r="I18" s="28">
        <v>294</v>
      </c>
      <c r="J18" s="29">
        <v>0.16520000000000001</v>
      </c>
      <c r="K18" s="28">
        <v>25</v>
      </c>
      <c r="L18" s="29">
        <v>1.4E-2</v>
      </c>
      <c r="M18" s="28">
        <v>313</v>
      </c>
      <c r="N18" s="29">
        <v>0.17580000000000001</v>
      </c>
      <c r="O18" s="28">
        <v>0</v>
      </c>
      <c r="P18" s="29">
        <v>0</v>
      </c>
      <c r="Q18" s="28">
        <v>803</v>
      </c>
      <c r="R18" s="30">
        <v>0.4511</v>
      </c>
    </row>
    <row r="19" spans="1:18" ht="18" thickBot="1" x14ac:dyDescent="0.4">
      <c r="A19" s="1" t="s">
        <v>58</v>
      </c>
      <c r="B19" s="11">
        <v>358</v>
      </c>
      <c r="C19" s="31">
        <v>298</v>
      </c>
      <c r="D19" s="31">
        <v>0</v>
      </c>
      <c r="E19" s="31">
        <v>0</v>
      </c>
      <c r="F19" s="31">
        <v>298</v>
      </c>
      <c r="G19" s="31">
        <v>83</v>
      </c>
      <c r="H19" s="32">
        <v>0.27850000000000003</v>
      </c>
      <c r="I19" s="31">
        <v>60</v>
      </c>
      <c r="J19" s="32">
        <v>0.20130000000000001</v>
      </c>
      <c r="K19" s="31">
        <v>3</v>
      </c>
      <c r="L19" s="32">
        <v>1.01E-2</v>
      </c>
      <c r="M19" s="31">
        <v>27</v>
      </c>
      <c r="N19" s="32">
        <v>9.06E-2</v>
      </c>
      <c r="O19" s="31">
        <v>0</v>
      </c>
      <c r="P19" s="32">
        <v>0</v>
      </c>
      <c r="Q19" s="31">
        <v>125</v>
      </c>
      <c r="R19" s="33">
        <v>0.41949999999999998</v>
      </c>
    </row>
    <row r="20" spans="1:18" ht="36.5" thickBot="1" x14ac:dyDescent="0.45">
      <c r="A20" s="16" t="s">
        <v>94</v>
      </c>
      <c r="B20" s="17">
        <f t="shared" ref="B20:G20" si="0">SUM(B9:B19)</f>
        <v>14021</v>
      </c>
      <c r="C20" s="18">
        <f t="shared" si="0"/>
        <v>22734</v>
      </c>
      <c r="D20" s="17">
        <f t="shared" si="0"/>
        <v>0</v>
      </c>
      <c r="E20" s="18">
        <f t="shared" si="0"/>
        <v>0</v>
      </c>
      <c r="F20" s="17">
        <f t="shared" si="0"/>
        <v>22728</v>
      </c>
      <c r="G20" s="18">
        <f t="shared" si="0"/>
        <v>4863</v>
      </c>
      <c r="H20" s="19">
        <f>G20/F20</f>
        <v>0.21396515311510031</v>
      </c>
      <c r="I20" s="18">
        <f>SUM(I9:I19)</f>
        <v>5967</v>
      </c>
      <c r="J20" s="19">
        <f>I20/F20</f>
        <v>0.26253959873284055</v>
      </c>
      <c r="K20" s="18">
        <f>SUM(K9:K19)</f>
        <v>272</v>
      </c>
      <c r="L20" s="19">
        <f>K20/F20</f>
        <v>1.1967617036254839E-2</v>
      </c>
      <c r="M20" s="18">
        <f>SUM(M9:M19)</f>
        <v>1809</v>
      </c>
      <c r="N20" s="19">
        <f>M20/F20</f>
        <v>7.9593453009503698E-2</v>
      </c>
      <c r="O20" s="18">
        <f>SUM(O9:O19)</f>
        <v>2</v>
      </c>
      <c r="P20" s="19">
        <f>O20/F20</f>
        <v>8.7997184090109114E-5</v>
      </c>
      <c r="Q20" s="18">
        <f>SUM(Q9:Q19)</f>
        <v>9815</v>
      </c>
      <c r="R20" s="20">
        <f>Q20/F20</f>
        <v>0.4318461809222105</v>
      </c>
    </row>
    <row r="21" spans="1:18" ht="17.5" customHeight="1" x14ac:dyDescent="0.35">
      <c r="A21" s="96" t="s">
        <v>95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ht="15.5" x14ac:dyDescent="0.35">
      <c r="A22" s="15"/>
      <c r="B22" s="90" t="s">
        <v>96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1"/>
    </row>
    <row r="23" spans="1:18" ht="15.5" x14ac:dyDescent="0.35">
      <c r="A23" s="92" t="s">
        <v>97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1"/>
    </row>
    <row r="24" spans="1:18" ht="16" thickBot="1" x14ac:dyDescent="0.4">
      <c r="A24" s="93" t="s">
        <v>105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5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9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18" thickBot="1" x14ac:dyDescent="0.4">
      <c r="A2" s="83" t="s">
        <v>103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" thickBot="1" x14ac:dyDescent="0.4">
      <c r="A3" s="40"/>
      <c r="B3" s="80" t="s">
        <v>61</v>
      </c>
      <c r="C3" s="81"/>
      <c r="D3" s="82" t="s">
        <v>86</v>
      </c>
      <c r="E3" s="81"/>
      <c r="F3" s="87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1265</v>
      </c>
      <c r="C9" s="24">
        <v>1694</v>
      </c>
      <c r="D9" s="24">
        <v>0</v>
      </c>
      <c r="E9" s="24">
        <v>0</v>
      </c>
      <c r="F9" s="24">
        <v>1694</v>
      </c>
      <c r="G9" s="24">
        <v>206</v>
      </c>
      <c r="H9" s="25">
        <v>0.1216</v>
      </c>
      <c r="I9" s="24">
        <v>581</v>
      </c>
      <c r="J9" s="25">
        <v>0.34300000000000003</v>
      </c>
      <c r="K9" s="24">
        <v>1</v>
      </c>
      <c r="L9" s="25">
        <v>5.9999999999999995E-4</v>
      </c>
      <c r="M9" s="24">
        <v>411</v>
      </c>
      <c r="N9" s="25">
        <v>0.24260000000000001</v>
      </c>
      <c r="O9" s="24">
        <v>0</v>
      </c>
      <c r="P9" s="25">
        <v>0</v>
      </c>
      <c r="Q9" s="24">
        <v>495</v>
      </c>
      <c r="R9" s="26">
        <v>0.29220000000000002</v>
      </c>
    </row>
    <row r="10" spans="1:18" ht="17.5" x14ac:dyDescent="0.35">
      <c r="A10" s="1" t="s">
        <v>20</v>
      </c>
      <c r="B10" s="2">
        <v>778</v>
      </c>
      <c r="C10" s="22">
        <v>3320</v>
      </c>
      <c r="D10" s="22">
        <v>0</v>
      </c>
      <c r="E10" s="22">
        <v>0</v>
      </c>
      <c r="F10" s="22">
        <v>3320</v>
      </c>
      <c r="G10" s="22">
        <v>1515</v>
      </c>
      <c r="H10" s="23">
        <v>0.45629999999999998</v>
      </c>
      <c r="I10" s="22">
        <v>765</v>
      </c>
      <c r="J10" s="23">
        <v>0.23039999999999999</v>
      </c>
      <c r="K10" s="22">
        <v>38</v>
      </c>
      <c r="L10" s="23">
        <v>1.14E-2</v>
      </c>
      <c r="M10" s="22">
        <v>373</v>
      </c>
      <c r="N10" s="23">
        <v>0.1123</v>
      </c>
      <c r="O10" s="22">
        <v>0</v>
      </c>
      <c r="P10" s="23">
        <v>0</v>
      </c>
      <c r="Q10" s="22">
        <v>629</v>
      </c>
      <c r="R10" s="27">
        <v>0.1895</v>
      </c>
    </row>
    <row r="11" spans="1:18" ht="17.5" x14ac:dyDescent="0.35">
      <c r="A11" s="1" t="s">
        <v>21</v>
      </c>
      <c r="B11" s="2">
        <v>2195</v>
      </c>
      <c r="C11" s="22">
        <v>1318</v>
      </c>
      <c r="D11" s="22">
        <v>2</v>
      </c>
      <c r="E11" s="22">
        <v>0</v>
      </c>
      <c r="F11" s="22">
        <v>1318</v>
      </c>
      <c r="G11" s="22">
        <v>359</v>
      </c>
      <c r="H11" s="23">
        <v>0.27239999999999998</v>
      </c>
      <c r="I11" s="22">
        <v>337</v>
      </c>
      <c r="J11" s="23">
        <v>0.25569999999999998</v>
      </c>
      <c r="K11" s="22">
        <v>2</v>
      </c>
      <c r="L11" s="23">
        <v>1.5E-3</v>
      </c>
      <c r="M11" s="22">
        <v>61</v>
      </c>
      <c r="N11" s="23">
        <v>4.6300000000000001E-2</v>
      </c>
      <c r="O11" s="22">
        <v>0</v>
      </c>
      <c r="P11" s="23">
        <v>0</v>
      </c>
      <c r="Q11" s="22">
        <v>559</v>
      </c>
      <c r="R11" s="27">
        <v>0.42409999999999998</v>
      </c>
    </row>
    <row r="12" spans="1:18" ht="17.5" x14ac:dyDescent="0.35">
      <c r="A12" s="1" t="s">
        <v>22</v>
      </c>
      <c r="B12" s="2">
        <v>2</v>
      </c>
      <c r="C12" s="22">
        <v>960</v>
      </c>
      <c r="D12" s="22">
        <v>0</v>
      </c>
      <c r="E12" s="22">
        <v>0</v>
      </c>
      <c r="F12" s="22">
        <v>960</v>
      </c>
      <c r="G12" s="22">
        <v>316</v>
      </c>
      <c r="H12" s="23">
        <v>0.32919999999999999</v>
      </c>
      <c r="I12" s="22">
        <v>414</v>
      </c>
      <c r="J12" s="23">
        <v>0.43130000000000002</v>
      </c>
      <c r="K12" s="22">
        <v>4</v>
      </c>
      <c r="L12" s="23">
        <v>4.1999999999999997E-3</v>
      </c>
      <c r="M12" s="22">
        <v>52</v>
      </c>
      <c r="N12" s="23">
        <v>5.4199999999999998E-2</v>
      </c>
      <c r="O12" s="22">
        <v>0</v>
      </c>
      <c r="P12" s="23">
        <v>0</v>
      </c>
      <c r="Q12" s="22">
        <v>174</v>
      </c>
      <c r="R12" s="27">
        <v>0.18129999999999999</v>
      </c>
    </row>
    <row r="13" spans="1:18" ht="17.5" x14ac:dyDescent="0.35">
      <c r="A13" s="1" t="s">
        <v>28</v>
      </c>
      <c r="B13" s="2">
        <v>992</v>
      </c>
      <c r="C13" s="22">
        <v>867</v>
      </c>
      <c r="D13" s="22">
        <v>0</v>
      </c>
      <c r="E13" s="22">
        <v>0</v>
      </c>
      <c r="F13" s="22">
        <v>867</v>
      </c>
      <c r="G13" s="22">
        <v>134</v>
      </c>
      <c r="H13" s="23">
        <v>0.15459999999999999</v>
      </c>
      <c r="I13" s="22">
        <v>142</v>
      </c>
      <c r="J13" s="23">
        <v>0.1638</v>
      </c>
      <c r="K13" s="22">
        <v>4</v>
      </c>
      <c r="L13" s="23">
        <v>4.5999999999999999E-3</v>
      </c>
      <c r="M13" s="22">
        <v>61</v>
      </c>
      <c r="N13" s="23">
        <v>7.0400000000000004E-2</v>
      </c>
      <c r="O13" s="22">
        <v>0</v>
      </c>
      <c r="P13" s="23">
        <v>0</v>
      </c>
      <c r="Q13" s="22">
        <v>526</v>
      </c>
      <c r="R13" s="27">
        <v>0.60670000000000002</v>
      </c>
    </row>
    <row r="14" spans="1:18" ht="17.5" x14ac:dyDescent="0.35">
      <c r="A14" s="1" t="s">
        <v>29</v>
      </c>
      <c r="B14" s="2">
        <v>3947</v>
      </c>
      <c r="C14" s="22">
        <v>2936</v>
      </c>
      <c r="D14" s="22">
        <v>0</v>
      </c>
      <c r="E14" s="22">
        <v>0</v>
      </c>
      <c r="F14" s="22">
        <v>2944</v>
      </c>
      <c r="G14" s="22">
        <v>844</v>
      </c>
      <c r="H14" s="23">
        <v>0.28670000000000001</v>
      </c>
      <c r="I14" s="22">
        <v>515</v>
      </c>
      <c r="J14" s="23">
        <v>0.1749</v>
      </c>
      <c r="K14" s="22">
        <v>6</v>
      </c>
      <c r="L14" s="23">
        <v>2E-3</v>
      </c>
      <c r="M14" s="22">
        <v>164</v>
      </c>
      <c r="N14" s="23">
        <v>5.57E-2</v>
      </c>
      <c r="O14" s="22">
        <v>3</v>
      </c>
      <c r="P14" s="23">
        <v>1E-3</v>
      </c>
      <c r="Q14" s="22">
        <v>1412</v>
      </c>
      <c r="R14" s="27">
        <v>0.47960000000000003</v>
      </c>
    </row>
    <row r="15" spans="1:18" ht="17.5" x14ac:dyDescent="0.35">
      <c r="A15" s="1" t="s">
        <v>30</v>
      </c>
      <c r="B15" s="2">
        <v>12676</v>
      </c>
      <c r="C15" s="22">
        <v>2194</v>
      </c>
      <c r="D15" s="22">
        <v>0</v>
      </c>
      <c r="E15" s="22">
        <v>0</v>
      </c>
      <c r="F15" s="22">
        <v>2194</v>
      </c>
      <c r="G15" s="22">
        <v>791</v>
      </c>
      <c r="H15" s="23">
        <v>0.36049999999999999</v>
      </c>
      <c r="I15" s="22">
        <v>191</v>
      </c>
      <c r="J15" s="23">
        <v>8.7099999999999997E-2</v>
      </c>
      <c r="K15" s="22">
        <v>9</v>
      </c>
      <c r="L15" s="23">
        <v>4.1000000000000003E-3</v>
      </c>
      <c r="M15" s="22">
        <v>491</v>
      </c>
      <c r="N15" s="23">
        <v>0.2238</v>
      </c>
      <c r="O15" s="22">
        <v>0</v>
      </c>
      <c r="P15" s="23">
        <v>0</v>
      </c>
      <c r="Q15" s="22">
        <v>712</v>
      </c>
      <c r="R15" s="27">
        <v>0.32450000000000001</v>
      </c>
    </row>
    <row r="16" spans="1:18" ht="17.5" x14ac:dyDescent="0.35">
      <c r="A16" s="1" t="s">
        <v>35</v>
      </c>
      <c r="B16" s="2">
        <v>1767</v>
      </c>
      <c r="C16" s="22">
        <v>348</v>
      </c>
      <c r="D16" s="22">
        <v>0</v>
      </c>
      <c r="E16" s="22">
        <v>0</v>
      </c>
      <c r="F16" s="22">
        <v>348</v>
      </c>
      <c r="G16" s="22">
        <v>120</v>
      </c>
      <c r="H16" s="23">
        <v>0.3448</v>
      </c>
      <c r="I16" s="22">
        <v>47</v>
      </c>
      <c r="J16" s="23">
        <v>0.1351</v>
      </c>
      <c r="K16" s="22">
        <v>3</v>
      </c>
      <c r="L16" s="23">
        <v>8.6E-3</v>
      </c>
      <c r="M16" s="22">
        <v>3</v>
      </c>
      <c r="N16" s="23">
        <v>8.6E-3</v>
      </c>
      <c r="O16" s="22">
        <v>0</v>
      </c>
      <c r="P16" s="23">
        <v>0</v>
      </c>
      <c r="Q16" s="22">
        <v>175</v>
      </c>
      <c r="R16" s="27">
        <v>0.50290000000000001</v>
      </c>
    </row>
    <row r="17" spans="1:18" ht="17.5" x14ac:dyDescent="0.35">
      <c r="A17" s="1" t="s">
        <v>41</v>
      </c>
      <c r="B17" s="2">
        <v>4061</v>
      </c>
      <c r="C17" s="22">
        <v>2836</v>
      </c>
      <c r="D17" s="22">
        <v>0</v>
      </c>
      <c r="E17" s="22">
        <v>0</v>
      </c>
      <c r="F17" s="22">
        <v>2836</v>
      </c>
      <c r="G17" s="22">
        <v>683</v>
      </c>
      <c r="H17" s="23">
        <v>0.24079999999999999</v>
      </c>
      <c r="I17" s="22">
        <v>943</v>
      </c>
      <c r="J17" s="23">
        <v>0.33250000000000002</v>
      </c>
      <c r="K17" s="22">
        <v>13</v>
      </c>
      <c r="L17" s="23">
        <v>4.5999999999999999E-3</v>
      </c>
      <c r="M17" s="22">
        <v>156</v>
      </c>
      <c r="N17" s="23">
        <v>5.5E-2</v>
      </c>
      <c r="O17" s="22">
        <v>0</v>
      </c>
      <c r="P17" s="23">
        <v>0</v>
      </c>
      <c r="Q17" s="22">
        <v>1041</v>
      </c>
      <c r="R17" s="27">
        <v>0.36709999999999998</v>
      </c>
    </row>
    <row r="18" spans="1:18" ht="18" thickBot="1" x14ac:dyDescent="0.4">
      <c r="A18" s="1" t="s">
        <v>56</v>
      </c>
      <c r="B18" s="11">
        <v>4442</v>
      </c>
      <c r="C18" s="31">
        <v>4083</v>
      </c>
      <c r="D18" s="31">
        <v>0</v>
      </c>
      <c r="E18" s="31">
        <v>0</v>
      </c>
      <c r="F18" s="31">
        <v>4083</v>
      </c>
      <c r="G18" s="31">
        <v>141</v>
      </c>
      <c r="H18" s="32">
        <v>3.4500000000000003E-2</v>
      </c>
      <c r="I18" s="31">
        <v>78</v>
      </c>
      <c r="J18" s="32">
        <v>1.9099999999999999E-2</v>
      </c>
      <c r="K18" s="31">
        <v>0</v>
      </c>
      <c r="L18" s="32">
        <v>0</v>
      </c>
      <c r="M18" s="31">
        <v>356</v>
      </c>
      <c r="N18" s="32">
        <v>8.72E-2</v>
      </c>
      <c r="O18" s="31">
        <v>0</v>
      </c>
      <c r="P18" s="32">
        <v>0</v>
      </c>
      <c r="Q18" s="31">
        <v>3508</v>
      </c>
      <c r="R18" s="33">
        <v>0.85919999999999996</v>
      </c>
    </row>
    <row r="19" spans="1:18" ht="36.5" thickBot="1" x14ac:dyDescent="0.45">
      <c r="A19" s="16" t="s">
        <v>94</v>
      </c>
      <c r="B19" s="17">
        <f t="shared" ref="B19:G19" si="0">SUM(B9:B18)</f>
        <v>32125</v>
      </c>
      <c r="C19" s="18">
        <f t="shared" si="0"/>
        <v>20556</v>
      </c>
      <c r="D19" s="18">
        <f t="shared" si="0"/>
        <v>2</v>
      </c>
      <c r="E19" s="17">
        <f t="shared" si="0"/>
        <v>0</v>
      </c>
      <c r="F19" s="18">
        <f t="shared" si="0"/>
        <v>20564</v>
      </c>
      <c r="G19" s="17">
        <f t="shared" si="0"/>
        <v>5109</v>
      </c>
      <c r="H19" s="20">
        <f>G19/F19</f>
        <v>0.24844388251312974</v>
      </c>
      <c r="I19" s="17">
        <f>SUM(I9:I18)</f>
        <v>4013</v>
      </c>
      <c r="J19" s="20">
        <f>I19/F19</f>
        <v>0.19514685858782338</v>
      </c>
      <c r="K19" s="17">
        <f>SUM(K9:K18)</f>
        <v>80</v>
      </c>
      <c r="L19" s="20">
        <f>K19/F19</f>
        <v>3.890293717175647E-3</v>
      </c>
      <c r="M19" s="17">
        <f>SUM(M9:M18)</f>
        <v>2128</v>
      </c>
      <c r="N19" s="20">
        <f>M19/F19</f>
        <v>0.10348181287687221</v>
      </c>
      <c r="O19" s="17">
        <f>SUM(O9:O18)</f>
        <v>3</v>
      </c>
      <c r="P19" s="20">
        <f>O19/F19</f>
        <v>1.4588601439408674E-4</v>
      </c>
      <c r="Q19" s="18">
        <f>SUM(Q9:Q18)</f>
        <v>9231</v>
      </c>
      <c r="R19" s="21">
        <f>Q19/F19</f>
        <v>0.44889126629060494</v>
      </c>
    </row>
    <row r="20" spans="1:18" ht="17.5" customHeight="1" x14ac:dyDescent="0.35">
      <c r="A20" s="96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5.5" x14ac:dyDescent="0.35">
      <c r="A21" s="15"/>
      <c r="B21" s="90" t="s">
        <v>96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1"/>
    </row>
    <row r="22" spans="1:18" ht="15.5" x14ac:dyDescent="0.35">
      <c r="A22" s="92" t="s">
        <v>97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1"/>
    </row>
    <row r="23" spans="1:18" ht="16" thickBot="1" x14ac:dyDescent="0.4">
      <c r="A23" s="93" t="s">
        <v>105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9" t="s">
        <v>60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18" thickBot="1" x14ac:dyDescent="0.4">
      <c r="A2" s="83" t="s">
        <v>104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" thickBot="1" x14ac:dyDescent="0.4">
      <c r="A3" s="40"/>
      <c r="B3" s="80" t="s">
        <v>61</v>
      </c>
      <c r="C3" s="81"/>
      <c r="D3" s="82" t="s">
        <v>86</v>
      </c>
      <c r="E3" s="81"/>
      <c r="F3" s="87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353</v>
      </c>
      <c r="C9" s="24">
        <v>165</v>
      </c>
      <c r="D9" s="24">
        <v>0</v>
      </c>
      <c r="E9" s="24">
        <v>0</v>
      </c>
      <c r="F9" s="24">
        <v>165</v>
      </c>
      <c r="G9" s="24">
        <v>36</v>
      </c>
      <c r="H9" s="25">
        <v>0.21820000000000001</v>
      </c>
      <c r="I9" s="24">
        <v>14</v>
      </c>
      <c r="J9" s="25">
        <v>8.48E-2</v>
      </c>
      <c r="K9" s="24">
        <v>7</v>
      </c>
      <c r="L9" s="25">
        <v>4.24E-2</v>
      </c>
      <c r="M9" s="24">
        <v>55</v>
      </c>
      <c r="N9" s="25">
        <v>0.33329999999999999</v>
      </c>
      <c r="O9" s="24">
        <v>0</v>
      </c>
      <c r="P9" s="25">
        <v>0</v>
      </c>
      <c r="Q9" s="24">
        <v>53</v>
      </c>
      <c r="R9" s="26">
        <v>0.32119999999999999</v>
      </c>
    </row>
    <row r="10" spans="1:18" ht="17.5" x14ac:dyDescent="0.35">
      <c r="A10" s="1" t="s">
        <v>9</v>
      </c>
      <c r="B10" s="2">
        <v>2139</v>
      </c>
      <c r="C10" s="22">
        <v>2136</v>
      </c>
      <c r="D10" s="22">
        <v>0</v>
      </c>
      <c r="E10" s="22">
        <v>0</v>
      </c>
      <c r="F10" s="22">
        <v>2136</v>
      </c>
      <c r="G10" s="22">
        <v>213</v>
      </c>
      <c r="H10" s="23">
        <v>9.9699999999999997E-2</v>
      </c>
      <c r="I10" s="22">
        <v>290</v>
      </c>
      <c r="J10" s="23">
        <v>0.1358</v>
      </c>
      <c r="K10" s="22">
        <v>5</v>
      </c>
      <c r="L10" s="23">
        <v>2.3E-3</v>
      </c>
      <c r="M10" s="22">
        <v>58</v>
      </c>
      <c r="N10" s="23">
        <v>2.7199999999999998E-2</v>
      </c>
      <c r="O10" s="22">
        <v>0</v>
      </c>
      <c r="P10" s="23">
        <v>0</v>
      </c>
      <c r="Q10" s="22">
        <v>1570</v>
      </c>
      <c r="R10" s="27">
        <v>0.73499999999999999</v>
      </c>
    </row>
    <row r="11" spans="1:18" ht="17.5" x14ac:dyDescent="0.35">
      <c r="A11" s="1" t="s">
        <v>10</v>
      </c>
      <c r="B11" s="2">
        <v>11130</v>
      </c>
      <c r="C11" s="22">
        <v>19014</v>
      </c>
      <c r="D11" s="22">
        <v>0</v>
      </c>
      <c r="E11" s="22">
        <v>0</v>
      </c>
      <c r="F11" s="22">
        <v>19014</v>
      </c>
      <c r="G11" s="22">
        <v>162</v>
      </c>
      <c r="H11" s="23">
        <v>8.5000000000000006E-3</v>
      </c>
      <c r="I11" s="22">
        <v>160</v>
      </c>
      <c r="J11" s="23">
        <v>8.3999999999999995E-3</v>
      </c>
      <c r="K11" s="22">
        <v>5</v>
      </c>
      <c r="L11" s="23">
        <v>2.9999999999999997E-4</v>
      </c>
      <c r="M11" s="22">
        <v>722</v>
      </c>
      <c r="N11" s="23">
        <v>3.7999999999999999E-2</v>
      </c>
      <c r="O11" s="22">
        <v>0</v>
      </c>
      <c r="P11" s="23">
        <v>0</v>
      </c>
      <c r="Q11" s="22">
        <v>17965</v>
      </c>
      <c r="R11" s="27">
        <v>0.94479999999999997</v>
      </c>
    </row>
    <row r="12" spans="1:18" ht="17.5" x14ac:dyDescent="0.35">
      <c r="A12" s="1" t="s">
        <v>17</v>
      </c>
      <c r="B12" s="2">
        <v>660</v>
      </c>
      <c r="C12" s="22">
        <v>748</v>
      </c>
      <c r="D12" s="22">
        <v>0</v>
      </c>
      <c r="E12" s="22">
        <v>0</v>
      </c>
      <c r="F12" s="22">
        <v>748</v>
      </c>
      <c r="G12" s="22">
        <v>106</v>
      </c>
      <c r="H12" s="23">
        <v>0.14169999999999999</v>
      </c>
      <c r="I12" s="22">
        <v>39</v>
      </c>
      <c r="J12" s="23">
        <v>5.21E-2</v>
      </c>
      <c r="K12" s="22">
        <v>1</v>
      </c>
      <c r="L12" s="23">
        <v>1.2999999999999999E-3</v>
      </c>
      <c r="M12" s="22">
        <v>66</v>
      </c>
      <c r="N12" s="23">
        <v>8.8200000000000001E-2</v>
      </c>
      <c r="O12" s="22">
        <v>0</v>
      </c>
      <c r="P12" s="23">
        <v>0</v>
      </c>
      <c r="Q12" s="22">
        <v>536</v>
      </c>
      <c r="R12" s="27">
        <v>0.71660000000000001</v>
      </c>
    </row>
    <row r="13" spans="1:18" ht="17.5" x14ac:dyDescent="0.35">
      <c r="A13" s="1" t="s">
        <v>19</v>
      </c>
      <c r="B13" s="2">
        <v>107</v>
      </c>
      <c r="C13" s="22">
        <v>279</v>
      </c>
      <c r="D13" s="22">
        <v>0</v>
      </c>
      <c r="E13" s="22">
        <v>0</v>
      </c>
      <c r="F13" s="22">
        <v>279</v>
      </c>
      <c r="G13" s="22">
        <v>85</v>
      </c>
      <c r="H13" s="23">
        <v>0.30470000000000003</v>
      </c>
      <c r="I13" s="22">
        <v>41</v>
      </c>
      <c r="J13" s="23">
        <v>0.14699999999999999</v>
      </c>
      <c r="K13" s="22">
        <v>7</v>
      </c>
      <c r="L13" s="23">
        <v>2.5100000000000001E-2</v>
      </c>
      <c r="M13" s="22">
        <v>99</v>
      </c>
      <c r="N13" s="23">
        <v>0.3548</v>
      </c>
      <c r="O13" s="22">
        <v>0</v>
      </c>
      <c r="P13" s="23">
        <v>0</v>
      </c>
      <c r="Q13" s="22">
        <v>47</v>
      </c>
      <c r="R13" s="27">
        <v>0.16850000000000001</v>
      </c>
    </row>
    <row r="14" spans="1:18" ht="17.5" x14ac:dyDescent="0.35">
      <c r="A14" s="1" t="s">
        <v>39</v>
      </c>
      <c r="B14" s="2">
        <v>390</v>
      </c>
      <c r="C14" s="22">
        <v>394</v>
      </c>
      <c r="D14" s="22">
        <v>0</v>
      </c>
      <c r="E14" s="22">
        <v>0</v>
      </c>
      <c r="F14" s="22">
        <v>394</v>
      </c>
      <c r="G14" s="22">
        <v>183</v>
      </c>
      <c r="H14" s="23">
        <v>0.46450000000000002</v>
      </c>
      <c r="I14" s="22">
        <v>85</v>
      </c>
      <c r="J14" s="23">
        <v>0.2157</v>
      </c>
      <c r="K14" s="22">
        <v>2</v>
      </c>
      <c r="L14" s="23">
        <v>5.1000000000000004E-3</v>
      </c>
      <c r="M14" s="22">
        <v>31</v>
      </c>
      <c r="N14" s="23">
        <v>7.8700000000000006E-2</v>
      </c>
      <c r="O14" s="22">
        <v>0</v>
      </c>
      <c r="P14" s="23">
        <v>0</v>
      </c>
      <c r="Q14" s="22">
        <v>93</v>
      </c>
      <c r="R14" s="27">
        <v>0.23599999999999999</v>
      </c>
    </row>
    <row r="15" spans="1:18" ht="17.5" x14ac:dyDescent="0.35">
      <c r="A15" s="1" t="s">
        <v>43</v>
      </c>
      <c r="B15" s="2">
        <v>366</v>
      </c>
      <c r="C15" s="22">
        <v>514</v>
      </c>
      <c r="D15" s="22">
        <v>0</v>
      </c>
      <c r="E15" s="22">
        <v>0</v>
      </c>
      <c r="F15" s="22">
        <v>514</v>
      </c>
      <c r="G15" s="22">
        <v>220</v>
      </c>
      <c r="H15" s="23">
        <v>0.42799999999999999</v>
      </c>
      <c r="I15" s="22">
        <v>131</v>
      </c>
      <c r="J15" s="23">
        <v>0.25490000000000002</v>
      </c>
      <c r="K15" s="22">
        <v>2</v>
      </c>
      <c r="L15" s="23">
        <v>3.8999999999999998E-3</v>
      </c>
      <c r="M15" s="22">
        <v>39</v>
      </c>
      <c r="N15" s="23">
        <v>7.5899999999999995E-2</v>
      </c>
      <c r="O15" s="22">
        <v>0</v>
      </c>
      <c r="P15" s="23">
        <v>0</v>
      </c>
      <c r="Q15" s="22">
        <v>122</v>
      </c>
      <c r="R15" s="27">
        <v>0.2374</v>
      </c>
    </row>
    <row r="16" spans="1:18" ht="18" thickBot="1" x14ac:dyDescent="0.4">
      <c r="A16" s="1" t="s">
        <v>55</v>
      </c>
      <c r="B16" s="2">
        <v>1337</v>
      </c>
      <c r="C16" s="22">
        <v>1927</v>
      </c>
      <c r="D16" s="22">
        <v>0</v>
      </c>
      <c r="E16" s="22">
        <v>0</v>
      </c>
      <c r="F16" s="22">
        <v>1927</v>
      </c>
      <c r="G16" s="22">
        <v>750</v>
      </c>
      <c r="H16" s="23">
        <v>0.38919999999999999</v>
      </c>
      <c r="I16" s="22">
        <v>239</v>
      </c>
      <c r="J16" s="23">
        <v>0.124</v>
      </c>
      <c r="K16" s="22">
        <v>21</v>
      </c>
      <c r="L16" s="23">
        <v>1.09E-2</v>
      </c>
      <c r="M16" s="22">
        <v>564</v>
      </c>
      <c r="N16" s="23">
        <v>0.29270000000000002</v>
      </c>
      <c r="O16" s="22">
        <v>0</v>
      </c>
      <c r="P16" s="23">
        <v>0</v>
      </c>
      <c r="Q16" s="22">
        <v>353</v>
      </c>
      <c r="R16" s="27">
        <v>0.1832</v>
      </c>
    </row>
    <row r="17" spans="1:18" ht="36.5" thickBot="1" x14ac:dyDescent="0.45">
      <c r="A17" s="16" t="s">
        <v>94</v>
      </c>
      <c r="B17" s="17">
        <f t="shared" ref="B17:G17" si="0">SUM(B9:B16)</f>
        <v>16482</v>
      </c>
      <c r="C17" s="18">
        <f t="shared" si="0"/>
        <v>25177</v>
      </c>
      <c r="D17" s="17">
        <f t="shared" si="0"/>
        <v>0</v>
      </c>
      <c r="E17" s="18">
        <f t="shared" si="0"/>
        <v>0</v>
      </c>
      <c r="F17" s="17">
        <f t="shared" si="0"/>
        <v>25177</v>
      </c>
      <c r="G17" s="18">
        <f t="shared" si="0"/>
        <v>1755</v>
      </c>
      <c r="H17" s="19">
        <f>G17/F17</f>
        <v>6.9706478134805572E-2</v>
      </c>
      <c r="I17" s="18">
        <f>SUM(I9:I16)</f>
        <v>999</v>
      </c>
      <c r="J17" s="19">
        <f>I17/F17</f>
        <v>3.9679072169043171E-2</v>
      </c>
      <c r="K17" s="18">
        <f>SUM(K9:K16)</f>
        <v>50</v>
      </c>
      <c r="L17" s="19">
        <f>K17/F17</f>
        <v>1.9859395480001591E-3</v>
      </c>
      <c r="M17" s="18">
        <f>SUM(M9:M16)</f>
        <v>1634</v>
      </c>
      <c r="N17" s="19">
        <f>M17/F17</f>
        <v>6.4900504428645187E-2</v>
      </c>
      <c r="O17" s="18">
        <f>SUM(O9:O16)</f>
        <v>0</v>
      </c>
      <c r="P17" s="19">
        <f>O17/F17</f>
        <v>0</v>
      </c>
      <c r="Q17" s="18">
        <f>SUM(Q9:Q16)</f>
        <v>20739</v>
      </c>
      <c r="R17" s="20">
        <f>Q17/F17</f>
        <v>0.82372800571950588</v>
      </c>
    </row>
    <row r="18" spans="1:18" ht="17.5" customHeight="1" x14ac:dyDescent="0.35">
      <c r="A18" s="96" t="s">
        <v>95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5.5" x14ac:dyDescent="0.35">
      <c r="A19" s="15"/>
      <c r="B19" s="90" t="s">
        <v>96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1"/>
    </row>
    <row r="20" spans="1:18" ht="15.5" x14ac:dyDescent="0.35">
      <c r="A20" s="92" t="s">
        <v>97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1"/>
    </row>
    <row r="21" spans="1:18" ht="16" thickBot="1" x14ac:dyDescent="0.4">
      <c r="A21" s="93" t="s">
        <v>105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2020-11-02T14:47:13Z</dcterms:modified>
</cp:coreProperties>
</file>