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0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<sst xmlns="http://schemas.openxmlformats.org/spreadsheetml/2006/main" count="618" uniqueCount="107">
  <si>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</si>
  <si>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</si>
  <si>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</si>
  <si>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</si>
  <si>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</si>
  <si>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</si>
  <si>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</si>
  <si>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</si>
  <si>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</si>
  <si>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</si>
  <si>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</si>
  <si>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</si>
  <si>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</si>
  <si>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</si>
  <si>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</si>
  <si>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</si>
  <si>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</si>
  <si>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</si>
  <si>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</si>
  <si>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</si>
  <si>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</si>
  <si>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</si>
  <si>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</si>
  <si>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</si>
  <si>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</si>
  <si>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</si>
  <si>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</si>
  <si>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</si>
  <si>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</si>
  <si>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</si>
  <si>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</si>
  <si>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</si>
  <si>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</si>
  <si>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</si>
  <si>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</si>
  <si>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</si>
  <si>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</si>
  <si>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</si>
  <si>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</si>
  <si>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</si>
  <si>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</si>
  <si>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</si>
  <si>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</si>
  <si>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</si>
  <si>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</si>
  <si>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</si>
  <si>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</si>
  <si>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</si>
  <si>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</si>
  <si>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</si>
  <si>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</si>
  <si>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</si>
  <si>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</si>
  <si>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</si>
  <si>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</si>
  <si>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</si>
  <si>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</si>
  <si>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</si>
  <si>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</si>
  <si>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</si>
  <si>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</si>
  <si>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</si>
  <si>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</si>
  <si>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</si>
  <si>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</si>
  <si>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</si>
  <si>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</si>
  <si>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</si>
  <si>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</si>
  <si>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</si>
  <si>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</si>
  <si>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</si>
  <si>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</si>
  <si>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</si>
  <si>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</si>
  <si>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</si>
  <si>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</si>
  <si>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</si>
  <si>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</si>
  <si>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</si>
  <si>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</si>
  <si>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</si>
  <si>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</si>
  <si>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</si>
  <si>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</si>
  <si>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</si>
  <si>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</si>
  <si>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</si>
  <si>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</si>
  <si>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</si>
  <si>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</si>
  <si>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</si>
  <si>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</si>
  <si>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</si>
  <si>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</si>
  <si>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</si>
  <si>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</si>
  <si>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</si>
  <si>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</si>
  <si>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</si>
  <si>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</si>
  <si>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</si>
  <si>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</si>
  <si>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</si>
  <si>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</si>
  <si>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11/2/2020</t>
  </si>
  <si>
    <t>Prepared by Office of Unemployment Insurance, Division of Performance Management 11/2/2020.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</si>
</sst>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5" fillId="0" borderId="31" xfId="0" applyNumberFormat="1" applyFont="1" applyFill="1" applyBorder="1"/>
    <xf numFmtId="0" fontId="5" fillId="0" borderId="0" xfId="0" applyFont="1" applyFill="1" applyBorder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4" fillId="0" borderId="21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/>
    </xf>
    <xf numFmtId="0" fontId="0" fillId="0" borderId="0" xfId="0" applyFill="1"/>
    <xf numFmtId="0" fontId="4" fillId="2" borderId="18" xfId="0" applyFont="1" applyFill="1" applyBorder="1" applyAlignment="1">
      <alignment horizontal="center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164" fontId="5" fillId="2" borderId="16" xfId="0" applyNumberFormat="1" applyFont="1" applyFill="1" applyBorder="1"/>
    <xf numFmtId="3" fontId="4" fillId="2" borderId="10" xfId="1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75" t="s">
        <v>60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7"/>
    </row>
    <row r="2" spans="1:19" ht="18" thickBot="1" x14ac:dyDescent="0.4">
      <c r="A2" s="90" t="s">
        <v>98</v>
      </c>
      <c r="B2" s="91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3"/>
    </row>
    <row r="3" spans="1:19" ht="18" thickBot="1" x14ac:dyDescent="0.4">
      <c r="A3" s="40"/>
      <c r="B3" s="40"/>
      <c r="C3" s="87" t="s">
        <v>61</v>
      </c>
      <c r="D3" s="88"/>
      <c r="E3" s="89" t="s">
        <v>86</v>
      </c>
      <c r="F3" s="88"/>
      <c r="G3" s="94" t="s">
        <v>71</v>
      </c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6"/>
    </row>
    <row r="4" spans="1:19" ht="17.5" x14ac:dyDescent="0.35">
      <c r="A4" s="41"/>
      <c r="B4" s="41"/>
      <c r="C4" s="42"/>
      <c r="D4" s="43" t="s">
        <v>65</v>
      </c>
      <c r="E4" s="43"/>
      <c r="F4" s="43" t="s">
        <v>65</v>
      </c>
      <c r="G4" s="43"/>
      <c r="H4" s="44"/>
      <c r="I4" s="43"/>
      <c r="J4" s="43"/>
      <c r="K4" s="43"/>
      <c r="L4" s="44" t="s">
        <v>78</v>
      </c>
      <c r="M4" s="43" t="s">
        <v>1</v>
      </c>
      <c r="N4" s="43"/>
      <c r="O4" s="43"/>
      <c r="P4" s="44"/>
      <c r="Q4" s="43"/>
      <c r="R4" s="45"/>
      <c r="S4" s="40"/>
    </row>
    <row r="5" spans="1:19" ht="17.5" x14ac:dyDescent="0.35">
      <c r="A5" s="41"/>
      <c r="B5" s="41"/>
      <c r="C5" s="46" t="s">
        <v>62</v>
      </c>
      <c r="D5" s="47" t="s">
        <v>2</v>
      </c>
      <c r="E5" s="47" t="s">
        <v>62</v>
      </c>
      <c r="F5" s="47" t="s">
        <v>2</v>
      </c>
      <c r="G5" s="47" t="s">
        <v>0</v>
      </c>
      <c r="H5" s="48"/>
      <c r="I5" s="47"/>
      <c r="J5" s="47"/>
      <c r="K5" s="47"/>
      <c r="L5" s="48" t="s">
        <v>2</v>
      </c>
      <c r="M5" s="47" t="s">
        <v>78</v>
      </c>
      <c r="N5" s="47" t="s">
        <v>82</v>
      </c>
      <c r="O5" s="47" t="s">
        <v>1</v>
      </c>
      <c r="P5" s="48"/>
      <c r="Q5" s="47"/>
      <c r="R5" s="49"/>
      <c r="S5" s="50"/>
    </row>
    <row r="6" spans="1:19" ht="17.5" x14ac:dyDescent="0.35">
      <c r="A6" s="41"/>
      <c r="B6" s="41"/>
      <c r="C6" s="46" t="s">
        <v>63</v>
      </c>
      <c r="D6" s="47" t="s">
        <v>66</v>
      </c>
      <c r="E6" s="47" t="s">
        <v>63</v>
      </c>
      <c r="F6" s="47" t="s">
        <v>66</v>
      </c>
      <c r="G6" s="47" t="s">
        <v>68</v>
      </c>
      <c r="H6" s="48" t="s">
        <v>72</v>
      </c>
      <c r="I6" s="47" t="s">
        <v>1</v>
      </c>
      <c r="J6" s="47" t="s">
        <v>75</v>
      </c>
      <c r="K6" s="47" t="s">
        <v>1</v>
      </c>
      <c r="L6" s="48" t="s">
        <v>79</v>
      </c>
      <c r="M6" s="47" t="s">
        <v>2</v>
      </c>
      <c r="N6" s="47" t="s">
        <v>83</v>
      </c>
      <c r="O6" s="47" t="s">
        <v>82</v>
      </c>
      <c r="P6" s="48" t="s">
        <v>89</v>
      </c>
      <c r="Q6" s="47" t="s">
        <v>1</v>
      </c>
      <c r="R6" s="49"/>
      <c r="S6" s="50"/>
    </row>
    <row r="7" spans="1:19" ht="17.5" x14ac:dyDescent="0.35">
      <c r="A7" s="41"/>
      <c r="B7" s="41"/>
      <c r="C7" s="46" t="s">
        <v>64</v>
      </c>
      <c r="D7" s="47" t="s">
        <v>64</v>
      </c>
      <c r="E7" s="47" t="s">
        <v>64</v>
      </c>
      <c r="F7" s="47" t="s">
        <v>64</v>
      </c>
      <c r="G7" s="47" t="s">
        <v>69</v>
      </c>
      <c r="H7" s="48" t="s">
        <v>73</v>
      </c>
      <c r="I7" s="47" t="s">
        <v>72</v>
      </c>
      <c r="J7" s="47" t="s">
        <v>76</v>
      </c>
      <c r="K7" s="47" t="s">
        <v>75</v>
      </c>
      <c r="L7" s="48" t="s">
        <v>80</v>
      </c>
      <c r="M7" s="47" t="s">
        <v>79</v>
      </c>
      <c r="N7" s="47" t="s">
        <v>84</v>
      </c>
      <c r="O7" s="47" t="s">
        <v>83</v>
      </c>
      <c r="P7" s="48" t="s">
        <v>90</v>
      </c>
      <c r="Q7" s="47" t="s">
        <v>89</v>
      </c>
      <c r="R7" s="49" t="s">
        <v>92</v>
      </c>
      <c r="S7" s="50" t="s">
        <v>1</v>
      </c>
    </row>
    <row r="8" spans="1:19" ht="18" thickBot="1" x14ac:dyDescent="0.4">
      <c r="A8" s="51" t="s">
        <v>3</v>
      </c>
      <c r="B8" s="51" t="s">
        <v>4</v>
      </c>
      <c r="C8" s="52" t="s">
        <v>5</v>
      </c>
      <c r="D8" s="53" t="s">
        <v>67</v>
      </c>
      <c r="E8" s="53" t="s">
        <v>87</v>
      </c>
      <c r="F8" s="53" t="s">
        <v>88</v>
      </c>
      <c r="G8" s="53" t="s">
        <v>70</v>
      </c>
      <c r="H8" s="54" t="s">
        <v>74</v>
      </c>
      <c r="I8" s="53" t="s">
        <v>73</v>
      </c>
      <c r="J8" s="53" t="s">
        <v>77</v>
      </c>
      <c r="K8" s="53" t="s">
        <v>76</v>
      </c>
      <c r="L8" s="54" t="s">
        <v>81</v>
      </c>
      <c r="M8" s="53" t="s">
        <v>80</v>
      </c>
      <c r="N8" s="53" t="s">
        <v>85</v>
      </c>
      <c r="O8" s="53" t="s">
        <v>84</v>
      </c>
      <c r="P8" s="54" t="s">
        <v>91</v>
      </c>
      <c r="Q8" s="53" t="s">
        <v>90</v>
      </c>
      <c r="R8" s="55" t="s">
        <v>93</v>
      </c>
      <c r="S8" s="51" t="s">
        <v>92</v>
      </c>
    </row>
    <row r="9" spans="1:19" ht="17.5" x14ac:dyDescent="0.35">
      <c r="A9" s="6" t="s">
        <v>6</v>
      </c>
      <c r="B9" s="34">
        <v>6</v>
      </c>
      <c r="C9" s="7">
        <v>269</v>
      </c>
      <c r="D9" s="60">
        <v>219</v>
      </c>
      <c r="E9" s="24">
        <v>0</v>
      </c>
      <c r="F9" s="24">
        <v>0</v>
      </c>
      <c r="G9" s="24">
        <v>219</v>
      </c>
      <c r="H9" s="24">
        <v>37</v>
      </c>
      <c r="I9" s="25">
        <v>0.16889999999999999</v>
      </c>
      <c r="J9" s="24">
        <v>7</v>
      </c>
      <c r="K9" s="25">
        <v>3.2000000000000001E-2</v>
      </c>
      <c r="L9" s="24">
        <v>1</v>
      </c>
      <c r="M9" s="25">
        <v>4.5999999999999999E-3</v>
      </c>
      <c r="N9" s="24">
        <v>85</v>
      </c>
      <c r="O9" s="25">
        <v>0.3881</v>
      </c>
      <c r="P9" s="24">
        <v>0</v>
      </c>
      <c r="Q9" s="25">
        <v>0</v>
      </c>
      <c r="R9" s="24">
        <v>89</v>
      </c>
      <c r="S9" s="26">
        <v>0.40639999999999998</v>
      </c>
    </row>
    <row r="10" spans="1:19" ht="18" thickBot="1" x14ac:dyDescent="0.4">
      <c r="A10" s="8" t="s">
        <v>7</v>
      </c>
      <c r="B10" s="1">
        <v>3</v>
      </c>
      <c r="C10" s="2">
        <v>90</v>
      </c>
      <c r="D10" s="22">
        <v>610</v>
      </c>
      <c r="E10" s="22">
        <v>0</v>
      </c>
      <c r="F10" s="22">
        <v>0</v>
      </c>
      <c r="G10" s="22">
        <v>676</v>
      </c>
      <c r="H10" s="22">
        <v>250</v>
      </c>
      <c r="I10" s="23">
        <v>0.36980000000000002</v>
      </c>
      <c r="J10" s="22">
        <v>67</v>
      </c>
      <c r="K10" s="23">
        <v>9.9099999999999994E-2</v>
      </c>
      <c r="L10" s="22">
        <v>7</v>
      </c>
      <c r="M10" s="23">
        <v>1.04E-2</v>
      </c>
      <c r="N10" s="22">
        <v>70</v>
      </c>
      <c r="O10" s="23">
        <v>0.1036</v>
      </c>
      <c r="P10" s="22">
        <v>0</v>
      </c>
      <c r="Q10" s="23">
        <v>0</v>
      </c>
      <c r="R10" s="22">
        <v>282</v>
      </c>
      <c r="S10" s="27">
        <v>0.41720000000000002</v>
      </c>
    </row>
    <row r="11" spans="1:19" ht="18" thickBot="1" x14ac:dyDescent="0.4">
      <c r="A11" s="8" t="s">
        <v>8</v>
      </c>
      <c r="B11" s="1">
        <v>4</v>
      </c>
      <c r="C11" s="2">
        <v>1110</v>
      </c>
      <c r="D11" s="22">
        <v>717</v>
      </c>
      <c r="E11" s="22">
        <v>0</v>
      </c>
      <c r="F11" s="22">
        <v>0</v>
      </c>
      <c r="G11" s="22">
        <v>717</v>
      </c>
      <c r="H11" s="22">
        <v>216</v>
      </c>
      <c r="I11" s="25">
        <v>0.30130000000000001</v>
      </c>
      <c r="J11" s="22">
        <v>184</v>
      </c>
      <c r="K11" s="25">
        <v>0.25659999999999999</v>
      </c>
      <c r="L11" s="22">
        <v>6</v>
      </c>
      <c r="M11" s="25">
        <v>8.3999999999999995E-3</v>
      </c>
      <c r="N11" s="22">
        <v>47</v>
      </c>
      <c r="O11" s="25">
        <v>6.5600000000000006E-2</v>
      </c>
      <c r="P11" s="22">
        <v>0</v>
      </c>
      <c r="Q11" s="25">
        <v>0</v>
      </c>
      <c r="R11" s="22">
        <v>264</v>
      </c>
      <c r="S11" s="26">
        <v>0.36820000000000003</v>
      </c>
    </row>
    <row r="12" spans="1:19" ht="18" thickBot="1" x14ac:dyDescent="0.4">
      <c r="A12" s="8" t="s">
        <v>9</v>
      </c>
      <c r="B12" s="1">
        <v>6</v>
      </c>
      <c r="C12" s="2">
        <v>2208</v>
      </c>
      <c r="D12" s="59">
        <v>2094</v>
      </c>
      <c r="E12" s="22">
        <v>0</v>
      </c>
      <c r="F12" s="22">
        <v>0</v>
      </c>
      <c r="G12" s="22">
        <v>2093</v>
      </c>
      <c r="H12" s="22">
        <v>234</v>
      </c>
      <c r="I12" s="25">
        <v>0.1118</v>
      </c>
      <c r="J12" s="22">
        <v>228</v>
      </c>
      <c r="K12" s="25">
        <v>0.1089</v>
      </c>
      <c r="L12" s="22">
        <v>11</v>
      </c>
      <c r="M12" s="25">
        <v>5.3E-3</v>
      </c>
      <c r="N12" s="22">
        <v>74</v>
      </c>
      <c r="O12" s="25">
        <v>3.5400000000000001E-2</v>
      </c>
      <c r="P12" s="22">
        <v>0</v>
      </c>
      <c r="Q12" s="25">
        <v>0</v>
      </c>
      <c r="R12" s="22">
        <v>1546</v>
      </c>
      <c r="S12" s="26">
        <v>0.73870000000000002</v>
      </c>
    </row>
    <row r="13" spans="1:19" ht="18" thickBot="1" x14ac:dyDescent="0.4">
      <c r="A13" s="8" t="s">
        <v>10</v>
      </c>
      <c r="B13" s="1">
        <v>6</v>
      </c>
      <c r="C13" s="2">
        <v>12248</v>
      </c>
      <c r="D13" s="22">
        <v>12737</v>
      </c>
      <c r="E13" s="22">
        <v>0</v>
      </c>
      <c r="F13" s="22">
        <v>0</v>
      </c>
      <c r="G13" s="22">
        <v>12737</v>
      </c>
      <c r="H13" s="22">
        <v>123</v>
      </c>
      <c r="I13" s="25">
        <v>9.7000000000000003E-3</v>
      </c>
      <c r="J13" s="22">
        <v>88</v>
      </c>
      <c r="K13" s="25">
        <v>6.8999999999999999E-3</v>
      </c>
      <c r="L13" s="22">
        <v>1</v>
      </c>
      <c r="M13" s="25">
        <v>1E-4</v>
      </c>
      <c r="N13" s="22">
        <v>780</v>
      </c>
      <c r="O13" s="25">
        <v>6.1199999999999997E-2</v>
      </c>
      <c r="P13" s="22">
        <v>0</v>
      </c>
      <c r="Q13" s="25">
        <v>0</v>
      </c>
      <c r="R13" s="22">
        <v>11745</v>
      </c>
      <c r="S13" s="26">
        <v>0.92210000000000003</v>
      </c>
    </row>
    <row r="14" spans="1:19" ht="18" thickBot="1" x14ac:dyDescent="0.4">
      <c r="A14" s="8" t="s">
        <v>11</v>
      </c>
      <c r="B14" s="1">
        <v>4</v>
      </c>
      <c r="C14" s="2">
        <v>1828</v>
      </c>
      <c r="D14" s="22">
        <v>2138</v>
      </c>
      <c r="E14" s="22">
        <v>0</v>
      </c>
      <c r="F14" s="22">
        <v>0</v>
      </c>
      <c r="G14" s="22">
        <v>2138</v>
      </c>
      <c r="H14" s="22">
        <v>415</v>
      </c>
      <c r="I14" s="25">
        <v>0.19409999999999999</v>
      </c>
      <c r="J14" s="22">
        <v>481</v>
      </c>
      <c r="K14" s="25">
        <v>0.22500000000000001</v>
      </c>
      <c r="L14" s="22">
        <v>82</v>
      </c>
      <c r="M14" s="25">
        <v>3.8399999999999997E-2</v>
      </c>
      <c r="N14" s="22">
        <v>758</v>
      </c>
      <c r="O14" s="25">
        <v>0.35449999999999998</v>
      </c>
      <c r="P14" s="22">
        <v>0</v>
      </c>
      <c r="Q14" s="25">
        <v>0</v>
      </c>
      <c r="R14" s="22">
        <v>402</v>
      </c>
      <c r="S14" s="26">
        <v>0.188</v>
      </c>
    </row>
    <row r="15" spans="1:19" ht="18" thickBot="1" x14ac:dyDescent="0.4">
      <c r="A15" s="8" t="s">
        <v>12</v>
      </c>
      <c r="B15" s="1">
        <v>1</v>
      </c>
      <c r="C15" s="2">
        <v>1526</v>
      </c>
      <c r="D15" s="22">
        <v>1241</v>
      </c>
      <c r="E15" s="22">
        <v>0</v>
      </c>
      <c r="F15" s="22">
        <v>0</v>
      </c>
      <c r="G15" s="22">
        <v>1241</v>
      </c>
      <c r="H15" s="22">
        <v>340</v>
      </c>
      <c r="I15" s="25">
        <v>0.27400000000000002</v>
      </c>
      <c r="J15" s="22">
        <v>410</v>
      </c>
      <c r="K15" s="25">
        <v>0.33040000000000003</v>
      </c>
      <c r="L15" s="22">
        <v>28</v>
      </c>
      <c r="M15" s="25">
        <v>2.2599999999999999E-2</v>
      </c>
      <c r="N15" s="22">
        <v>328</v>
      </c>
      <c r="O15" s="25">
        <v>0.26429999999999998</v>
      </c>
      <c r="P15" s="22">
        <v>0</v>
      </c>
      <c r="Q15" s="25">
        <v>0</v>
      </c>
      <c r="R15" s="22">
        <v>135</v>
      </c>
      <c r="S15" s="26">
        <v>0.10879999999999999</v>
      </c>
    </row>
    <row r="16" spans="1:19" ht="18" thickBot="1" x14ac:dyDescent="0.4">
      <c r="A16" s="8" t="s">
        <v>13</v>
      </c>
      <c r="B16" s="1">
        <v>2</v>
      </c>
      <c r="C16" s="2">
        <v>461</v>
      </c>
      <c r="D16" s="22">
        <v>316</v>
      </c>
      <c r="E16" s="22">
        <v>0</v>
      </c>
      <c r="F16" s="22">
        <v>0</v>
      </c>
      <c r="G16" s="22">
        <v>316</v>
      </c>
      <c r="H16" s="22">
        <v>70</v>
      </c>
      <c r="I16" s="25">
        <v>0.2215</v>
      </c>
      <c r="J16" s="22">
        <v>83</v>
      </c>
      <c r="K16" s="25">
        <v>0.26269999999999999</v>
      </c>
      <c r="L16" s="22">
        <v>0</v>
      </c>
      <c r="M16" s="25">
        <v>0</v>
      </c>
      <c r="N16" s="22">
        <v>5</v>
      </c>
      <c r="O16" s="25">
        <v>1.5800000000000002E-2</v>
      </c>
      <c r="P16" s="22">
        <v>0</v>
      </c>
      <c r="Q16" s="25">
        <v>0</v>
      </c>
      <c r="R16" s="22">
        <v>158</v>
      </c>
      <c r="S16" s="26">
        <v>0.5</v>
      </c>
    </row>
    <row r="17" spans="1:19" ht="18" thickBot="1" x14ac:dyDescent="0.4">
      <c r="A17" s="8" t="s">
        <v>14</v>
      </c>
      <c r="B17" s="1">
        <v>2</v>
      </c>
      <c r="C17" s="2">
        <v>193</v>
      </c>
      <c r="D17" s="22">
        <v>124</v>
      </c>
      <c r="E17" s="22">
        <v>0</v>
      </c>
      <c r="F17" s="22">
        <v>0</v>
      </c>
      <c r="G17" s="22">
        <v>124</v>
      </c>
      <c r="H17" s="22">
        <v>46</v>
      </c>
      <c r="I17" s="25">
        <v>0.371</v>
      </c>
      <c r="J17" s="22">
        <v>40</v>
      </c>
      <c r="K17" s="25">
        <v>0.3226</v>
      </c>
      <c r="L17" s="22">
        <v>0</v>
      </c>
      <c r="M17" s="25">
        <v>0</v>
      </c>
      <c r="N17" s="22">
        <v>3</v>
      </c>
      <c r="O17" s="25">
        <v>2.4199999999999999E-2</v>
      </c>
      <c r="P17" s="22">
        <v>0</v>
      </c>
      <c r="Q17" s="25">
        <v>0</v>
      </c>
      <c r="R17" s="22">
        <v>35</v>
      </c>
      <c r="S17" s="26">
        <v>0.2823</v>
      </c>
    </row>
    <row r="18" spans="1:19" ht="18" thickBot="1" x14ac:dyDescent="0.4">
      <c r="A18" s="8" t="s">
        <v>15</v>
      </c>
      <c r="B18" s="1">
        <v>3</v>
      </c>
      <c r="C18" s="2">
        <v>10041</v>
      </c>
      <c r="D18" s="22">
        <v>5500</v>
      </c>
      <c r="E18" s="22">
        <v>0</v>
      </c>
      <c r="F18" s="22">
        <v>0</v>
      </c>
      <c r="G18" s="22">
        <v>5485</v>
      </c>
      <c r="H18" s="22">
        <v>294</v>
      </c>
      <c r="I18" s="25">
        <v>5.3600000000000002E-2</v>
      </c>
      <c r="J18" s="22">
        <v>158</v>
      </c>
      <c r="K18" s="25">
        <v>2.8799999999999999E-2</v>
      </c>
      <c r="L18" s="22">
        <v>2</v>
      </c>
      <c r="M18" s="25">
        <v>4.0000000000000002E-4</v>
      </c>
      <c r="N18" s="22">
        <v>0</v>
      </c>
      <c r="O18" s="25">
        <v>0</v>
      </c>
      <c r="P18" s="22">
        <v>0</v>
      </c>
      <c r="Q18" s="25">
        <v>0</v>
      </c>
      <c r="R18" s="22">
        <v>5031</v>
      </c>
      <c r="S18" s="26">
        <v>0.91720000000000002</v>
      </c>
    </row>
    <row r="19" spans="1:19" ht="18" thickBot="1" x14ac:dyDescent="0.4">
      <c r="A19" s="8" t="s">
        <v>16</v>
      </c>
      <c r="B19" s="1">
        <v>3</v>
      </c>
      <c r="C19" s="2">
        <v>1787</v>
      </c>
      <c r="D19" s="22">
        <v>1328</v>
      </c>
      <c r="E19" s="22">
        <v>0</v>
      </c>
      <c r="F19" s="22">
        <v>0</v>
      </c>
      <c r="G19" s="22">
        <v>1328</v>
      </c>
      <c r="H19" s="22">
        <v>253</v>
      </c>
      <c r="I19" s="25">
        <v>0.1905</v>
      </c>
      <c r="J19" s="22">
        <v>524</v>
      </c>
      <c r="K19" s="25">
        <v>0.39460000000000001</v>
      </c>
      <c r="L19" s="22">
        <v>7</v>
      </c>
      <c r="M19" s="25">
        <v>5.3E-3</v>
      </c>
      <c r="N19" s="22">
        <v>198</v>
      </c>
      <c r="O19" s="25">
        <v>0.14910000000000001</v>
      </c>
      <c r="P19" s="22">
        <v>164</v>
      </c>
      <c r="Q19" s="25">
        <v>0.1235</v>
      </c>
      <c r="R19" s="22">
        <v>182</v>
      </c>
      <c r="S19" s="26">
        <v>0.13700000000000001</v>
      </c>
    </row>
    <row r="20" spans="1:19" ht="18" thickBot="1" x14ac:dyDescent="0.4">
      <c r="A20" s="8" t="s">
        <v>17</v>
      </c>
      <c r="B20" s="1">
        <v>6</v>
      </c>
      <c r="C20" s="2">
        <v>597</v>
      </c>
      <c r="D20" s="22">
        <v>573</v>
      </c>
      <c r="E20" s="22">
        <v>0</v>
      </c>
      <c r="F20" s="22">
        <v>0</v>
      </c>
      <c r="G20" s="22">
        <v>573</v>
      </c>
      <c r="H20" s="22">
        <v>126</v>
      </c>
      <c r="I20" s="25">
        <v>0.21990000000000001</v>
      </c>
      <c r="J20" s="22">
        <v>39</v>
      </c>
      <c r="K20" s="25">
        <v>6.8099999999999994E-2</v>
      </c>
      <c r="L20" s="22">
        <v>0</v>
      </c>
      <c r="M20" s="25">
        <v>0</v>
      </c>
      <c r="N20" s="22">
        <v>68</v>
      </c>
      <c r="O20" s="25">
        <v>0.1187</v>
      </c>
      <c r="P20" s="22">
        <v>0</v>
      </c>
      <c r="Q20" s="25">
        <v>0</v>
      </c>
      <c r="R20" s="22">
        <v>340</v>
      </c>
      <c r="S20" s="26">
        <v>0.59340000000000004</v>
      </c>
    </row>
    <row r="21" spans="1:19" ht="18" thickBot="1" x14ac:dyDescent="0.4">
      <c r="A21" s="8" t="s">
        <v>18</v>
      </c>
      <c r="B21" s="1">
        <v>5</v>
      </c>
      <c r="C21" s="2">
        <v>1246</v>
      </c>
      <c r="D21" s="22">
        <v>1813</v>
      </c>
      <c r="E21" s="22">
        <v>0</v>
      </c>
      <c r="F21" s="22">
        <v>0</v>
      </c>
      <c r="G21" s="22">
        <v>1813</v>
      </c>
      <c r="H21" s="22">
        <v>161</v>
      </c>
      <c r="I21" s="25">
        <v>8.8800000000000004E-2</v>
      </c>
      <c r="J21" s="22">
        <v>609</v>
      </c>
      <c r="K21" s="25">
        <v>0.33589999999999998</v>
      </c>
      <c r="L21" s="22">
        <v>8</v>
      </c>
      <c r="M21" s="25">
        <v>4.4000000000000003E-3</v>
      </c>
      <c r="N21" s="22">
        <v>433</v>
      </c>
      <c r="O21" s="25">
        <v>0.23880000000000001</v>
      </c>
      <c r="P21" s="22">
        <v>0</v>
      </c>
      <c r="Q21" s="25">
        <v>0</v>
      </c>
      <c r="R21" s="22">
        <v>602</v>
      </c>
      <c r="S21" s="26">
        <v>0.33200000000000002</v>
      </c>
    </row>
    <row r="22" spans="1:19" ht="18" thickBot="1" x14ac:dyDescent="0.4">
      <c r="A22" s="69" t="s">
        <v>19</v>
      </c>
      <c r="B22" s="67">
        <v>6</v>
      </c>
      <c r="C22" s="74"/>
      <c r="D22" s="70"/>
      <c r="E22" s="70"/>
      <c r="F22" s="70"/>
      <c r="G22" s="70"/>
      <c r="H22" s="70"/>
      <c r="I22" s="71"/>
      <c r="J22" s="70"/>
      <c r="K22" s="73"/>
      <c r="L22" s="70"/>
      <c r="M22" s="71"/>
      <c r="N22" s="70"/>
      <c r="O22" s="71"/>
      <c r="P22" s="70"/>
      <c r="Q22" s="71"/>
      <c r="R22" s="70"/>
      <c r="S22" s="72"/>
    </row>
    <row r="23" spans="1:19" ht="18" thickBot="1" x14ac:dyDescent="0.4">
      <c r="A23" s="8" t="s">
        <v>20</v>
      </c>
      <c r="B23" s="1">
        <v>5</v>
      </c>
      <c r="C23" s="2">
        <v>910</v>
      </c>
      <c r="D23" s="22">
        <v>3111</v>
      </c>
      <c r="E23" s="22">
        <v>0</v>
      </c>
      <c r="F23" s="22">
        <v>0</v>
      </c>
      <c r="G23" s="22">
        <v>3111</v>
      </c>
      <c r="H23" s="22">
        <v>1379</v>
      </c>
      <c r="I23" s="25">
        <v>0.44330000000000003</v>
      </c>
      <c r="J23" s="22">
        <v>697</v>
      </c>
      <c r="K23" s="25">
        <v>0.224</v>
      </c>
      <c r="L23" s="22">
        <v>64</v>
      </c>
      <c r="M23" s="25">
        <v>2.06E-2</v>
      </c>
      <c r="N23" s="22">
        <v>404</v>
      </c>
      <c r="O23" s="25">
        <v>0.12989999999999999</v>
      </c>
      <c r="P23" s="22">
        <v>0</v>
      </c>
      <c r="Q23" s="25">
        <v>0</v>
      </c>
      <c r="R23" s="22">
        <v>567</v>
      </c>
      <c r="S23" s="26">
        <v>0.18229999999999999</v>
      </c>
    </row>
    <row r="24" spans="1:19" ht="18" thickBot="1" x14ac:dyDescent="0.4">
      <c r="A24" s="8" t="s">
        <v>21</v>
      </c>
      <c r="B24" s="1">
        <v>5</v>
      </c>
      <c r="C24" s="2">
        <v>3709</v>
      </c>
      <c r="D24" s="22">
        <v>1764</v>
      </c>
      <c r="E24" s="22">
        <v>0</v>
      </c>
      <c r="F24" s="22">
        <v>2</v>
      </c>
      <c r="G24" s="22">
        <v>1765</v>
      </c>
      <c r="H24" s="22">
        <v>536</v>
      </c>
      <c r="I24" s="25">
        <v>0.30370000000000003</v>
      </c>
      <c r="J24" s="22">
        <v>466</v>
      </c>
      <c r="K24" s="25">
        <v>0.26400000000000001</v>
      </c>
      <c r="L24" s="22">
        <v>5</v>
      </c>
      <c r="M24" s="25">
        <v>2.8E-3</v>
      </c>
      <c r="N24" s="22">
        <v>87</v>
      </c>
      <c r="O24" s="25">
        <v>4.9299999999999997E-2</v>
      </c>
      <c r="P24" s="22">
        <v>0</v>
      </c>
      <c r="Q24" s="25">
        <v>0</v>
      </c>
      <c r="R24" s="22">
        <v>671</v>
      </c>
      <c r="S24" s="26">
        <v>0.38019999999999998</v>
      </c>
    </row>
    <row r="25" spans="1:19" ht="18" thickBot="1" x14ac:dyDescent="0.4">
      <c r="A25" s="8" t="s">
        <v>22</v>
      </c>
      <c r="B25" s="1">
        <v>5</v>
      </c>
      <c r="C25" s="2">
        <v>2</v>
      </c>
      <c r="D25" s="22">
        <v>994</v>
      </c>
      <c r="E25" s="22">
        <v>0</v>
      </c>
      <c r="F25" s="22">
        <v>0</v>
      </c>
      <c r="G25" s="22">
        <v>994</v>
      </c>
      <c r="H25" s="22">
        <v>334</v>
      </c>
      <c r="I25" s="25">
        <v>0.33600000000000002</v>
      </c>
      <c r="J25" s="22">
        <v>352</v>
      </c>
      <c r="K25" s="25">
        <v>0.35410000000000003</v>
      </c>
      <c r="L25" s="22">
        <v>5</v>
      </c>
      <c r="M25" s="25">
        <v>5.0000000000000001E-3</v>
      </c>
      <c r="N25" s="22">
        <v>72</v>
      </c>
      <c r="O25" s="25">
        <v>7.2400000000000006E-2</v>
      </c>
      <c r="P25" s="22">
        <v>0</v>
      </c>
      <c r="Q25" s="25">
        <v>0</v>
      </c>
      <c r="R25" s="22">
        <v>231</v>
      </c>
      <c r="S25" s="26">
        <v>0.2324</v>
      </c>
    </row>
    <row r="26" spans="1:19" ht="18" thickBot="1" x14ac:dyDescent="0.4">
      <c r="A26" s="8" t="s">
        <v>23</v>
      </c>
      <c r="B26" s="1">
        <v>3</v>
      </c>
      <c r="C26" s="2">
        <v>1621</v>
      </c>
      <c r="D26" s="22">
        <v>1240</v>
      </c>
      <c r="E26" s="22">
        <v>0</v>
      </c>
      <c r="F26" s="22">
        <v>0</v>
      </c>
      <c r="G26" s="22">
        <v>1240</v>
      </c>
      <c r="H26" s="22">
        <v>279</v>
      </c>
      <c r="I26" s="25">
        <v>0.22500000000000001</v>
      </c>
      <c r="J26" s="22">
        <v>199</v>
      </c>
      <c r="K26" s="25">
        <v>0.1605</v>
      </c>
      <c r="L26" s="22">
        <v>0</v>
      </c>
      <c r="M26" s="25">
        <v>0</v>
      </c>
      <c r="N26" s="22">
        <v>18</v>
      </c>
      <c r="O26" s="25">
        <v>1.4500000000000001E-2</v>
      </c>
      <c r="P26" s="22">
        <v>0</v>
      </c>
      <c r="Q26" s="25">
        <v>0</v>
      </c>
      <c r="R26" s="22">
        <v>744</v>
      </c>
      <c r="S26" s="26">
        <v>0.6</v>
      </c>
    </row>
    <row r="27" spans="1:19" ht="18" thickBot="1" x14ac:dyDescent="0.4">
      <c r="A27" s="8" t="s">
        <v>24</v>
      </c>
      <c r="B27" s="1">
        <v>4</v>
      </c>
      <c r="C27" s="2">
        <v>3757</v>
      </c>
      <c r="D27" s="22">
        <v>1318</v>
      </c>
      <c r="E27" s="22">
        <v>0</v>
      </c>
      <c r="F27" s="22">
        <v>0</v>
      </c>
      <c r="G27" s="22">
        <v>1318</v>
      </c>
      <c r="H27" s="22">
        <v>169</v>
      </c>
      <c r="I27" s="25">
        <v>0.12820000000000001</v>
      </c>
      <c r="J27" s="22">
        <v>132</v>
      </c>
      <c r="K27" s="25">
        <v>0.1002</v>
      </c>
      <c r="L27" s="22">
        <v>9</v>
      </c>
      <c r="M27" s="25">
        <v>6.7999999999999996E-3</v>
      </c>
      <c r="N27" s="22">
        <v>95</v>
      </c>
      <c r="O27" s="25">
        <v>7.2099999999999997E-2</v>
      </c>
      <c r="P27" s="22">
        <v>0</v>
      </c>
      <c r="Q27" s="25">
        <v>0</v>
      </c>
      <c r="R27" s="22">
        <v>913</v>
      </c>
      <c r="S27" s="26">
        <v>0.69269999999999998</v>
      </c>
    </row>
    <row r="28" spans="1:19" ht="18" thickBot="1" x14ac:dyDescent="0.4">
      <c r="A28" s="8" t="s">
        <v>25</v>
      </c>
      <c r="B28" s="1">
        <v>1</v>
      </c>
      <c r="C28" s="2">
        <v>3278</v>
      </c>
      <c r="D28" s="22">
        <v>1324</v>
      </c>
      <c r="E28" s="22">
        <v>0</v>
      </c>
      <c r="F28" s="22">
        <v>0</v>
      </c>
      <c r="G28" s="22">
        <v>1324</v>
      </c>
      <c r="H28" s="22">
        <v>356</v>
      </c>
      <c r="I28" s="25">
        <v>0.26889999999999997</v>
      </c>
      <c r="J28" s="22">
        <v>222</v>
      </c>
      <c r="K28" s="25">
        <v>0.16769999999999999</v>
      </c>
      <c r="L28" s="22">
        <v>3</v>
      </c>
      <c r="M28" s="25">
        <v>2.3E-3</v>
      </c>
      <c r="N28" s="22">
        <v>195</v>
      </c>
      <c r="O28" s="25">
        <v>0.14729999999999999</v>
      </c>
      <c r="P28" s="22">
        <v>0</v>
      </c>
      <c r="Q28" s="25">
        <v>0</v>
      </c>
      <c r="R28" s="22">
        <v>548</v>
      </c>
      <c r="S28" s="26">
        <v>0.41389999999999999</v>
      </c>
    </row>
    <row r="29" spans="1:19" ht="18" thickBot="1" x14ac:dyDescent="0.4">
      <c r="A29" s="8" t="s">
        <v>26</v>
      </c>
      <c r="B29" s="1">
        <v>2</v>
      </c>
      <c r="C29" s="2">
        <v>1901</v>
      </c>
      <c r="D29" s="22">
        <v>931</v>
      </c>
      <c r="E29" s="22">
        <v>0</v>
      </c>
      <c r="F29" s="22">
        <v>0</v>
      </c>
      <c r="G29" s="22">
        <v>931</v>
      </c>
      <c r="H29" s="22">
        <v>361</v>
      </c>
      <c r="I29" s="25">
        <v>0.38779999999999998</v>
      </c>
      <c r="J29" s="22">
        <v>253</v>
      </c>
      <c r="K29" s="25">
        <v>0.27179999999999999</v>
      </c>
      <c r="L29" s="22">
        <v>14</v>
      </c>
      <c r="M29" s="25">
        <v>1.4999999999999999E-2</v>
      </c>
      <c r="N29" s="22">
        <v>143</v>
      </c>
      <c r="O29" s="25">
        <v>0.15359999999999999</v>
      </c>
      <c r="P29" s="22">
        <v>0</v>
      </c>
      <c r="Q29" s="25">
        <v>0</v>
      </c>
      <c r="R29" s="22">
        <v>160</v>
      </c>
      <c r="S29" s="26">
        <v>0.1719</v>
      </c>
    </row>
    <row r="30" spans="1:19" ht="18" thickBot="1" x14ac:dyDescent="0.4">
      <c r="A30" s="8" t="s">
        <v>27</v>
      </c>
      <c r="B30" s="1">
        <v>1</v>
      </c>
      <c r="C30" s="2">
        <v>1427</v>
      </c>
      <c r="D30" s="22">
        <v>752</v>
      </c>
      <c r="E30" s="22">
        <v>1605</v>
      </c>
      <c r="F30" s="22">
        <v>0</v>
      </c>
      <c r="G30" s="22">
        <v>752</v>
      </c>
      <c r="H30" s="22">
        <v>34</v>
      </c>
      <c r="I30" s="25">
        <v>4.5199999999999997E-2</v>
      </c>
      <c r="J30" s="22">
        <v>27</v>
      </c>
      <c r="K30" s="25">
        <v>3.5900000000000001E-2</v>
      </c>
      <c r="L30" s="22">
        <v>19</v>
      </c>
      <c r="M30" s="25">
        <v>2.53E-2</v>
      </c>
      <c r="N30" s="22">
        <v>611</v>
      </c>
      <c r="O30" s="25">
        <v>0.8125</v>
      </c>
      <c r="P30" s="22">
        <v>0</v>
      </c>
      <c r="Q30" s="25">
        <v>0</v>
      </c>
      <c r="R30" s="22">
        <v>61</v>
      </c>
      <c r="S30" s="26">
        <v>8.1100000000000005E-2</v>
      </c>
    </row>
    <row r="31" spans="1:19" ht="18" thickBot="1" x14ac:dyDescent="0.4">
      <c r="A31" s="8" t="s">
        <v>28</v>
      </c>
      <c r="B31" s="1">
        <v>5</v>
      </c>
      <c r="C31" s="2">
        <v>1769</v>
      </c>
      <c r="D31" s="22">
        <v>2496</v>
      </c>
      <c r="E31" s="22">
        <v>9</v>
      </c>
      <c r="F31" s="22">
        <v>0</v>
      </c>
      <c r="G31" s="22">
        <v>2496</v>
      </c>
      <c r="H31" s="22">
        <v>786</v>
      </c>
      <c r="I31" s="25">
        <v>0.31490000000000001</v>
      </c>
      <c r="J31" s="22">
        <v>472</v>
      </c>
      <c r="K31" s="25">
        <v>0.18909999999999999</v>
      </c>
      <c r="L31" s="22">
        <v>16</v>
      </c>
      <c r="M31" s="25">
        <v>6.4000000000000003E-3</v>
      </c>
      <c r="N31" s="22">
        <v>286</v>
      </c>
      <c r="O31" s="25">
        <v>0.11459999999999999</v>
      </c>
      <c r="P31" s="22">
        <v>0</v>
      </c>
      <c r="Q31" s="25">
        <v>0</v>
      </c>
      <c r="R31" s="22">
        <v>936</v>
      </c>
      <c r="S31" s="26">
        <v>0.375</v>
      </c>
    </row>
    <row r="32" spans="1:19" ht="18" thickBot="1" x14ac:dyDescent="0.4">
      <c r="A32" s="8" t="s">
        <v>29</v>
      </c>
      <c r="B32" s="1">
        <v>5</v>
      </c>
      <c r="C32" s="2">
        <v>3528</v>
      </c>
      <c r="D32" s="22">
        <v>2560</v>
      </c>
      <c r="E32" s="22">
        <v>0</v>
      </c>
      <c r="F32" s="22">
        <v>0</v>
      </c>
      <c r="G32" s="22">
        <v>2566</v>
      </c>
      <c r="H32" s="22">
        <v>876</v>
      </c>
      <c r="I32" s="25">
        <v>0.34139999999999998</v>
      </c>
      <c r="J32" s="22">
        <v>481</v>
      </c>
      <c r="K32" s="25">
        <v>0.1875</v>
      </c>
      <c r="L32" s="22">
        <v>5</v>
      </c>
      <c r="M32" s="25">
        <v>1.9E-3</v>
      </c>
      <c r="N32" s="22">
        <v>130</v>
      </c>
      <c r="O32" s="25">
        <v>5.0700000000000002E-2</v>
      </c>
      <c r="P32" s="22">
        <v>17</v>
      </c>
      <c r="Q32" s="25">
        <v>6.6E-3</v>
      </c>
      <c r="R32" s="22">
        <v>1057</v>
      </c>
      <c r="S32" s="26">
        <v>0.41189999999999999</v>
      </c>
    </row>
    <row r="33" spans="1:19" ht="18" thickBot="1" x14ac:dyDescent="0.4">
      <c r="A33" s="8" t="s">
        <v>30</v>
      </c>
      <c r="B33" s="1">
        <v>5</v>
      </c>
      <c r="C33" s="2">
        <v>9638</v>
      </c>
      <c r="D33" s="22">
        <v>2110</v>
      </c>
      <c r="E33" s="22">
        <v>0</v>
      </c>
      <c r="F33" s="22">
        <v>0</v>
      </c>
      <c r="G33" s="22">
        <v>2110</v>
      </c>
      <c r="H33" s="22">
        <v>643</v>
      </c>
      <c r="I33" s="25">
        <v>0.30470000000000003</v>
      </c>
      <c r="J33" s="22">
        <v>193</v>
      </c>
      <c r="K33" s="25">
        <v>9.1499999999999998E-2</v>
      </c>
      <c r="L33" s="22">
        <v>8</v>
      </c>
      <c r="M33" s="25">
        <v>3.8E-3</v>
      </c>
      <c r="N33" s="22">
        <v>438</v>
      </c>
      <c r="O33" s="25">
        <v>0.20760000000000001</v>
      </c>
      <c r="P33" s="22">
        <v>0</v>
      </c>
      <c r="Q33" s="25">
        <v>0</v>
      </c>
      <c r="R33" s="22">
        <v>828</v>
      </c>
      <c r="S33" s="26">
        <v>0.39240000000000003</v>
      </c>
    </row>
    <row r="34" spans="1:19" ht="18" thickBot="1" x14ac:dyDescent="0.4">
      <c r="A34" s="8" t="s">
        <v>31</v>
      </c>
      <c r="B34" s="1">
        <v>3</v>
      </c>
      <c r="C34" s="2">
        <v>11658</v>
      </c>
      <c r="D34" s="22">
        <v>1414</v>
      </c>
      <c r="E34" s="22">
        <v>0</v>
      </c>
      <c r="F34" s="22">
        <v>0</v>
      </c>
      <c r="G34" s="22">
        <v>1414</v>
      </c>
      <c r="H34" s="22">
        <v>892</v>
      </c>
      <c r="I34" s="25">
        <v>0.63080000000000003</v>
      </c>
      <c r="J34" s="22">
        <v>306</v>
      </c>
      <c r="K34" s="25">
        <v>0.21640000000000001</v>
      </c>
      <c r="L34" s="22">
        <v>22</v>
      </c>
      <c r="M34" s="25">
        <v>1.5599999999999999E-2</v>
      </c>
      <c r="N34" s="22">
        <v>6</v>
      </c>
      <c r="O34" s="25">
        <v>4.1999999999999997E-3</v>
      </c>
      <c r="P34" s="22">
        <v>0</v>
      </c>
      <c r="Q34" s="25">
        <v>0</v>
      </c>
      <c r="R34" s="22">
        <v>188</v>
      </c>
      <c r="S34" s="26">
        <v>0.13300000000000001</v>
      </c>
    </row>
    <row r="35" spans="1:19" ht="18" thickBot="1" x14ac:dyDescent="0.4">
      <c r="A35" s="8" t="s">
        <v>32</v>
      </c>
      <c r="B35" s="1">
        <v>4</v>
      </c>
      <c r="C35" s="2">
        <v>119</v>
      </c>
      <c r="D35" s="22">
        <v>108</v>
      </c>
      <c r="E35" s="22">
        <v>0</v>
      </c>
      <c r="F35" s="22">
        <v>0</v>
      </c>
      <c r="G35" s="22">
        <v>108</v>
      </c>
      <c r="H35" s="22">
        <v>37</v>
      </c>
      <c r="I35" s="25">
        <v>0.34260000000000002</v>
      </c>
      <c r="J35" s="22">
        <v>14</v>
      </c>
      <c r="K35" s="25">
        <v>0.12959999999999999</v>
      </c>
      <c r="L35" s="22">
        <v>0</v>
      </c>
      <c r="M35" s="25">
        <v>0</v>
      </c>
      <c r="N35" s="22">
        <v>25</v>
      </c>
      <c r="O35" s="25">
        <v>0.23150000000000001</v>
      </c>
      <c r="P35" s="22">
        <v>0</v>
      </c>
      <c r="Q35" s="25">
        <v>0</v>
      </c>
      <c r="R35" s="22">
        <v>32</v>
      </c>
      <c r="S35" s="26">
        <v>0.29630000000000001</v>
      </c>
    </row>
    <row r="36" spans="1:19" ht="18" thickBot="1" x14ac:dyDescent="0.4">
      <c r="A36" s="8" t="s">
        <v>33</v>
      </c>
      <c r="B36" s="1">
        <v>3</v>
      </c>
      <c r="C36" s="2">
        <v>166</v>
      </c>
      <c r="D36" s="22">
        <v>2307</v>
      </c>
      <c r="E36" s="22">
        <v>0</v>
      </c>
      <c r="F36" s="22">
        <v>0</v>
      </c>
      <c r="G36" s="22">
        <v>2307</v>
      </c>
      <c r="H36" s="22">
        <v>641</v>
      </c>
      <c r="I36" s="25">
        <v>0.27789999999999998</v>
      </c>
      <c r="J36" s="22">
        <v>944</v>
      </c>
      <c r="K36" s="25">
        <v>0.40920000000000001</v>
      </c>
      <c r="L36" s="22">
        <v>4</v>
      </c>
      <c r="M36" s="25">
        <v>1.6999999999999999E-3</v>
      </c>
      <c r="N36" s="22">
        <v>594</v>
      </c>
      <c r="O36" s="25">
        <v>0.25750000000000001</v>
      </c>
      <c r="P36" s="22">
        <v>0</v>
      </c>
      <c r="Q36" s="25">
        <v>0</v>
      </c>
      <c r="R36" s="22">
        <v>124</v>
      </c>
      <c r="S36" s="26">
        <v>5.3699999999999998E-2</v>
      </c>
    </row>
    <row r="37" spans="1:19" ht="18" thickBot="1" x14ac:dyDescent="0.4">
      <c r="A37" s="8" t="s">
        <v>34</v>
      </c>
      <c r="B37" s="1">
        <v>4</v>
      </c>
      <c r="C37" s="2">
        <v>1472</v>
      </c>
      <c r="D37" s="22">
        <v>352</v>
      </c>
      <c r="E37" s="22">
        <v>0</v>
      </c>
      <c r="F37" s="22">
        <v>0</v>
      </c>
      <c r="G37" s="22">
        <v>352</v>
      </c>
      <c r="H37" s="22">
        <v>147</v>
      </c>
      <c r="I37" s="25">
        <v>0.41760000000000003</v>
      </c>
      <c r="J37" s="22">
        <v>49</v>
      </c>
      <c r="K37" s="25">
        <v>0.13919999999999999</v>
      </c>
      <c r="L37" s="22">
        <v>5</v>
      </c>
      <c r="M37" s="25">
        <v>1.4200000000000001E-2</v>
      </c>
      <c r="N37" s="22">
        <v>114</v>
      </c>
      <c r="O37" s="25">
        <v>0.32390000000000002</v>
      </c>
      <c r="P37" s="22">
        <v>0</v>
      </c>
      <c r="Q37" s="25">
        <v>0</v>
      </c>
      <c r="R37" s="22">
        <v>37</v>
      </c>
      <c r="S37" s="26">
        <v>0.1051</v>
      </c>
    </row>
    <row r="38" spans="1:19" ht="18" thickBot="1" x14ac:dyDescent="0.4">
      <c r="A38" s="8" t="s">
        <v>35</v>
      </c>
      <c r="B38" s="1">
        <v>5</v>
      </c>
      <c r="C38" s="2">
        <v>2176</v>
      </c>
      <c r="D38" s="22">
        <v>505</v>
      </c>
      <c r="E38" s="22">
        <v>0</v>
      </c>
      <c r="F38" s="22">
        <v>0</v>
      </c>
      <c r="G38" s="22">
        <v>505</v>
      </c>
      <c r="H38" s="22">
        <v>202</v>
      </c>
      <c r="I38" s="25">
        <v>0.4</v>
      </c>
      <c r="J38" s="22">
        <v>92</v>
      </c>
      <c r="K38" s="25">
        <v>0.1822</v>
      </c>
      <c r="L38" s="22">
        <v>0</v>
      </c>
      <c r="M38" s="25">
        <v>0</v>
      </c>
      <c r="N38" s="22">
        <v>22</v>
      </c>
      <c r="O38" s="25">
        <v>4.36E-2</v>
      </c>
      <c r="P38" s="22">
        <v>0</v>
      </c>
      <c r="Q38" s="25">
        <v>0</v>
      </c>
      <c r="R38" s="22">
        <v>189</v>
      </c>
      <c r="S38" s="26">
        <v>0.37430000000000002</v>
      </c>
    </row>
    <row r="39" spans="1:19" ht="18" thickBot="1" x14ac:dyDescent="0.4">
      <c r="A39" s="8" t="s">
        <v>36</v>
      </c>
      <c r="B39" s="1">
        <v>1</v>
      </c>
      <c r="C39" s="2">
        <v>371</v>
      </c>
      <c r="D39" s="22">
        <v>171</v>
      </c>
      <c r="E39" s="22">
        <v>0</v>
      </c>
      <c r="F39" s="22">
        <v>0</v>
      </c>
      <c r="G39" s="22">
        <v>171</v>
      </c>
      <c r="H39" s="22">
        <v>25</v>
      </c>
      <c r="I39" s="25">
        <v>0.1462</v>
      </c>
      <c r="J39" s="22">
        <v>20</v>
      </c>
      <c r="K39" s="25">
        <v>0.11700000000000001</v>
      </c>
      <c r="L39" s="22">
        <v>16</v>
      </c>
      <c r="M39" s="25">
        <v>9.3600000000000003E-2</v>
      </c>
      <c r="N39" s="22">
        <v>31</v>
      </c>
      <c r="O39" s="25">
        <v>0.18129999999999999</v>
      </c>
      <c r="P39" s="22">
        <v>0</v>
      </c>
      <c r="Q39" s="25">
        <v>0</v>
      </c>
      <c r="R39" s="22">
        <v>79</v>
      </c>
      <c r="S39" s="26">
        <v>0.46200000000000002</v>
      </c>
    </row>
    <row r="40" spans="1:19" ht="18" thickBot="1" x14ac:dyDescent="0.4">
      <c r="A40" s="8" t="s">
        <v>37</v>
      </c>
      <c r="B40" s="1">
        <v>1</v>
      </c>
      <c r="C40" s="2">
        <v>1696</v>
      </c>
      <c r="D40" s="22">
        <v>1554</v>
      </c>
      <c r="E40" s="22">
        <v>0</v>
      </c>
      <c r="F40" s="22">
        <v>0</v>
      </c>
      <c r="G40" s="22">
        <v>1542</v>
      </c>
      <c r="H40" s="22">
        <v>602</v>
      </c>
      <c r="I40" s="25">
        <v>0.39040000000000002</v>
      </c>
      <c r="J40" s="22">
        <v>203</v>
      </c>
      <c r="K40" s="25">
        <v>0.13159999999999999</v>
      </c>
      <c r="L40" s="22">
        <v>32</v>
      </c>
      <c r="M40" s="25">
        <v>2.0799999999999999E-2</v>
      </c>
      <c r="N40" s="22">
        <v>322</v>
      </c>
      <c r="O40" s="25">
        <v>0.20880000000000001</v>
      </c>
      <c r="P40" s="22">
        <v>0</v>
      </c>
      <c r="Q40" s="25">
        <v>0</v>
      </c>
      <c r="R40" s="22">
        <v>383</v>
      </c>
      <c r="S40" s="26">
        <v>0.24840000000000001</v>
      </c>
    </row>
    <row r="41" spans="1:19" ht="18" thickBot="1" x14ac:dyDescent="0.4">
      <c r="A41" s="8" t="s">
        <v>38</v>
      </c>
      <c r="B41" s="1">
        <v>4</v>
      </c>
      <c r="C41" s="2">
        <v>2827</v>
      </c>
      <c r="D41" s="22">
        <v>1917</v>
      </c>
      <c r="E41" s="22">
        <v>0</v>
      </c>
      <c r="F41" s="22">
        <v>0</v>
      </c>
      <c r="G41" s="22">
        <v>1917</v>
      </c>
      <c r="H41" s="22">
        <v>206</v>
      </c>
      <c r="I41" s="25">
        <v>0.1075</v>
      </c>
      <c r="J41" s="22">
        <v>300</v>
      </c>
      <c r="K41" s="25">
        <v>0.1565</v>
      </c>
      <c r="L41" s="22">
        <v>32</v>
      </c>
      <c r="M41" s="25">
        <v>1.67E-2</v>
      </c>
      <c r="N41" s="22">
        <v>21</v>
      </c>
      <c r="O41" s="25">
        <v>1.0999999999999999E-2</v>
      </c>
      <c r="P41" s="22">
        <v>0</v>
      </c>
      <c r="Q41" s="25">
        <v>0</v>
      </c>
      <c r="R41" s="22">
        <v>1358</v>
      </c>
      <c r="S41" s="26">
        <v>0.70840000000000003</v>
      </c>
    </row>
    <row r="42" spans="1:19" ht="18" thickBot="1" x14ac:dyDescent="0.4">
      <c r="A42" s="8" t="s">
        <v>39</v>
      </c>
      <c r="B42" s="1">
        <v>6</v>
      </c>
      <c r="C42" s="2">
        <v>482</v>
      </c>
      <c r="D42" s="22">
        <v>836</v>
      </c>
      <c r="E42" s="22">
        <v>0</v>
      </c>
      <c r="F42" s="22">
        <v>0</v>
      </c>
      <c r="G42" s="22">
        <v>836</v>
      </c>
      <c r="H42" s="22">
        <v>331</v>
      </c>
      <c r="I42" s="25">
        <v>0.39589999999999997</v>
      </c>
      <c r="J42" s="22">
        <v>149</v>
      </c>
      <c r="K42" s="25">
        <v>0.1782</v>
      </c>
      <c r="L42" s="22">
        <v>8</v>
      </c>
      <c r="M42" s="25">
        <v>9.5999999999999992E-3</v>
      </c>
      <c r="N42" s="22">
        <v>69</v>
      </c>
      <c r="O42" s="25">
        <v>8.2500000000000004E-2</v>
      </c>
      <c r="P42" s="22">
        <v>0</v>
      </c>
      <c r="Q42" s="25">
        <v>0</v>
      </c>
      <c r="R42" s="22">
        <v>279</v>
      </c>
      <c r="S42" s="26">
        <v>0.3337</v>
      </c>
    </row>
    <row r="43" spans="1:19" ht="18" thickBot="1" x14ac:dyDescent="0.4">
      <c r="A43" s="8" t="s">
        <v>40</v>
      </c>
      <c r="B43" s="1">
        <v>1</v>
      </c>
      <c r="C43" s="2">
        <v>1575</v>
      </c>
      <c r="D43" s="22">
        <v>2069</v>
      </c>
      <c r="E43" s="22">
        <v>0</v>
      </c>
      <c r="F43" s="22">
        <v>0</v>
      </c>
      <c r="G43" s="22">
        <v>2069</v>
      </c>
      <c r="H43" s="22">
        <v>382</v>
      </c>
      <c r="I43" s="25">
        <v>0.18459999999999999</v>
      </c>
      <c r="J43" s="22">
        <v>396</v>
      </c>
      <c r="K43" s="25">
        <v>0.19139999999999999</v>
      </c>
      <c r="L43" s="22">
        <v>24</v>
      </c>
      <c r="M43" s="25">
        <v>1.1599999999999999E-2</v>
      </c>
      <c r="N43" s="22">
        <v>66</v>
      </c>
      <c r="O43" s="25">
        <v>3.1899999999999998E-2</v>
      </c>
      <c r="P43" s="22">
        <v>1</v>
      </c>
      <c r="Q43" s="25">
        <v>5.0000000000000001E-4</v>
      </c>
      <c r="R43" s="22">
        <v>1200</v>
      </c>
      <c r="S43" s="26">
        <v>0.57999999999999996</v>
      </c>
    </row>
    <row r="44" spans="1:19" ht="18" thickBot="1" x14ac:dyDescent="0.4">
      <c r="A44" s="8" t="s">
        <v>41</v>
      </c>
      <c r="B44" s="1">
        <v>5</v>
      </c>
      <c r="C44" s="2">
        <v>4440</v>
      </c>
      <c r="D44" s="22">
        <v>2683</v>
      </c>
      <c r="E44" s="22">
        <v>0</v>
      </c>
      <c r="F44" s="22">
        <v>0</v>
      </c>
      <c r="G44" s="22">
        <v>2683</v>
      </c>
      <c r="H44" s="22">
        <v>575</v>
      </c>
      <c r="I44" s="25">
        <v>0.21429999999999999</v>
      </c>
      <c r="J44" s="22">
        <v>785</v>
      </c>
      <c r="K44" s="25">
        <v>0.29260000000000003</v>
      </c>
      <c r="L44" s="22">
        <v>14</v>
      </c>
      <c r="M44" s="25">
        <v>5.1999999999999998E-3</v>
      </c>
      <c r="N44" s="22">
        <v>174</v>
      </c>
      <c r="O44" s="25">
        <v>6.4899999999999999E-2</v>
      </c>
      <c r="P44" s="22">
        <v>0</v>
      </c>
      <c r="Q44" s="25">
        <v>0</v>
      </c>
      <c r="R44" s="22">
        <v>1135</v>
      </c>
      <c r="S44" s="26">
        <v>0.42299999999999999</v>
      </c>
    </row>
    <row r="45" spans="1:19" ht="18" thickBot="1" x14ac:dyDescent="0.4">
      <c r="A45" s="8" t="s">
        <v>42</v>
      </c>
      <c r="B45" s="1">
        <v>4</v>
      </c>
      <c r="C45" s="2">
        <v>316</v>
      </c>
      <c r="D45" s="22">
        <v>463</v>
      </c>
      <c r="E45" s="22">
        <v>0</v>
      </c>
      <c r="F45" s="22">
        <v>0</v>
      </c>
      <c r="G45" s="22">
        <v>461</v>
      </c>
      <c r="H45" s="22">
        <v>135</v>
      </c>
      <c r="I45" s="25">
        <v>0.2928</v>
      </c>
      <c r="J45" s="22">
        <v>141</v>
      </c>
      <c r="K45" s="25">
        <v>0.30590000000000001</v>
      </c>
      <c r="L45" s="22">
        <v>19</v>
      </c>
      <c r="M45" s="25">
        <v>4.1200000000000001E-2</v>
      </c>
      <c r="N45" s="22">
        <v>41</v>
      </c>
      <c r="O45" s="25">
        <v>8.8900000000000007E-2</v>
      </c>
      <c r="P45" s="22">
        <v>0</v>
      </c>
      <c r="Q45" s="25">
        <v>0</v>
      </c>
      <c r="R45" s="22">
        <v>125</v>
      </c>
      <c r="S45" s="26">
        <v>0.27110000000000001</v>
      </c>
    </row>
    <row r="46" spans="1:19" ht="18" thickBot="1" x14ac:dyDescent="0.4">
      <c r="A46" s="8" t="s">
        <v>43</v>
      </c>
      <c r="B46" s="1">
        <v>6</v>
      </c>
      <c r="C46" s="2">
        <v>393</v>
      </c>
      <c r="D46" s="22">
        <v>278</v>
      </c>
      <c r="E46" s="22">
        <v>0</v>
      </c>
      <c r="F46" s="22">
        <v>0</v>
      </c>
      <c r="G46" s="22">
        <v>278</v>
      </c>
      <c r="H46" s="22">
        <v>101</v>
      </c>
      <c r="I46" s="25">
        <v>0.36330000000000001</v>
      </c>
      <c r="J46" s="22">
        <v>77</v>
      </c>
      <c r="K46" s="25">
        <v>0.27700000000000002</v>
      </c>
      <c r="L46" s="22">
        <v>2</v>
      </c>
      <c r="M46" s="25">
        <v>7.1999999999999998E-3</v>
      </c>
      <c r="N46" s="22">
        <v>21</v>
      </c>
      <c r="O46" s="25">
        <v>7.5499999999999998E-2</v>
      </c>
      <c r="P46" s="22">
        <v>0</v>
      </c>
      <c r="Q46" s="25">
        <v>0</v>
      </c>
      <c r="R46" s="22">
        <v>77</v>
      </c>
      <c r="S46" s="26">
        <v>0.27700000000000002</v>
      </c>
    </row>
    <row r="47" spans="1:19" ht="18" thickBot="1" x14ac:dyDescent="0.4">
      <c r="A47" s="8" t="s">
        <v>44</v>
      </c>
      <c r="B47" s="1">
        <v>2</v>
      </c>
      <c r="C47" s="2">
        <v>8686</v>
      </c>
      <c r="D47" s="22">
        <v>8184</v>
      </c>
      <c r="E47" s="22">
        <v>0</v>
      </c>
      <c r="F47" s="22">
        <v>0</v>
      </c>
      <c r="G47" s="22">
        <v>8184</v>
      </c>
      <c r="H47" s="22">
        <v>1146</v>
      </c>
      <c r="I47" s="25">
        <v>0.14000000000000001</v>
      </c>
      <c r="J47" s="22">
        <v>539</v>
      </c>
      <c r="K47" s="25">
        <v>6.59E-2</v>
      </c>
      <c r="L47" s="22">
        <v>5</v>
      </c>
      <c r="M47" s="25">
        <v>5.9999999999999995E-4</v>
      </c>
      <c r="N47" s="22">
        <v>465</v>
      </c>
      <c r="O47" s="25">
        <v>5.6800000000000003E-2</v>
      </c>
      <c r="P47" s="22">
        <v>0</v>
      </c>
      <c r="Q47" s="25">
        <v>0</v>
      </c>
      <c r="R47" s="22">
        <v>6029</v>
      </c>
      <c r="S47" s="26">
        <v>0.73670000000000002</v>
      </c>
    </row>
    <row r="48" spans="1:19" ht="18" thickBot="1" x14ac:dyDescent="0.4">
      <c r="A48" s="8" t="s">
        <v>45</v>
      </c>
      <c r="B48" s="1">
        <v>1</v>
      </c>
      <c r="C48" s="2">
        <v>97</v>
      </c>
      <c r="D48" s="22">
        <v>69</v>
      </c>
      <c r="E48" s="22">
        <v>0</v>
      </c>
      <c r="F48" s="22">
        <v>0</v>
      </c>
      <c r="G48" s="22">
        <v>69</v>
      </c>
      <c r="H48" s="22">
        <v>33</v>
      </c>
      <c r="I48" s="25">
        <v>0.4783</v>
      </c>
      <c r="J48" s="22">
        <v>21</v>
      </c>
      <c r="K48" s="25">
        <v>0.30430000000000001</v>
      </c>
      <c r="L48" s="22">
        <v>0</v>
      </c>
      <c r="M48" s="25">
        <v>0</v>
      </c>
      <c r="N48" s="22">
        <v>11</v>
      </c>
      <c r="O48" s="25">
        <v>0.15939999999999999</v>
      </c>
      <c r="P48" s="22">
        <v>0</v>
      </c>
      <c r="Q48" s="25">
        <v>0</v>
      </c>
      <c r="R48" s="22">
        <v>4</v>
      </c>
      <c r="S48" s="26">
        <v>5.8000000000000003E-2</v>
      </c>
    </row>
    <row r="49" spans="1:19" ht="18" thickBot="1" x14ac:dyDescent="0.4">
      <c r="A49" s="8" t="s">
        <v>46</v>
      </c>
      <c r="B49" s="1">
        <v>1</v>
      </c>
      <c r="C49" s="2">
        <v>634</v>
      </c>
      <c r="D49" s="22">
        <v>267</v>
      </c>
      <c r="E49" s="22">
        <v>0</v>
      </c>
      <c r="F49" s="22">
        <v>0</v>
      </c>
      <c r="G49" s="22">
        <v>267</v>
      </c>
      <c r="H49" s="22">
        <v>105</v>
      </c>
      <c r="I49" s="25">
        <v>0.39329999999999998</v>
      </c>
      <c r="J49" s="22">
        <v>39</v>
      </c>
      <c r="K49" s="25">
        <v>0.14610000000000001</v>
      </c>
      <c r="L49" s="22">
        <v>6</v>
      </c>
      <c r="M49" s="25">
        <v>2.2499999999999999E-2</v>
      </c>
      <c r="N49" s="22">
        <v>40</v>
      </c>
      <c r="O49" s="25">
        <v>0.14979999999999999</v>
      </c>
      <c r="P49" s="22">
        <v>0</v>
      </c>
      <c r="Q49" s="25">
        <v>0</v>
      </c>
      <c r="R49" s="22">
        <v>77</v>
      </c>
      <c r="S49" s="26">
        <v>0.28839999999999999</v>
      </c>
    </row>
    <row r="50" spans="1:19" ht="18" thickBot="1" x14ac:dyDescent="0.4">
      <c r="A50" s="8" t="s">
        <v>47</v>
      </c>
      <c r="B50" s="1">
        <v>3</v>
      </c>
      <c r="C50" s="2">
        <v>3207</v>
      </c>
      <c r="D50" s="22">
        <v>1784</v>
      </c>
      <c r="E50" s="22">
        <v>0</v>
      </c>
      <c r="F50" s="22">
        <v>0</v>
      </c>
      <c r="G50" s="22">
        <v>1784</v>
      </c>
      <c r="H50" s="22">
        <v>201</v>
      </c>
      <c r="I50" s="25">
        <v>0.11269999999999999</v>
      </c>
      <c r="J50" s="22">
        <v>822</v>
      </c>
      <c r="K50" s="25">
        <v>0.46079999999999999</v>
      </c>
      <c r="L50" s="22">
        <v>1</v>
      </c>
      <c r="M50" s="25">
        <v>5.9999999999999995E-4</v>
      </c>
      <c r="N50" s="22">
        <v>494</v>
      </c>
      <c r="O50" s="25">
        <v>0.27689999999999998</v>
      </c>
      <c r="P50" s="22">
        <v>0</v>
      </c>
      <c r="Q50" s="25">
        <v>0</v>
      </c>
      <c r="R50" s="22">
        <v>266</v>
      </c>
      <c r="S50" s="26">
        <v>0.14910000000000001</v>
      </c>
    </row>
    <row r="51" spans="1:19" ht="18" thickBot="1" x14ac:dyDescent="0.4">
      <c r="A51" s="8" t="s">
        <v>48</v>
      </c>
      <c r="B51" s="1">
        <v>4</v>
      </c>
      <c r="C51" s="2">
        <v>232</v>
      </c>
      <c r="D51" s="22">
        <v>86</v>
      </c>
      <c r="E51" s="22">
        <v>1</v>
      </c>
      <c r="F51" s="22">
        <v>0</v>
      </c>
      <c r="G51" s="22">
        <v>86</v>
      </c>
      <c r="H51" s="22">
        <v>35</v>
      </c>
      <c r="I51" s="25">
        <v>0.40699999999999997</v>
      </c>
      <c r="J51" s="22">
        <v>16</v>
      </c>
      <c r="K51" s="25">
        <v>0.186</v>
      </c>
      <c r="L51" s="22">
        <v>6</v>
      </c>
      <c r="M51" s="25">
        <v>6.9800000000000001E-2</v>
      </c>
      <c r="N51" s="22">
        <v>5</v>
      </c>
      <c r="O51" s="25">
        <v>5.8099999999999999E-2</v>
      </c>
      <c r="P51" s="22">
        <v>0</v>
      </c>
      <c r="Q51" s="25">
        <v>0</v>
      </c>
      <c r="R51" s="22">
        <v>24</v>
      </c>
      <c r="S51" s="26">
        <v>0.27910000000000001</v>
      </c>
    </row>
    <row r="52" spans="1:19" ht="18" thickBot="1" x14ac:dyDescent="0.4">
      <c r="A52" s="8" t="s">
        <v>49</v>
      </c>
      <c r="B52" s="1">
        <v>3</v>
      </c>
      <c r="C52" s="2">
        <v>3398</v>
      </c>
      <c r="D52" s="22">
        <v>2893</v>
      </c>
      <c r="E52" s="22">
        <v>0</v>
      </c>
      <c r="F52" s="22">
        <v>0</v>
      </c>
      <c r="G52" s="22">
        <v>2893</v>
      </c>
      <c r="H52" s="22">
        <v>733</v>
      </c>
      <c r="I52" s="25">
        <v>0.25340000000000001</v>
      </c>
      <c r="J52" s="22">
        <v>268</v>
      </c>
      <c r="K52" s="25">
        <v>9.2600000000000002E-2</v>
      </c>
      <c r="L52" s="22">
        <v>283</v>
      </c>
      <c r="M52" s="25">
        <v>9.7799999999999998E-2</v>
      </c>
      <c r="N52" s="22">
        <v>55</v>
      </c>
      <c r="O52" s="25">
        <v>1.9E-2</v>
      </c>
      <c r="P52" s="22">
        <v>0</v>
      </c>
      <c r="Q52" s="25">
        <v>0</v>
      </c>
      <c r="R52" s="22">
        <v>1554</v>
      </c>
      <c r="S52" s="26">
        <v>0.53720000000000001</v>
      </c>
    </row>
    <row r="53" spans="1:19" ht="18" thickBot="1" x14ac:dyDescent="0.4">
      <c r="A53" s="8" t="s">
        <v>50</v>
      </c>
      <c r="B53" s="1">
        <v>4</v>
      </c>
      <c r="C53" s="2">
        <v>4560</v>
      </c>
      <c r="D53" s="22">
        <v>12681</v>
      </c>
      <c r="E53" s="22">
        <v>0</v>
      </c>
      <c r="F53" s="22">
        <v>0</v>
      </c>
      <c r="G53" s="22">
        <v>12681</v>
      </c>
      <c r="H53" s="22">
        <v>3876</v>
      </c>
      <c r="I53" s="25">
        <v>0.30570000000000003</v>
      </c>
      <c r="J53" s="22">
        <v>4020</v>
      </c>
      <c r="K53" s="25">
        <v>0.317</v>
      </c>
      <c r="L53" s="22">
        <v>35</v>
      </c>
      <c r="M53" s="25">
        <v>2.8E-3</v>
      </c>
      <c r="N53" s="22">
        <v>97</v>
      </c>
      <c r="O53" s="25">
        <v>7.6E-3</v>
      </c>
      <c r="P53" s="22">
        <v>0</v>
      </c>
      <c r="Q53" s="25">
        <v>0</v>
      </c>
      <c r="R53" s="22">
        <v>4653</v>
      </c>
      <c r="S53" s="26">
        <v>0.3669</v>
      </c>
    </row>
    <row r="54" spans="1:19" ht="18" thickBot="1" x14ac:dyDescent="0.4">
      <c r="A54" s="8" t="s">
        <v>51</v>
      </c>
      <c r="B54" s="1">
        <v>4</v>
      </c>
      <c r="C54" s="2">
        <v>2047</v>
      </c>
      <c r="D54" s="22">
        <v>1790</v>
      </c>
      <c r="E54" s="22">
        <v>0</v>
      </c>
      <c r="F54" s="22">
        <v>0</v>
      </c>
      <c r="G54" s="22">
        <v>1790</v>
      </c>
      <c r="H54" s="22">
        <v>295</v>
      </c>
      <c r="I54" s="25">
        <v>0.1648</v>
      </c>
      <c r="J54" s="22">
        <v>263</v>
      </c>
      <c r="K54" s="25">
        <v>0.1469</v>
      </c>
      <c r="L54" s="22">
        <v>35</v>
      </c>
      <c r="M54" s="25">
        <v>1.9599999999999999E-2</v>
      </c>
      <c r="N54" s="22">
        <v>359</v>
      </c>
      <c r="O54" s="25">
        <v>0.2006</v>
      </c>
      <c r="P54" s="22">
        <v>0</v>
      </c>
      <c r="Q54" s="25">
        <v>0</v>
      </c>
      <c r="R54" s="22">
        <v>838</v>
      </c>
      <c r="S54" s="26">
        <v>0.46820000000000001</v>
      </c>
    </row>
    <row r="55" spans="1:19" ht="18" thickBot="1" x14ac:dyDescent="0.4">
      <c r="A55" s="8" t="s">
        <v>52</v>
      </c>
      <c r="B55" s="1">
        <v>2</v>
      </c>
      <c r="C55" s="2">
        <v>492</v>
      </c>
      <c r="D55" s="22">
        <v>1142</v>
      </c>
      <c r="E55" s="22">
        <v>0</v>
      </c>
      <c r="F55" s="22">
        <v>0</v>
      </c>
      <c r="G55" s="22">
        <v>1142</v>
      </c>
      <c r="H55" s="22">
        <v>169</v>
      </c>
      <c r="I55" s="25">
        <v>0.14799999999999999</v>
      </c>
      <c r="J55" s="22">
        <v>193</v>
      </c>
      <c r="K55" s="25">
        <v>0.16900000000000001</v>
      </c>
      <c r="L55" s="22">
        <v>5</v>
      </c>
      <c r="M55" s="25">
        <v>4.4000000000000003E-3</v>
      </c>
      <c r="N55" s="22">
        <v>13</v>
      </c>
      <c r="O55" s="25">
        <v>1.14E-2</v>
      </c>
      <c r="P55" s="22">
        <v>0</v>
      </c>
      <c r="Q55" s="25">
        <v>0</v>
      </c>
      <c r="R55" s="22">
        <v>762</v>
      </c>
      <c r="S55" s="26">
        <v>0.6673</v>
      </c>
    </row>
    <row r="56" spans="1:19" ht="18" thickBot="1" x14ac:dyDescent="0.4">
      <c r="A56" s="8" t="s">
        <v>53</v>
      </c>
      <c r="B56" s="1">
        <v>1</v>
      </c>
      <c r="C56" s="2">
        <v>0</v>
      </c>
      <c r="D56" s="22">
        <v>0</v>
      </c>
      <c r="E56" s="22">
        <v>0</v>
      </c>
      <c r="F56" s="22">
        <v>0</v>
      </c>
      <c r="G56" s="22">
        <v>2</v>
      </c>
      <c r="H56" s="22">
        <v>2</v>
      </c>
      <c r="I56" s="25">
        <v>1</v>
      </c>
      <c r="J56" s="22">
        <v>0</v>
      </c>
      <c r="K56" s="25">
        <v>0</v>
      </c>
      <c r="L56" s="22">
        <v>0</v>
      </c>
      <c r="M56" s="25">
        <v>0</v>
      </c>
      <c r="N56" s="22">
        <v>0</v>
      </c>
      <c r="O56" s="25">
        <v>0</v>
      </c>
      <c r="P56" s="22">
        <v>0</v>
      </c>
      <c r="Q56" s="25">
        <v>0</v>
      </c>
      <c r="R56" s="22">
        <v>0</v>
      </c>
      <c r="S56" s="26">
        <v>0</v>
      </c>
    </row>
    <row r="57" spans="1:19" ht="18" thickBot="1" x14ac:dyDescent="0.4">
      <c r="A57" s="8" t="s">
        <v>54</v>
      </c>
      <c r="B57" s="1">
        <v>1</v>
      </c>
      <c r="C57" s="2">
        <v>204</v>
      </c>
      <c r="D57" s="22">
        <v>238</v>
      </c>
      <c r="E57" s="22">
        <v>0</v>
      </c>
      <c r="F57" s="22">
        <v>0</v>
      </c>
      <c r="G57" s="22">
        <v>238</v>
      </c>
      <c r="H57" s="22">
        <v>52</v>
      </c>
      <c r="I57" s="25">
        <v>0.2185</v>
      </c>
      <c r="J57" s="22">
        <v>25</v>
      </c>
      <c r="K57" s="25">
        <v>0.105</v>
      </c>
      <c r="L57" s="22">
        <v>7</v>
      </c>
      <c r="M57" s="25">
        <v>2.9399999999999999E-2</v>
      </c>
      <c r="N57" s="22">
        <v>1</v>
      </c>
      <c r="O57" s="25">
        <v>4.1999999999999997E-3</v>
      </c>
      <c r="P57" s="22">
        <v>0</v>
      </c>
      <c r="Q57" s="25">
        <v>0</v>
      </c>
      <c r="R57" s="22">
        <v>153</v>
      </c>
      <c r="S57" s="26">
        <v>0.64290000000000003</v>
      </c>
    </row>
    <row r="58" spans="1:19" ht="18" thickBot="1" x14ac:dyDescent="0.4">
      <c r="A58" s="8" t="s">
        <v>55</v>
      </c>
      <c r="B58" s="1">
        <v>6</v>
      </c>
      <c r="C58" s="2">
        <v>2592</v>
      </c>
      <c r="D58" s="22">
        <v>2140</v>
      </c>
      <c r="E58" s="22">
        <v>0</v>
      </c>
      <c r="F58" s="22">
        <v>0</v>
      </c>
      <c r="G58" s="22">
        <v>2140</v>
      </c>
      <c r="H58" s="22">
        <v>488</v>
      </c>
      <c r="I58" s="25">
        <v>0.22800000000000001</v>
      </c>
      <c r="J58" s="22">
        <v>173</v>
      </c>
      <c r="K58" s="25">
        <v>8.0799999999999997E-2</v>
      </c>
      <c r="L58" s="22">
        <v>39</v>
      </c>
      <c r="M58" s="25">
        <v>1.8200000000000001E-2</v>
      </c>
      <c r="N58" s="22">
        <v>588</v>
      </c>
      <c r="O58" s="25">
        <v>0.27479999999999999</v>
      </c>
      <c r="P58" s="22">
        <v>0</v>
      </c>
      <c r="Q58" s="25">
        <v>0</v>
      </c>
      <c r="R58" s="22">
        <v>852</v>
      </c>
      <c r="S58" s="26">
        <v>0.39810000000000001</v>
      </c>
    </row>
    <row r="59" spans="1:19" ht="18" thickBot="1" x14ac:dyDescent="0.4">
      <c r="A59" s="8" t="s">
        <v>56</v>
      </c>
      <c r="B59" s="1">
        <v>5</v>
      </c>
      <c r="C59" s="2">
        <v>4860</v>
      </c>
      <c r="D59" s="22">
        <v>3236</v>
      </c>
      <c r="E59" s="22">
        <v>0</v>
      </c>
      <c r="F59" s="22">
        <v>0</v>
      </c>
      <c r="G59" s="22">
        <v>3236</v>
      </c>
      <c r="H59" s="22">
        <v>172</v>
      </c>
      <c r="I59" s="25">
        <v>5.3199999999999997E-2</v>
      </c>
      <c r="J59" s="22">
        <v>121</v>
      </c>
      <c r="K59" s="25">
        <v>3.7400000000000003E-2</v>
      </c>
      <c r="L59" s="22">
        <v>4</v>
      </c>
      <c r="M59" s="25">
        <v>1.1999999999999999E-3</v>
      </c>
      <c r="N59" s="22">
        <v>335</v>
      </c>
      <c r="O59" s="25">
        <v>0.10349999999999999</v>
      </c>
      <c r="P59" s="22">
        <v>0</v>
      </c>
      <c r="Q59" s="25">
        <v>0</v>
      </c>
      <c r="R59" s="22">
        <v>2604</v>
      </c>
      <c r="S59" s="26">
        <v>0.80469999999999997</v>
      </c>
    </row>
    <row r="60" spans="1:19" ht="18" thickBot="1" x14ac:dyDescent="0.4">
      <c r="A60" s="8" t="s">
        <v>57</v>
      </c>
      <c r="B60" s="1">
        <v>2</v>
      </c>
      <c r="C60" s="2">
        <v>629</v>
      </c>
      <c r="D60" s="22">
        <v>398</v>
      </c>
      <c r="E60" s="22">
        <v>0</v>
      </c>
      <c r="F60" s="22">
        <v>0</v>
      </c>
      <c r="G60" s="22">
        <v>398</v>
      </c>
      <c r="H60" s="22">
        <v>186</v>
      </c>
      <c r="I60" s="25">
        <v>0.46729999999999999</v>
      </c>
      <c r="J60" s="22">
        <v>78</v>
      </c>
      <c r="K60" s="25">
        <v>0.19600000000000001</v>
      </c>
      <c r="L60" s="22">
        <v>0</v>
      </c>
      <c r="M60" s="25">
        <v>0</v>
      </c>
      <c r="N60" s="22">
        <v>21</v>
      </c>
      <c r="O60" s="25">
        <v>5.28E-2</v>
      </c>
      <c r="P60" s="22">
        <v>0</v>
      </c>
      <c r="Q60" s="25">
        <v>0</v>
      </c>
      <c r="R60" s="22">
        <v>113</v>
      </c>
      <c r="S60" s="26">
        <v>0.28389999999999999</v>
      </c>
    </row>
    <row r="61" spans="1:19" s="68" customFormat="1" ht="18" thickBot="1" x14ac:dyDescent="0.4">
      <c r="A61" s="10" t="s">
        <v>58</v>
      </c>
      <c r="B61" s="65">
        <v>4</v>
      </c>
      <c r="C61" s="11">
        <v>327</v>
      </c>
      <c r="D61" s="31">
        <v>278</v>
      </c>
      <c r="E61" s="31">
        <v>0</v>
      </c>
      <c r="F61" s="31">
        <v>0</v>
      </c>
      <c r="G61" s="31">
        <v>278</v>
      </c>
      <c r="H61" s="31">
        <v>72</v>
      </c>
      <c r="I61" s="25">
        <v>0.25900000000000001</v>
      </c>
      <c r="J61" s="31">
        <v>51</v>
      </c>
      <c r="K61" s="25">
        <v>0.1835</v>
      </c>
      <c r="L61" s="31">
        <v>1</v>
      </c>
      <c r="M61" s="25">
        <v>3.5999999999999999E-3</v>
      </c>
      <c r="N61" s="31">
        <v>26</v>
      </c>
      <c r="O61" s="25">
        <v>9.35E-2</v>
      </c>
      <c r="P61" s="31">
        <v>0</v>
      </c>
      <c r="Q61" s="25">
        <v>0</v>
      </c>
      <c r="R61" s="31">
        <v>128</v>
      </c>
      <c r="S61" s="26">
        <v>0.46039999999999998</v>
      </c>
    </row>
    <row r="62" spans="1:19" ht="18.5" thickBot="1" x14ac:dyDescent="0.45">
      <c r="A62" s="35" t="s">
        <v>59</v>
      </c>
      <c r="B62" s="36"/>
      <c r="C62" s="37">
        <f t="shared" ref="C62:H62" si="0">SUM(C9:C61)</f>
        <v>124800</v>
      </c>
      <c r="D62" s="37">
        <f>SUM(D10:D61)</f>
        <v>97634</v>
      </c>
      <c r="E62" s="37">
        <f t="shared" si="0"/>
        <v>1615</v>
      </c>
      <c r="F62" s="37">
        <f t="shared" si="0"/>
        <v>2</v>
      </c>
      <c r="G62" s="37">
        <f t="shared" si="0"/>
        <v>97898</v>
      </c>
      <c r="H62" s="37">
        <f t="shared" si="0"/>
        <v>20159</v>
      </c>
      <c r="I62" s="38">
        <f t="shared" ref="I23:I62" si="1">H62/G62</f>
        <v>0.2059184048703753</v>
      </c>
      <c r="J62" s="37">
        <f>SUM(J9:J61)</f>
        <v>16517</v>
      </c>
      <c r="K62" s="38">
        <f t="shared" ref="K23:K62" si="2">J62/G62</f>
        <v>0.16871641913011501</v>
      </c>
      <c r="L62" s="37">
        <f>SUM(L9:L61)</f>
        <v>906</v>
      </c>
      <c r="M62" s="38">
        <f t="shared" ref="M23:M62" si="3">L62/G62</f>
        <v>9.2545302253365744E-3</v>
      </c>
      <c r="N62" s="37">
        <f>SUM(N9:N61)</f>
        <v>9344</v>
      </c>
      <c r="O62" s="38">
        <f t="shared" ref="O23:O62" si="4">N62/G62</f>
        <v>9.54462808228973E-2</v>
      </c>
      <c r="P62" s="37">
        <f>SUM(P9:P61)</f>
        <v>182</v>
      </c>
      <c r="Q62" s="38">
        <f t="shared" ref="Q23:Q62" si="5">P62/G62</f>
        <v>1.8590778156857136E-3</v>
      </c>
      <c r="R62" s="37">
        <f>SUM(R9:R61)</f>
        <v>50790</v>
      </c>
      <c r="S62" s="39">
        <f t="shared" ref="S23:S62" si="6">R62/G62</f>
        <v>0.51880528713559015</v>
      </c>
    </row>
    <row r="63" spans="1:19" ht="17.5" customHeight="1" x14ac:dyDescent="0.35">
      <c r="A63" s="84" t="s">
        <v>95</v>
      </c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6"/>
    </row>
    <row r="64" spans="1:19" ht="15.5" x14ac:dyDescent="0.35">
      <c r="A64" s="15"/>
      <c r="B64" s="79" t="s">
        <v>96</v>
      </c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80"/>
    </row>
    <row r="65" spans="1:19" ht="15.5" x14ac:dyDescent="0.35">
      <c r="A65" s="78" t="s">
        <v>97</v>
      </c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80"/>
    </row>
    <row r="66" spans="1:19" ht="16" thickBot="1" x14ac:dyDescent="0.4">
      <c r="A66" s="81" t="s">
        <v>105</v>
      </c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3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99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40"/>
      <c r="B3" s="87" t="s">
        <v>61</v>
      </c>
      <c r="C3" s="88"/>
      <c r="D3" s="89" t="s">
        <v>86</v>
      </c>
      <c r="E3" s="88"/>
      <c r="F3" s="94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52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12</v>
      </c>
      <c r="B9" s="7">
        <v>1526</v>
      </c>
      <c r="C9" s="24">
        <v>1241</v>
      </c>
      <c r="D9" s="24">
        <v>0</v>
      </c>
      <c r="E9" s="24">
        <v>0</v>
      </c>
      <c r="F9" s="24">
        <v>1241</v>
      </c>
      <c r="G9" s="24">
        <v>340</v>
      </c>
      <c r="H9" s="25">
        <v>0.27400000000000002</v>
      </c>
      <c r="I9" s="24">
        <v>410</v>
      </c>
      <c r="J9" s="25">
        <v>0.33040000000000003</v>
      </c>
      <c r="K9" s="24">
        <v>28</v>
      </c>
      <c r="L9" s="25">
        <v>2.2599999999999999E-2</v>
      </c>
      <c r="M9" s="24">
        <v>328</v>
      </c>
      <c r="N9" s="25">
        <v>0.26429999999999998</v>
      </c>
      <c r="O9" s="24">
        <v>0</v>
      </c>
      <c r="P9" s="25">
        <v>0</v>
      </c>
      <c r="Q9" s="24">
        <v>135</v>
      </c>
      <c r="R9" s="26">
        <v>0.10879999999999999</v>
      </c>
    </row>
    <row r="10" spans="1:18" ht="17.5" x14ac:dyDescent="0.35">
      <c r="A10" s="8" t="s">
        <v>25</v>
      </c>
      <c r="B10" s="2">
        <v>3278</v>
      </c>
      <c r="C10" s="22">
        <v>1324</v>
      </c>
      <c r="D10" s="22">
        <v>0</v>
      </c>
      <c r="E10" s="22">
        <v>0</v>
      </c>
      <c r="F10" s="22">
        <v>1324</v>
      </c>
      <c r="G10" s="22">
        <v>356</v>
      </c>
      <c r="H10" s="23">
        <v>0.26889999999999997</v>
      </c>
      <c r="I10" s="22">
        <v>222</v>
      </c>
      <c r="J10" s="23">
        <v>0.16769999999999999</v>
      </c>
      <c r="K10" s="22">
        <v>3</v>
      </c>
      <c r="L10" s="23">
        <v>2.3E-3</v>
      </c>
      <c r="M10" s="22">
        <v>195</v>
      </c>
      <c r="N10" s="23">
        <v>0.14729999999999999</v>
      </c>
      <c r="O10" s="22">
        <v>0</v>
      </c>
      <c r="P10" s="23">
        <v>0</v>
      </c>
      <c r="Q10" s="22">
        <v>548</v>
      </c>
      <c r="R10" s="27">
        <v>0.41389999999999999</v>
      </c>
    </row>
    <row r="11" spans="1:18" ht="17.5" x14ac:dyDescent="0.35">
      <c r="A11" s="8" t="s">
        <v>27</v>
      </c>
      <c r="B11" s="2">
        <v>1427</v>
      </c>
      <c r="C11" s="3">
        <v>752</v>
      </c>
      <c r="D11" s="3">
        <v>1605</v>
      </c>
      <c r="E11" s="3">
        <v>0</v>
      </c>
      <c r="F11" s="3">
        <v>752</v>
      </c>
      <c r="G11" s="3">
        <v>34</v>
      </c>
      <c r="H11" s="4">
        <v>4.5199999999999997E-2</v>
      </c>
      <c r="I11" s="3">
        <v>27</v>
      </c>
      <c r="J11" s="4">
        <v>3.5900000000000001E-2</v>
      </c>
      <c r="K11" s="3">
        <v>19</v>
      </c>
      <c r="L11" s="4">
        <v>2.53E-2</v>
      </c>
      <c r="M11" s="3">
        <v>611</v>
      </c>
      <c r="N11" s="4">
        <v>0.8125</v>
      </c>
      <c r="O11" s="3">
        <v>0</v>
      </c>
      <c r="P11" s="4">
        <v>0</v>
      </c>
      <c r="Q11" s="3">
        <v>61</v>
      </c>
      <c r="R11" s="9">
        <v>8.1100000000000005E-2</v>
      </c>
    </row>
    <row r="12" spans="1:18" ht="17.5" x14ac:dyDescent="0.35">
      <c r="A12" s="8" t="s">
        <v>36</v>
      </c>
      <c r="B12" s="2">
        <v>371</v>
      </c>
      <c r="C12" s="3">
        <v>171</v>
      </c>
      <c r="D12" s="3">
        <v>0</v>
      </c>
      <c r="E12" s="3">
        <v>0</v>
      </c>
      <c r="F12" s="3">
        <v>171</v>
      </c>
      <c r="G12" s="3">
        <v>25</v>
      </c>
      <c r="H12" s="4">
        <v>0.1462</v>
      </c>
      <c r="I12" s="3">
        <v>20</v>
      </c>
      <c r="J12" s="4">
        <v>0.11700000000000001</v>
      </c>
      <c r="K12" s="3">
        <v>16</v>
      </c>
      <c r="L12" s="4">
        <v>9.3600000000000003E-2</v>
      </c>
      <c r="M12" s="3">
        <v>31</v>
      </c>
      <c r="N12" s="4">
        <v>0.18129999999999999</v>
      </c>
      <c r="O12" s="3">
        <v>0</v>
      </c>
      <c r="P12" s="4">
        <v>0</v>
      </c>
      <c r="Q12" s="3">
        <v>79</v>
      </c>
      <c r="R12" s="9">
        <v>0.46200000000000002</v>
      </c>
    </row>
    <row r="13" spans="1:18" ht="17.5" x14ac:dyDescent="0.35">
      <c r="A13" s="8" t="s">
        <v>37</v>
      </c>
      <c r="B13" s="2">
        <v>1696</v>
      </c>
      <c r="C13" s="3">
        <v>1554</v>
      </c>
      <c r="D13" s="3">
        <v>0</v>
      </c>
      <c r="E13" s="3">
        <v>0</v>
      </c>
      <c r="F13" s="3">
        <v>1542</v>
      </c>
      <c r="G13" s="3">
        <v>602</v>
      </c>
      <c r="H13" s="4">
        <v>0.39040000000000002</v>
      </c>
      <c r="I13" s="3">
        <v>203</v>
      </c>
      <c r="J13" s="4">
        <v>0.13159999999999999</v>
      </c>
      <c r="K13" s="3">
        <v>32</v>
      </c>
      <c r="L13" s="4">
        <v>2.0799999999999999E-2</v>
      </c>
      <c r="M13" s="3">
        <v>322</v>
      </c>
      <c r="N13" s="4">
        <v>0.20880000000000001</v>
      </c>
      <c r="O13" s="3">
        <v>0</v>
      </c>
      <c r="P13" s="4">
        <v>0</v>
      </c>
      <c r="Q13" s="3">
        <v>383</v>
      </c>
      <c r="R13" s="9">
        <v>0.24840000000000001</v>
      </c>
    </row>
    <row r="14" spans="1:18" ht="17.5" x14ac:dyDescent="0.35">
      <c r="A14" s="8" t="s">
        <v>40</v>
      </c>
      <c r="B14" s="2">
        <v>1575</v>
      </c>
      <c r="C14" s="3">
        <v>2069</v>
      </c>
      <c r="D14" s="3">
        <v>0</v>
      </c>
      <c r="E14" s="3">
        <v>0</v>
      </c>
      <c r="F14" s="3">
        <v>2069</v>
      </c>
      <c r="G14" s="3">
        <v>382</v>
      </c>
      <c r="H14" s="4">
        <v>0.18459999999999999</v>
      </c>
      <c r="I14" s="3">
        <v>396</v>
      </c>
      <c r="J14" s="4">
        <v>0.19139999999999999</v>
      </c>
      <c r="K14" s="3">
        <v>24</v>
      </c>
      <c r="L14" s="4">
        <v>1.1599999999999999E-2</v>
      </c>
      <c r="M14" s="3">
        <v>66</v>
      </c>
      <c r="N14" s="4">
        <v>3.1899999999999998E-2</v>
      </c>
      <c r="O14" s="3">
        <v>1</v>
      </c>
      <c r="P14" s="4">
        <v>5.0000000000000001E-4</v>
      </c>
      <c r="Q14" s="3">
        <v>1200</v>
      </c>
      <c r="R14" s="9">
        <v>0.57999999999999996</v>
      </c>
    </row>
    <row r="15" spans="1:18" ht="17.5" x14ac:dyDescent="0.35">
      <c r="A15" s="8" t="s">
        <v>45</v>
      </c>
      <c r="B15" s="2">
        <v>97</v>
      </c>
      <c r="C15" s="3">
        <v>69</v>
      </c>
      <c r="D15" s="3">
        <v>0</v>
      </c>
      <c r="E15" s="3">
        <v>0</v>
      </c>
      <c r="F15" s="3">
        <v>69</v>
      </c>
      <c r="G15" s="3">
        <v>33</v>
      </c>
      <c r="H15" s="4">
        <v>0.4783</v>
      </c>
      <c r="I15" s="3">
        <v>21</v>
      </c>
      <c r="J15" s="4">
        <v>0.30430000000000001</v>
      </c>
      <c r="K15" s="3">
        <v>0</v>
      </c>
      <c r="L15" s="4">
        <v>0</v>
      </c>
      <c r="M15" s="3">
        <v>11</v>
      </c>
      <c r="N15" s="4">
        <v>0.15939999999999999</v>
      </c>
      <c r="O15" s="3">
        <v>0</v>
      </c>
      <c r="P15" s="4">
        <v>0</v>
      </c>
      <c r="Q15" s="3">
        <v>4</v>
      </c>
      <c r="R15" s="9">
        <v>5.8000000000000003E-2</v>
      </c>
    </row>
    <row r="16" spans="1:18" ht="17.5" x14ac:dyDescent="0.35">
      <c r="A16" s="8" t="s">
        <v>46</v>
      </c>
      <c r="B16" s="2">
        <v>634</v>
      </c>
      <c r="C16" s="3">
        <v>267</v>
      </c>
      <c r="D16" s="3">
        <v>0</v>
      </c>
      <c r="E16" s="3">
        <v>0</v>
      </c>
      <c r="F16" s="3">
        <v>267</v>
      </c>
      <c r="G16" s="3">
        <v>105</v>
      </c>
      <c r="H16" s="4">
        <v>0.39329999999999998</v>
      </c>
      <c r="I16" s="3">
        <v>39</v>
      </c>
      <c r="J16" s="4">
        <v>0.14610000000000001</v>
      </c>
      <c r="K16" s="3">
        <v>6</v>
      </c>
      <c r="L16" s="4">
        <v>2.2499999999999999E-2</v>
      </c>
      <c r="M16" s="3">
        <v>40</v>
      </c>
      <c r="N16" s="4">
        <v>0.14979999999999999</v>
      </c>
      <c r="O16" s="3">
        <v>0</v>
      </c>
      <c r="P16" s="4">
        <v>0</v>
      </c>
      <c r="Q16" s="3">
        <v>77</v>
      </c>
      <c r="R16" s="9">
        <v>0.28839999999999999</v>
      </c>
    </row>
    <row r="17" spans="1:18" ht="17.5" x14ac:dyDescent="0.35">
      <c r="A17" s="8" t="s">
        <v>53</v>
      </c>
      <c r="B17" s="2">
        <v>0</v>
      </c>
      <c r="C17" s="3">
        <v>0</v>
      </c>
      <c r="D17" s="3">
        <v>0</v>
      </c>
      <c r="E17" s="3">
        <v>0</v>
      </c>
      <c r="F17" s="3">
        <v>2</v>
      </c>
      <c r="G17" s="3">
        <v>2</v>
      </c>
      <c r="H17" s="4">
        <v>1</v>
      </c>
      <c r="I17" s="3">
        <v>0</v>
      </c>
      <c r="J17" s="4">
        <v>0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9">
        <v>0</v>
      </c>
    </row>
    <row r="18" spans="1:18" ht="18" thickBot="1" x14ac:dyDescent="0.4">
      <c r="A18" s="10" t="s">
        <v>54</v>
      </c>
      <c r="B18" s="11">
        <v>204</v>
      </c>
      <c r="C18" s="12">
        <v>238</v>
      </c>
      <c r="D18" s="12">
        <v>0</v>
      </c>
      <c r="E18" s="12">
        <v>0</v>
      </c>
      <c r="F18" s="12">
        <v>238</v>
      </c>
      <c r="G18" s="12">
        <v>52</v>
      </c>
      <c r="H18" s="13">
        <v>0.2185</v>
      </c>
      <c r="I18" s="12">
        <v>25</v>
      </c>
      <c r="J18" s="13">
        <v>0.105</v>
      </c>
      <c r="K18" s="12">
        <v>7</v>
      </c>
      <c r="L18" s="13">
        <v>2.9399999999999999E-2</v>
      </c>
      <c r="M18" s="12">
        <v>1</v>
      </c>
      <c r="N18" s="13">
        <v>4.1999999999999997E-3</v>
      </c>
      <c r="O18" s="12">
        <v>0</v>
      </c>
      <c r="P18" s="13">
        <v>0</v>
      </c>
      <c r="Q18" s="12">
        <v>153</v>
      </c>
      <c r="R18" s="14">
        <v>0.64290000000000003</v>
      </c>
    </row>
    <row r="19" spans="1:18" ht="42.65" customHeight="1" thickBot="1" x14ac:dyDescent="0.45">
      <c r="A19" s="16" t="s">
        <v>94</v>
      </c>
      <c r="B19" s="18">
        <f t="shared" ref="B19:G19" si="0">SUM(B9:B18)</f>
        <v>10808</v>
      </c>
      <c r="C19" s="17">
        <f t="shared" si="0"/>
        <v>7685</v>
      </c>
      <c r="D19" s="18">
        <f t="shared" si="0"/>
        <v>1605</v>
      </c>
      <c r="E19" s="17">
        <f t="shared" si="0"/>
        <v>0</v>
      </c>
      <c r="F19" s="18">
        <f t="shared" si="0"/>
        <v>7675</v>
      </c>
      <c r="G19" s="17">
        <f t="shared" si="0"/>
        <v>1931</v>
      </c>
      <c r="H19" s="20">
        <f>G19/F19</f>
        <v>0.2515960912052117</v>
      </c>
      <c r="I19" s="17">
        <f>SUM(I9:I18)</f>
        <v>1363</v>
      </c>
      <c r="J19" s="20">
        <f>I19/F19</f>
        <v>0.17758957654723126</v>
      </c>
      <c r="K19" s="17">
        <f>SUM(K9:K18)</f>
        <v>135</v>
      </c>
      <c r="L19" s="20">
        <f>K19/F19</f>
        <v>1.758957654723127E-2</v>
      </c>
      <c r="M19" s="17">
        <f>SUM(M9:M18)</f>
        <v>1605</v>
      </c>
      <c r="N19" s="20">
        <f>M19/F19</f>
        <v>0.20912052117263843</v>
      </c>
      <c r="O19" s="17">
        <f>SUM(O9:O18)</f>
        <v>1</v>
      </c>
      <c r="P19" s="20">
        <f>O19/F19</f>
        <v>1.3029315960912051E-4</v>
      </c>
      <c r="Q19" s="17">
        <f>SUM(Q9:Q18)</f>
        <v>2640</v>
      </c>
      <c r="R19" s="20">
        <f>Q19/F19</f>
        <v>0.34397394136807818</v>
      </c>
    </row>
    <row r="20" spans="1:18" ht="17.5" customHeight="1" x14ac:dyDescent="0.35">
      <c r="A20" s="103" t="s">
        <v>95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5"/>
    </row>
    <row r="21" spans="1:18" ht="15.5" x14ac:dyDescent="0.35">
      <c r="A21" s="15"/>
      <c r="B21" s="97" t="s">
        <v>96</v>
      </c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8"/>
    </row>
    <row r="22" spans="1:18" ht="15.5" x14ac:dyDescent="0.35">
      <c r="A22" s="99" t="s">
        <v>97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8"/>
    </row>
    <row r="23" spans="1:18" ht="16" thickBot="1" x14ac:dyDescent="0.4">
      <c r="A23" s="100" t="s">
        <v>106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2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40"/>
      <c r="B3" s="87" t="s">
        <v>61</v>
      </c>
      <c r="C3" s="88"/>
      <c r="D3" s="89" t="s">
        <v>86</v>
      </c>
      <c r="E3" s="88"/>
      <c r="F3" s="94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58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13</v>
      </c>
      <c r="B9" s="7">
        <v>461</v>
      </c>
      <c r="C9" s="24">
        <v>316</v>
      </c>
      <c r="D9" s="24">
        <v>0</v>
      </c>
      <c r="E9" s="24">
        <v>0</v>
      </c>
      <c r="F9" s="24">
        <v>316</v>
      </c>
      <c r="G9" s="24">
        <v>70</v>
      </c>
      <c r="H9" s="25">
        <v>0.2215</v>
      </c>
      <c r="I9" s="24">
        <v>83</v>
      </c>
      <c r="J9" s="25">
        <v>0.26269999999999999</v>
      </c>
      <c r="K9" s="24">
        <v>0</v>
      </c>
      <c r="L9" s="25">
        <v>0</v>
      </c>
      <c r="M9" s="24">
        <v>5</v>
      </c>
      <c r="N9" s="25">
        <v>1.5800000000000002E-2</v>
      </c>
      <c r="O9" s="24">
        <v>0</v>
      </c>
      <c r="P9" s="25">
        <v>0</v>
      </c>
      <c r="Q9" s="24">
        <v>158</v>
      </c>
      <c r="R9" s="26">
        <v>0.5</v>
      </c>
    </row>
    <row r="10" spans="1:18" ht="17.5" x14ac:dyDescent="0.35">
      <c r="A10" s="1" t="s">
        <v>14</v>
      </c>
      <c r="B10" s="2">
        <v>193</v>
      </c>
      <c r="C10" s="22">
        <v>124</v>
      </c>
      <c r="D10" s="22">
        <v>0</v>
      </c>
      <c r="E10" s="22">
        <v>0</v>
      </c>
      <c r="F10" s="22">
        <v>124</v>
      </c>
      <c r="G10" s="22">
        <v>46</v>
      </c>
      <c r="H10" s="23">
        <v>0.371</v>
      </c>
      <c r="I10" s="22">
        <v>40</v>
      </c>
      <c r="J10" s="23">
        <v>0.3226</v>
      </c>
      <c r="K10" s="22">
        <v>0</v>
      </c>
      <c r="L10" s="23">
        <v>0</v>
      </c>
      <c r="M10" s="22">
        <v>3</v>
      </c>
      <c r="N10" s="23">
        <v>2.4199999999999999E-2</v>
      </c>
      <c r="O10" s="22">
        <v>0</v>
      </c>
      <c r="P10" s="23">
        <v>0</v>
      </c>
      <c r="Q10" s="22">
        <v>35</v>
      </c>
      <c r="R10" s="27">
        <v>0.2823</v>
      </c>
    </row>
    <row r="11" spans="1:18" ht="17.5" x14ac:dyDescent="0.35">
      <c r="A11" s="1" t="s">
        <v>26</v>
      </c>
      <c r="B11" s="2">
        <v>1901</v>
      </c>
      <c r="C11" s="22">
        <v>931</v>
      </c>
      <c r="D11" s="22">
        <v>0</v>
      </c>
      <c r="E11" s="22">
        <v>0</v>
      </c>
      <c r="F11" s="22">
        <v>931</v>
      </c>
      <c r="G11" s="22">
        <v>361</v>
      </c>
      <c r="H11" s="23">
        <v>0.38779999999999998</v>
      </c>
      <c r="I11" s="22">
        <v>253</v>
      </c>
      <c r="J11" s="23">
        <v>0.27179999999999999</v>
      </c>
      <c r="K11" s="22">
        <v>14</v>
      </c>
      <c r="L11" s="23">
        <v>1.4999999999999999E-2</v>
      </c>
      <c r="M11" s="22">
        <v>143</v>
      </c>
      <c r="N11" s="23">
        <v>0.15359999999999999</v>
      </c>
      <c r="O11" s="22">
        <v>0</v>
      </c>
      <c r="P11" s="23">
        <v>0</v>
      </c>
      <c r="Q11" s="22">
        <v>160</v>
      </c>
      <c r="R11" s="27">
        <v>0.1719</v>
      </c>
    </row>
    <row r="12" spans="1:18" ht="17.5" x14ac:dyDescent="0.35">
      <c r="A12" s="1" t="s">
        <v>44</v>
      </c>
      <c r="B12" s="2">
        <v>8686</v>
      </c>
      <c r="C12" s="22">
        <v>8184</v>
      </c>
      <c r="D12" s="22">
        <v>0</v>
      </c>
      <c r="E12" s="22">
        <v>0</v>
      </c>
      <c r="F12" s="22">
        <v>8184</v>
      </c>
      <c r="G12" s="22">
        <v>1146</v>
      </c>
      <c r="H12" s="23">
        <v>0.14000000000000001</v>
      </c>
      <c r="I12" s="22">
        <v>539</v>
      </c>
      <c r="J12" s="23">
        <v>6.59E-2</v>
      </c>
      <c r="K12" s="22">
        <v>5</v>
      </c>
      <c r="L12" s="23">
        <v>5.9999999999999995E-4</v>
      </c>
      <c r="M12" s="22">
        <v>465</v>
      </c>
      <c r="N12" s="23">
        <v>5.6800000000000003E-2</v>
      </c>
      <c r="O12" s="22">
        <v>0</v>
      </c>
      <c r="P12" s="23">
        <v>0</v>
      </c>
      <c r="Q12" s="22">
        <v>6029</v>
      </c>
      <c r="R12" s="27">
        <v>0.73670000000000002</v>
      </c>
    </row>
    <row r="13" spans="1:18" ht="17.5" x14ac:dyDescent="0.35">
      <c r="A13" s="1" t="s">
        <v>52</v>
      </c>
      <c r="B13" s="2">
        <v>492</v>
      </c>
      <c r="C13" s="22">
        <v>1142</v>
      </c>
      <c r="D13" s="22">
        <v>0</v>
      </c>
      <c r="E13" s="22">
        <v>0</v>
      </c>
      <c r="F13" s="22">
        <v>1142</v>
      </c>
      <c r="G13" s="22">
        <v>169</v>
      </c>
      <c r="H13" s="23">
        <v>0.14799999999999999</v>
      </c>
      <c r="I13" s="22">
        <v>193</v>
      </c>
      <c r="J13" s="23">
        <v>0.16900000000000001</v>
      </c>
      <c r="K13" s="22">
        <v>5</v>
      </c>
      <c r="L13" s="23">
        <v>4.4000000000000003E-3</v>
      </c>
      <c r="M13" s="22">
        <v>13</v>
      </c>
      <c r="N13" s="23">
        <v>1.14E-2</v>
      </c>
      <c r="O13" s="22">
        <v>0</v>
      </c>
      <c r="P13" s="23">
        <v>0</v>
      </c>
      <c r="Q13" s="22">
        <v>762</v>
      </c>
      <c r="R13" s="27">
        <v>0.6673</v>
      </c>
    </row>
    <row r="14" spans="1:18" ht="18" thickBot="1" x14ac:dyDescent="0.4">
      <c r="A14" s="1" t="s">
        <v>57</v>
      </c>
      <c r="B14" s="2">
        <v>629</v>
      </c>
      <c r="C14" s="22">
        <v>398</v>
      </c>
      <c r="D14" s="22">
        <v>0</v>
      </c>
      <c r="E14" s="22">
        <v>0</v>
      </c>
      <c r="F14" s="22">
        <v>398</v>
      </c>
      <c r="G14" s="22">
        <v>186</v>
      </c>
      <c r="H14" s="23">
        <v>0.46729999999999999</v>
      </c>
      <c r="I14" s="22">
        <v>78</v>
      </c>
      <c r="J14" s="23">
        <v>0.19600000000000001</v>
      </c>
      <c r="K14" s="22">
        <v>0</v>
      </c>
      <c r="L14" s="23">
        <v>0</v>
      </c>
      <c r="M14" s="22">
        <v>21</v>
      </c>
      <c r="N14" s="23">
        <v>5.28E-2</v>
      </c>
      <c r="O14" s="22">
        <v>0</v>
      </c>
      <c r="P14" s="23">
        <v>0</v>
      </c>
      <c r="Q14" s="22">
        <v>113</v>
      </c>
      <c r="R14" s="27">
        <v>0.28389999999999999</v>
      </c>
    </row>
    <row r="15" spans="1:18" ht="36.5" thickBot="1" x14ac:dyDescent="0.45">
      <c r="A15" s="16" t="s">
        <v>94</v>
      </c>
      <c r="B15" s="17">
        <f t="shared" ref="B15:G15" si="0">SUM(B9:B14)</f>
        <v>12362</v>
      </c>
      <c r="C15" s="18">
        <f t="shared" si="0"/>
        <v>11095</v>
      </c>
      <c r="D15" s="17">
        <f t="shared" si="0"/>
        <v>0</v>
      </c>
      <c r="E15" s="18">
        <f t="shared" si="0"/>
        <v>0</v>
      </c>
      <c r="F15" s="17">
        <f t="shared" si="0"/>
        <v>11095</v>
      </c>
      <c r="G15" s="18">
        <f t="shared" si="0"/>
        <v>1978</v>
      </c>
      <c r="H15" s="19">
        <f>G15/F15</f>
        <v>0.1782785038305543</v>
      </c>
      <c r="I15" s="18">
        <f>SUM(I9:I14)</f>
        <v>1186</v>
      </c>
      <c r="J15" s="19">
        <f>I15/F15</f>
        <v>0.10689499774673276</v>
      </c>
      <c r="K15" s="18">
        <f>SUM(K9:K14)</f>
        <v>24</v>
      </c>
      <c r="L15" s="19">
        <f>K15/F15</f>
        <v>2.1631365479945919E-3</v>
      </c>
      <c r="M15" s="18">
        <f>SUM(M9:M14)</f>
        <v>650</v>
      </c>
      <c r="N15" s="19">
        <f>M15/F15</f>
        <v>5.8584948174853539E-2</v>
      </c>
      <c r="O15" s="18">
        <f>SUM(O9:O14)</f>
        <v>0</v>
      </c>
      <c r="P15" s="19">
        <f>O15/F15</f>
        <v>0</v>
      </c>
      <c r="Q15" s="18">
        <f>SUM(Q9:Q14)</f>
        <v>7257</v>
      </c>
      <c r="R15" s="20">
        <f>Q15/F15</f>
        <v>0.65407841369986486</v>
      </c>
    </row>
    <row r="16" spans="1:18" ht="17.5" customHeight="1" x14ac:dyDescent="0.35">
      <c r="A16" s="103" t="s">
        <v>95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5"/>
    </row>
    <row r="17" spans="1:18" ht="15.5" x14ac:dyDescent="0.35">
      <c r="A17" s="15"/>
      <c r="B17" s="97" t="s">
        <v>96</v>
      </c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8"/>
    </row>
    <row r="18" spans="1:18" ht="15.5" x14ac:dyDescent="0.35">
      <c r="A18" s="99" t="s">
        <v>97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8"/>
    </row>
    <row r="19" spans="1:18" ht="16" thickBot="1" x14ac:dyDescent="0.4">
      <c r="A19" s="100" t="s">
        <v>106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2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40"/>
      <c r="B3" s="87" t="s">
        <v>61</v>
      </c>
      <c r="C3" s="88"/>
      <c r="D3" s="89" t="s">
        <v>86</v>
      </c>
      <c r="E3" s="88"/>
      <c r="F3" s="94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0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6" t="s">
        <v>7</v>
      </c>
      <c r="B9" s="7">
        <v>90</v>
      </c>
      <c r="C9" s="24">
        <v>610</v>
      </c>
      <c r="D9" s="24">
        <v>0</v>
      </c>
      <c r="E9" s="24">
        <v>0</v>
      </c>
      <c r="F9" s="24">
        <v>676</v>
      </c>
      <c r="G9" s="24">
        <v>250</v>
      </c>
      <c r="H9" s="25">
        <v>0.36980000000000002</v>
      </c>
      <c r="I9" s="24">
        <v>67</v>
      </c>
      <c r="J9" s="25">
        <v>9.9099999999999994E-2</v>
      </c>
      <c r="K9" s="24">
        <v>7</v>
      </c>
      <c r="L9" s="25">
        <v>1.04E-2</v>
      </c>
      <c r="M9" s="24">
        <v>70</v>
      </c>
      <c r="N9" s="25">
        <v>0.1036</v>
      </c>
      <c r="O9" s="24">
        <v>0</v>
      </c>
      <c r="P9" s="25">
        <v>0</v>
      </c>
      <c r="Q9" s="24">
        <v>282</v>
      </c>
      <c r="R9" s="26">
        <v>0.41720000000000002</v>
      </c>
    </row>
    <row r="10" spans="1:18" ht="17.5" x14ac:dyDescent="0.35">
      <c r="A10" s="8" t="s">
        <v>15</v>
      </c>
      <c r="B10" s="2">
        <v>10041</v>
      </c>
      <c r="C10" s="22">
        <v>5500</v>
      </c>
      <c r="D10" s="22">
        <v>0</v>
      </c>
      <c r="E10" s="22">
        <v>0</v>
      </c>
      <c r="F10" s="22">
        <v>5485</v>
      </c>
      <c r="G10" s="22">
        <v>294</v>
      </c>
      <c r="H10" s="23">
        <v>5.3600000000000002E-2</v>
      </c>
      <c r="I10" s="22">
        <v>158</v>
      </c>
      <c r="J10" s="23">
        <v>2.8799999999999999E-2</v>
      </c>
      <c r="K10" s="22">
        <v>2</v>
      </c>
      <c r="L10" s="23">
        <v>4.0000000000000002E-4</v>
      </c>
      <c r="M10" s="22">
        <v>0</v>
      </c>
      <c r="N10" s="23">
        <v>0</v>
      </c>
      <c r="O10" s="22">
        <v>0</v>
      </c>
      <c r="P10" s="23">
        <v>0</v>
      </c>
      <c r="Q10" s="22">
        <v>5031</v>
      </c>
      <c r="R10" s="27">
        <v>0.91720000000000002</v>
      </c>
    </row>
    <row r="11" spans="1:18" ht="17.5" x14ac:dyDescent="0.35">
      <c r="A11" s="8" t="s">
        <v>16</v>
      </c>
      <c r="B11" s="2">
        <v>1787</v>
      </c>
      <c r="C11" s="22">
        <v>1328</v>
      </c>
      <c r="D11" s="22">
        <v>0</v>
      </c>
      <c r="E11" s="22">
        <v>0</v>
      </c>
      <c r="F11" s="22">
        <v>1328</v>
      </c>
      <c r="G11" s="22">
        <v>253</v>
      </c>
      <c r="H11" s="23">
        <v>0.1905</v>
      </c>
      <c r="I11" s="22">
        <v>524</v>
      </c>
      <c r="J11" s="23">
        <v>0.39460000000000001</v>
      </c>
      <c r="K11" s="22">
        <v>7</v>
      </c>
      <c r="L11" s="23">
        <v>5.3E-3</v>
      </c>
      <c r="M11" s="22">
        <v>198</v>
      </c>
      <c r="N11" s="23">
        <v>0.14910000000000001</v>
      </c>
      <c r="O11" s="22">
        <v>164</v>
      </c>
      <c r="P11" s="23">
        <v>0.1235</v>
      </c>
      <c r="Q11" s="22">
        <v>182</v>
      </c>
      <c r="R11" s="27">
        <v>0.13700000000000001</v>
      </c>
    </row>
    <row r="12" spans="1:18" ht="17.5" x14ac:dyDescent="0.35">
      <c r="A12" s="8" t="s">
        <v>23</v>
      </c>
      <c r="B12" s="2">
        <v>1621</v>
      </c>
      <c r="C12" s="22">
        <v>1240</v>
      </c>
      <c r="D12" s="22">
        <v>0</v>
      </c>
      <c r="E12" s="22">
        <v>0</v>
      </c>
      <c r="F12" s="22">
        <v>1240</v>
      </c>
      <c r="G12" s="22">
        <v>279</v>
      </c>
      <c r="H12" s="23">
        <v>0.22500000000000001</v>
      </c>
      <c r="I12" s="22">
        <v>199</v>
      </c>
      <c r="J12" s="23">
        <v>0.1605</v>
      </c>
      <c r="K12" s="22">
        <v>0</v>
      </c>
      <c r="L12" s="23">
        <v>0</v>
      </c>
      <c r="M12" s="22">
        <v>18</v>
      </c>
      <c r="N12" s="23">
        <v>1.4500000000000001E-2</v>
      </c>
      <c r="O12" s="22">
        <v>0</v>
      </c>
      <c r="P12" s="23">
        <v>0</v>
      </c>
      <c r="Q12" s="22">
        <v>744</v>
      </c>
      <c r="R12" s="27">
        <v>0.6</v>
      </c>
    </row>
    <row r="13" spans="1:18" ht="17.5" x14ac:dyDescent="0.35">
      <c r="A13" s="8" t="s">
        <v>31</v>
      </c>
      <c r="B13" s="2">
        <v>11658</v>
      </c>
      <c r="C13" s="22">
        <v>1414</v>
      </c>
      <c r="D13" s="22">
        <v>0</v>
      </c>
      <c r="E13" s="22">
        <v>0</v>
      </c>
      <c r="F13" s="22">
        <v>1414</v>
      </c>
      <c r="G13" s="22">
        <v>892</v>
      </c>
      <c r="H13" s="23">
        <v>0.63080000000000003</v>
      </c>
      <c r="I13" s="22">
        <v>306</v>
      </c>
      <c r="J13" s="23">
        <v>0.21640000000000001</v>
      </c>
      <c r="K13" s="22">
        <v>22</v>
      </c>
      <c r="L13" s="23">
        <v>1.5599999999999999E-2</v>
      </c>
      <c r="M13" s="22">
        <v>6</v>
      </c>
      <c r="N13" s="23">
        <v>4.1999999999999997E-3</v>
      </c>
      <c r="O13" s="22">
        <v>0</v>
      </c>
      <c r="P13" s="23">
        <v>0</v>
      </c>
      <c r="Q13" s="22">
        <v>188</v>
      </c>
      <c r="R13" s="27">
        <v>0.13300000000000001</v>
      </c>
    </row>
    <row r="14" spans="1:18" ht="17.5" x14ac:dyDescent="0.35">
      <c r="A14" s="8" t="s">
        <v>33</v>
      </c>
      <c r="B14" s="2">
        <v>166</v>
      </c>
      <c r="C14" s="22">
        <v>2307</v>
      </c>
      <c r="D14" s="22">
        <v>0</v>
      </c>
      <c r="E14" s="22">
        <v>0</v>
      </c>
      <c r="F14" s="22">
        <v>2307</v>
      </c>
      <c r="G14" s="22">
        <v>641</v>
      </c>
      <c r="H14" s="23">
        <v>0.27789999999999998</v>
      </c>
      <c r="I14" s="22">
        <v>944</v>
      </c>
      <c r="J14" s="23">
        <v>0.40920000000000001</v>
      </c>
      <c r="K14" s="22">
        <v>4</v>
      </c>
      <c r="L14" s="23">
        <v>1.6999999999999999E-3</v>
      </c>
      <c r="M14" s="22">
        <v>594</v>
      </c>
      <c r="N14" s="23">
        <v>0.25750000000000001</v>
      </c>
      <c r="O14" s="22">
        <v>0</v>
      </c>
      <c r="P14" s="23">
        <v>0</v>
      </c>
      <c r="Q14" s="22">
        <v>124</v>
      </c>
      <c r="R14" s="27">
        <v>5.3699999999999998E-2</v>
      </c>
    </row>
    <row r="15" spans="1:18" ht="17.5" x14ac:dyDescent="0.35">
      <c r="A15" s="8" t="s">
        <v>47</v>
      </c>
      <c r="B15" s="2">
        <v>3207</v>
      </c>
      <c r="C15" s="22">
        <v>1784</v>
      </c>
      <c r="D15" s="22">
        <v>0</v>
      </c>
      <c r="E15" s="22">
        <v>0</v>
      </c>
      <c r="F15" s="22">
        <v>1784</v>
      </c>
      <c r="G15" s="22">
        <v>201</v>
      </c>
      <c r="H15" s="23">
        <v>0.11269999999999999</v>
      </c>
      <c r="I15" s="22">
        <v>822</v>
      </c>
      <c r="J15" s="23">
        <v>0.46079999999999999</v>
      </c>
      <c r="K15" s="22">
        <v>1</v>
      </c>
      <c r="L15" s="23">
        <v>5.9999999999999995E-4</v>
      </c>
      <c r="M15" s="22">
        <v>494</v>
      </c>
      <c r="N15" s="23">
        <v>0.27689999999999998</v>
      </c>
      <c r="O15" s="22">
        <v>0</v>
      </c>
      <c r="P15" s="23">
        <v>0</v>
      </c>
      <c r="Q15" s="22">
        <v>266</v>
      </c>
      <c r="R15" s="27">
        <v>0.14910000000000001</v>
      </c>
    </row>
    <row r="16" spans="1:18" ht="18" thickBot="1" x14ac:dyDescent="0.4">
      <c r="A16" s="10" t="s">
        <v>49</v>
      </c>
      <c r="B16" s="11">
        <v>3398</v>
      </c>
      <c r="C16" s="31">
        <v>2893</v>
      </c>
      <c r="D16" s="31">
        <v>0</v>
      </c>
      <c r="E16" s="31">
        <v>0</v>
      </c>
      <c r="F16" s="31">
        <v>2893</v>
      </c>
      <c r="G16" s="31">
        <v>733</v>
      </c>
      <c r="H16" s="32">
        <v>0.25340000000000001</v>
      </c>
      <c r="I16" s="31">
        <v>268</v>
      </c>
      <c r="J16" s="32">
        <v>9.2600000000000002E-2</v>
      </c>
      <c r="K16" s="31">
        <v>283</v>
      </c>
      <c r="L16" s="32">
        <v>9.7799999999999998E-2</v>
      </c>
      <c r="M16" s="31">
        <v>55</v>
      </c>
      <c r="N16" s="32">
        <v>1.9E-2</v>
      </c>
      <c r="O16" s="31">
        <v>0</v>
      </c>
      <c r="P16" s="32">
        <v>0</v>
      </c>
      <c r="Q16" s="31">
        <v>1554</v>
      </c>
      <c r="R16" s="33">
        <v>0.53720000000000001</v>
      </c>
    </row>
    <row r="17" spans="1:18" ht="36.5" thickBot="1" x14ac:dyDescent="0.45">
      <c r="A17" s="66" t="s">
        <v>94</v>
      </c>
      <c r="B17" s="61">
        <f t="shared" ref="B17:G17" si="0">SUM(B9:B16)</f>
        <v>31968</v>
      </c>
      <c r="C17" s="62">
        <f t="shared" si="0"/>
        <v>17076</v>
      </c>
      <c r="D17" s="61">
        <f t="shared" si="0"/>
        <v>0</v>
      </c>
      <c r="E17" s="62">
        <f t="shared" si="0"/>
        <v>0</v>
      </c>
      <c r="F17" s="61">
        <f t="shared" si="0"/>
        <v>17127</v>
      </c>
      <c r="G17" s="62">
        <f t="shared" si="0"/>
        <v>3543</v>
      </c>
      <c r="H17" s="63">
        <f>G17/F17</f>
        <v>0.20686635137502191</v>
      </c>
      <c r="I17" s="62">
        <f>SUM(I9:I16)</f>
        <v>3288</v>
      </c>
      <c r="J17" s="63">
        <f>I17/F17</f>
        <v>0.19197757926081627</v>
      </c>
      <c r="K17" s="62">
        <f>SUM(K9:K16)</f>
        <v>326</v>
      </c>
      <c r="L17" s="63">
        <f>K17/F17</f>
        <v>1.9034273369533485E-2</v>
      </c>
      <c r="M17" s="62">
        <f>SUM(M9:M16)</f>
        <v>1435</v>
      </c>
      <c r="N17" s="63">
        <f>M17/F17</f>
        <v>8.3785835230921937E-2</v>
      </c>
      <c r="O17" s="62">
        <f>SUM(O9:O16)</f>
        <v>164</v>
      </c>
      <c r="P17" s="63">
        <f>O17/F17</f>
        <v>9.5755240263910787E-3</v>
      </c>
      <c r="Q17" s="62">
        <f>SUM(Q9:Q16)</f>
        <v>8371</v>
      </c>
      <c r="R17" s="64">
        <f>Q17/F17</f>
        <v>0.48876043673731534</v>
      </c>
    </row>
    <row r="18" spans="1:18" ht="17.5" customHeight="1" x14ac:dyDescent="0.35">
      <c r="A18" s="103" t="s">
        <v>95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5"/>
    </row>
    <row r="19" spans="1:18" ht="15.5" x14ac:dyDescent="0.35">
      <c r="A19" s="15"/>
      <c r="B19" s="97" t="s">
        <v>96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8"/>
    </row>
    <row r="20" spans="1:18" ht="15.5" x14ac:dyDescent="0.35">
      <c r="A20" s="99" t="s">
        <v>97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8"/>
    </row>
    <row r="21" spans="1:18" ht="16" thickBot="1" x14ac:dyDescent="0.4">
      <c r="A21" s="100" t="s">
        <v>106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2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40"/>
      <c r="B3" s="87" t="s">
        <v>61</v>
      </c>
      <c r="C3" s="88"/>
      <c r="D3" s="89" t="s">
        <v>86</v>
      </c>
      <c r="E3" s="88"/>
      <c r="F3" s="94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8</v>
      </c>
      <c r="B9" s="7">
        <v>1110</v>
      </c>
      <c r="C9" s="24">
        <v>717</v>
      </c>
      <c r="D9" s="24">
        <v>0</v>
      </c>
      <c r="E9" s="24">
        <v>0</v>
      </c>
      <c r="F9" s="24">
        <v>717</v>
      </c>
      <c r="G9" s="24">
        <v>216</v>
      </c>
      <c r="H9" s="25">
        <v>0.30130000000000001</v>
      </c>
      <c r="I9" s="24">
        <v>184</v>
      </c>
      <c r="J9" s="25">
        <v>0.25659999999999999</v>
      </c>
      <c r="K9" s="24">
        <v>6</v>
      </c>
      <c r="L9" s="25">
        <v>8.3999999999999995E-3</v>
      </c>
      <c r="M9" s="24">
        <v>47</v>
      </c>
      <c r="N9" s="25">
        <v>6.5600000000000006E-2</v>
      </c>
      <c r="O9" s="24">
        <v>0</v>
      </c>
      <c r="P9" s="25">
        <v>0</v>
      </c>
      <c r="Q9" s="24">
        <v>264</v>
      </c>
      <c r="R9" s="26">
        <v>0.36820000000000003</v>
      </c>
    </row>
    <row r="10" spans="1:18" ht="17.5" x14ac:dyDescent="0.35">
      <c r="A10" s="1" t="s">
        <v>11</v>
      </c>
      <c r="B10" s="2">
        <v>1828</v>
      </c>
      <c r="C10" s="22">
        <v>2138</v>
      </c>
      <c r="D10" s="22">
        <v>0</v>
      </c>
      <c r="E10" s="22">
        <v>0</v>
      </c>
      <c r="F10" s="22">
        <v>2138</v>
      </c>
      <c r="G10" s="22">
        <v>415</v>
      </c>
      <c r="H10" s="23">
        <v>0.19409999999999999</v>
      </c>
      <c r="I10" s="22">
        <v>481</v>
      </c>
      <c r="J10" s="23">
        <v>0.22500000000000001</v>
      </c>
      <c r="K10" s="22">
        <v>82</v>
      </c>
      <c r="L10" s="23">
        <v>3.8399999999999997E-2</v>
      </c>
      <c r="M10" s="22">
        <v>758</v>
      </c>
      <c r="N10" s="23">
        <v>0.35449999999999998</v>
      </c>
      <c r="O10" s="22">
        <v>0</v>
      </c>
      <c r="P10" s="23">
        <v>0</v>
      </c>
      <c r="Q10" s="22">
        <v>402</v>
      </c>
      <c r="R10" s="27">
        <v>0.188</v>
      </c>
    </row>
    <row r="11" spans="1:18" ht="17.5" x14ac:dyDescent="0.35">
      <c r="A11" s="1" t="s">
        <v>24</v>
      </c>
      <c r="B11" s="2">
        <v>3757</v>
      </c>
      <c r="C11" s="22">
        <v>1318</v>
      </c>
      <c r="D11" s="22">
        <v>0</v>
      </c>
      <c r="E11" s="22">
        <v>0</v>
      </c>
      <c r="F11" s="22">
        <v>1318</v>
      </c>
      <c r="G11" s="22">
        <v>169</v>
      </c>
      <c r="H11" s="23">
        <v>0.12820000000000001</v>
      </c>
      <c r="I11" s="22">
        <v>132</v>
      </c>
      <c r="J11" s="23">
        <v>0.1002</v>
      </c>
      <c r="K11" s="22">
        <v>9</v>
      </c>
      <c r="L11" s="23">
        <v>6.7999999999999996E-3</v>
      </c>
      <c r="M11" s="22">
        <v>95</v>
      </c>
      <c r="N11" s="23">
        <v>7.2099999999999997E-2</v>
      </c>
      <c r="O11" s="22">
        <v>0</v>
      </c>
      <c r="P11" s="23">
        <v>0</v>
      </c>
      <c r="Q11" s="22">
        <v>913</v>
      </c>
      <c r="R11" s="27">
        <v>0.69269999999999998</v>
      </c>
    </row>
    <row r="12" spans="1:18" ht="17.5" x14ac:dyDescent="0.35">
      <c r="A12" s="1" t="s">
        <v>32</v>
      </c>
      <c r="B12" s="2">
        <v>119</v>
      </c>
      <c r="C12" s="22">
        <v>108</v>
      </c>
      <c r="D12" s="22">
        <v>0</v>
      </c>
      <c r="E12" s="22">
        <v>0</v>
      </c>
      <c r="F12" s="22">
        <v>108</v>
      </c>
      <c r="G12" s="22">
        <v>37</v>
      </c>
      <c r="H12" s="23">
        <v>0.34260000000000002</v>
      </c>
      <c r="I12" s="22">
        <v>14</v>
      </c>
      <c r="J12" s="23">
        <v>0.12959999999999999</v>
      </c>
      <c r="K12" s="22">
        <v>0</v>
      </c>
      <c r="L12" s="23">
        <v>0</v>
      </c>
      <c r="M12" s="22">
        <v>25</v>
      </c>
      <c r="N12" s="23">
        <v>0.23150000000000001</v>
      </c>
      <c r="O12" s="22">
        <v>0</v>
      </c>
      <c r="P12" s="23">
        <v>0</v>
      </c>
      <c r="Q12" s="22">
        <v>32</v>
      </c>
      <c r="R12" s="27">
        <v>0.29630000000000001</v>
      </c>
    </row>
    <row r="13" spans="1:18" ht="17.5" x14ac:dyDescent="0.35">
      <c r="A13" s="1" t="s">
        <v>34</v>
      </c>
      <c r="B13" s="2">
        <v>1472</v>
      </c>
      <c r="C13" s="22">
        <v>352</v>
      </c>
      <c r="D13" s="22">
        <v>0</v>
      </c>
      <c r="E13" s="22">
        <v>0</v>
      </c>
      <c r="F13" s="22">
        <v>352</v>
      </c>
      <c r="G13" s="22">
        <v>147</v>
      </c>
      <c r="H13" s="23">
        <v>0.41760000000000003</v>
      </c>
      <c r="I13" s="22">
        <v>49</v>
      </c>
      <c r="J13" s="23">
        <v>0.13919999999999999</v>
      </c>
      <c r="K13" s="22">
        <v>5</v>
      </c>
      <c r="L13" s="23">
        <v>1.4200000000000001E-2</v>
      </c>
      <c r="M13" s="22">
        <v>114</v>
      </c>
      <c r="N13" s="23">
        <v>0.32390000000000002</v>
      </c>
      <c r="O13" s="22">
        <v>0</v>
      </c>
      <c r="P13" s="23">
        <v>0</v>
      </c>
      <c r="Q13" s="22">
        <v>37</v>
      </c>
      <c r="R13" s="27">
        <v>0.1051</v>
      </c>
    </row>
    <row r="14" spans="1:18" ht="17.5" x14ac:dyDescent="0.35">
      <c r="A14" s="1" t="s">
        <v>38</v>
      </c>
      <c r="B14" s="2">
        <v>2827</v>
      </c>
      <c r="C14" s="22">
        <v>1917</v>
      </c>
      <c r="D14" s="22">
        <v>0</v>
      </c>
      <c r="E14" s="22">
        <v>0</v>
      </c>
      <c r="F14" s="22">
        <v>1917</v>
      </c>
      <c r="G14" s="22">
        <v>206</v>
      </c>
      <c r="H14" s="23">
        <v>0.1075</v>
      </c>
      <c r="I14" s="22">
        <v>300</v>
      </c>
      <c r="J14" s="23">
        <v>0.1565</v>
      </c>
      <c r="K14" s="22">
        <v>32</v>
      </c>
      <c r="L14" s="23">
        <v>1.67E-2</v>
      </c>
      <c r="M14" s="22">
        <v>21</v>
      </c>
      <c r="N14" s="23">
        <v>1.0999999999999999E-2</v>
      </c>
      <c r="O14" s="22">
        <v>0</v>
      </c>
      <c r="P14" s="23">
        <v>0</v>
      </c>
      <c r="Q14" s="22">
        <v>1358</v>
      </c>
      <c r="R14" s="27">
        <v>0.70840000000000003</v>
      </c>
    </row>
    <row r="15" spans="1:18" ht="17.5" x14ac:dyDescent="0.35">
      <c r="A15" s="1" t="s">
        <v>42</v>
      </c>
      <c r="B15" s="2">
        <v>316</v>
      </c>
      <c r="C15" s="22">
        <v>463</v>
      </c>
      <c r="D15" s="22">
        <v>0</v>
      </c>
      <c r="E15" s="22">
        <v>0</v>
      </c>
      <c r="F15" s="22">
        <v>461</v>
      </c>
      <c r="G15" s="22">
        <v>135</v>
      </c>
      <c r="H15" s="23">
        <v>0.2928</v>
      </c>
      <c r="I15" s="22">
        <v>141</v>
      </c>
      <c r="J15" s="23">
        <v>0.30590000000000001</v>
      </c>
      <c r="K15" s="22">
        <v>19</v>
      </c>
      <c r="L15" s="23">
        <v>4.1200000000000001E-2</v>
      </c>
      <c r="M15" s="22">
        <v>41</v>
      </c>
      <c r="N15" s="23">
        <v>8.8900000000000007E-2</v>
      </c>
      <c r="O15" s="22">
        <v>0</v>
      </c>
      <c r="P15" s="23">
        <v>0</v>
      </c>
      <c r="Q15" s="22">
        <v>125</v>
      </c>
      <c r="R15" s="27">
        <v>0.27110000000000001</v>
      </c>
    </row>
    <row r="16" spans="1:18" ht="17.5" x14ac:dyDescent="0.35">
      <c r="A16" s="1" t="s">
        <v>48</v>
      </c>
      <c r="B16" s="2">
        <v>232</v>
      </c>
      <c r="C16" s="22">
        <v>86</v>
      </c>
      <c r="D16" s="22">
        <v>1</v>
      </c>
      <c r="E16" s="22">
        <v>0</v>
      </c>
      <c r="F16" s="22">
        <v>86</v>
      </c>
      <c r="G16" s="22">
        <v>35</v>
      </c>
      <c r="H16" s="23">
        <v>0.40699999999999997</v>
      </c>
      <c r="I16" s="22">
        <v>16</v>
      </c>
      <c r="J16" s="23">
        <v>0.186</v>
      </c>
      <c r="K16" s="22">
        <v>6</v>
      </c>
      <c r="L16" s="23">
        <v>6.9800000000000001E-2</v>
      </c>
      <c r="M16" s="22">
        <v>5</v>
      </c>
      <c r="N16" s="23">
        <v>5.8099999999999999E-2</v>
      </c>
      <c r="O16" s="22">
        <v>0</v>
      </c>
      <c r="P16" s="23">
        <v>0</v>
      </c>
      <c r="Q16" s="22">
        <v>24</v>
      </c>
      <c r="R16" s="27">
        <v>0.27910000000000001</v>
      </c>
    </row>
    <row r="17" spans="1:18" ht="17.5" x14ac:dyDescent="0.35">
      <c r="A17" s="1" t="s">
        <v>50</v>
      </c>
      <c r="B17" s="2">
        <v>4560</v>
      </c>
      <c r="C17" s="22">
        <v>12681</v>
      </c>
      <c r="D17" s="22">
        <v>0</v>
      </c>
      <c r="E17" s="22">
        <v>0</v>
      </c>
      <c r="F17" s="22">
        <v>12681</v>
      </c>
      <c r="G17" s="22">
        <v>3876</v>
      </c>
      <c r="H17" s="23">
        <v>0.30570000000000003</v>
      </c>
      <c r="I17" s="22">
        <v>4020</v>
      </c>
      <c r="J17" s="23">
        <v>0.317</v>
      </c>
      <c r="K17" s="22">
        <v>35</v>
      </c>
      <c r="L17" s="23">
        <v>2.8E-3</v>
      </c>
      <c r="M17" s="22">
        <v>97</v>
      </c>
      <c r="N17" s="23">
        <v>7.6E-3</v>
      </c>
      <c r="O17" s="22">
        <v>0</v>
      </c>
      <c r="P17" s="23">
        <v>0</v>
      </c>
      <c r="Q17" s="22">
        <v>4653</v>
      </c>
      <c r="R17" s="27">
        <v>0.3669</v>
      </c>
    </row>
    <row r="18" spans="1:18" ht="17.5" x14ac:dyDescent="0.35">
      <c r="A18" s="1" t="s">
        <v>51</v>
      </c>
      <c r="B18" s="5">
        <v>2047</v>
      </c>
      <c r="C18" s="28">
        <v>1790</v>
      </c>
      <c r="D18" s="28">
        <v>0</v>
      </c>
      <c r="E18" s="28">
        <v>0</v>
      </c>
      <c r="F18" s="28">
        <v>1790</v>
      </c>
      <c r="G18" s="28">
        <v>295</v>
      </c>
      <c r="H18" s="29">
        <v>0.1648</v>
      </c>
      <c r="I18" s="28">
        <v>263</v>
      </c>
      <c r="J18" s="29">
        <v>0.1469</v>
      </c>
      <c r="K18" s="28">
        <v>35</v>
      </c>
      <c r="L18" s="29">
        <v>1.9599999999999999E-2</v>
      </c>
      <c r="M18" s="28">
        <v>359</v>
      </c>
      <c r="N18" s="29">
        <v>0.2006</v>
      </c>
      <c r="O18" s="28">
        <v>0</v>
      </c>
      <c r="P18" s="29">
        <v>0</v>
      </c>
      <c r="Q18" s="28">
        <v>838</v>
      </c>
      <c r="R18" s="30">
        <v>0.46820000000000001</v>
      </c>
    </row>
    <row r="19" spans="1:18" ht="18" thickBot="1" x14ac:dyDescent="0.4">
      <c r="A19" s="1" t="s">
        <v>58</v>
      </c>
      <c r="B19" s="11">
        <v>327</v>
      </c>
      <c r="C19" s="31">
        <v>278</v>
      </c>
      <c r="D19" s="31">
        <v>0</v>
      </c>
      <c r="E19" s="31">
        <v>0</v>
      </c>
      <c r="F19" s="31">
        <v>278</v>
      </c>
      <c r="G19" s="31">
        <v>72</v>
      </c>
      <c r="H19" s="32">
        <v>0.25900000000000001</v>
      </c>
      <c r="I19" s="31">
        <v>51</v>
      </c>
      <c r="J19" s="32">
        <v>0.1835</v>
      </c>
      <c r="K19" s="31">
        <v>1</v>
      </c>
      <c r="L19" s="32">
        <v>3.5999999999999999E-3</v>
      </c>
      <c r="M19" s="31">
        <v>26</v>
      </c>
      <c r="N19" s="32">
        <v>9.35E-2</v>
      </c>
      <c r="O19" s="31">
        <v>0</v>
      </c>
      <c r="P19" s="32">
        <v>0</v>
      </c>
      <c r="Q19" s="31">
        <v>128</v>
      </c>
      <c r="R19" s="33">
        <v>0.46039999999999998</v>
      </c>
    </row>
    <row r="20" spans="1:18" ht="36.5" thickBot="1" x14ac:dyDescent="0.45">
      <c r="A20" s="16" t="s">
        <v>94</v>
      </c>
      <c r="B20" s="17">
        <f t="shared" ref="B20:G20" si="0">SUM(B9:B19)</f>
        <v>18595</v>
      </c>
      <c r="C20" s="18">
        <f t="shared" si="0"/>
        <v>21848</v>
      </c>
      <c r="D20" s="17">
        <f t="shared" si="0"/>
        <v>1</v>
      </c>
      <c r="E20" s="18">
        <f t="shared" si="0"/>
        <v>0</v>
      </c>
      <c r="F20" s="17">
        <f t="shared" si="0"/>
        <v>21846</v>
      </c>
      <c r="G20" s="18">
        <f t="shared" si="0"/>
        <v>5603</v>
      </c>
      <c r="H20" s="19">
        <f>G20/F20</f>
        <v>0.25647715828984713</v>
      </c>
      <c r="I20" s="18">
        <f>SUM(I9:I19)</f>
        <v>5651</v>
      </c>
      <c r="J20" s="19">
        <f>I20/F20</f>
        <v>0.25867435686166806</v>
      </c>
      <c r="K20" s="18">
        <f>SUM(K9:K19)</f>
        <v>230</v>
      </c>
      <c r="L20" s="19">
        <f>K20/F20</f>
        <v>1.0528243156641949E-2</v>
      </c>
      <c r="M20" s="18">
        <f>SUM(M9:M19)</f>
        <v>1588</v>
      </c>
      <c r="N20" s="19">
        <f>M20/F20</f>
        <v>7.269065275107571E-2</v>
      </c>
      <c r="O20" s="18">
        <f>SUM(O9:O19)</f>
        <v>0</v>
      </c>
      <c r="P20" s="19">
        <f>O20/F20</f>
        <v>0</v>
      </c>
      <c r="Q20" s="18">
        <f>SUM(Q9:Q19)</f>
        <v>8774</v>
      </c>
      <c r="R20" s="20">
        <f>Q20/F20</f>
        <v>0.40162958894076717</v>
      </c>
    </row>
    <row r="21" spans="1:18" ht="17.5" customHeight="1" x14ac:dyDescent="0.35">
      <c r="A21" s="103" t="s">
        <v>95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5"/>
    </row>
    <row r="22" spans="1:18" ht="15.5" x14ac:dyDescent="0.35">
      <c r="A22" s="15"/>
      <c r="B22" s="97" t="s">
        <v>96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8"/>
    </row>
    <row r="23" spans="1:18" ht="15.5" x14ac:dyDescent="0.35">
      <c r="A23" s="99" t="s">
        <v>97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8"/>
    </row>
    <row r="24" spans="1:18" ht="16" thickBot="1" x14ac:dyDescent="0.4">
      <c r="A24" s="100" t="s">
        <v>106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2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40"/>
      <c r="B3" s="87" t="s">
        <v>61</v>
      </c>
      <c r="C3" s="88"/>
      <c r="D3" s="89" t="s">
        <v>86</v>
      </c>
      <c r="E3" s="88"/>
      <c r="F3" s="94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18</v>
      </c>
      <c r="B9" s="7">
        <v>1246</v>
      </c>
      <c r="C9" s="24">
        <v>1813</v>
      </c>
      <c r="D9" s="24">
        <v>0</v>
      </c>
      <c r="E9" s="24">
        <v>0</v>
      </c>
      <c r="F9" s="24">
        <v>1813</v>
      </c>
      <c r="G9" s="24">
        <v>161</v>
      </c>
      <c r="H9" s="25">
        <v>8.8800000000000004E-2</v>
      </c>
      <c r="I9" s="24">
        <v>609</v>
      </c>
      <c r="J9" s="25">
        <v>0.33589999999999998</v>
      </c>
      <c r="K9" s="24">
        <v>8</v>
      </c>
      <c r="L9" s="25">
        <v>4.4000000000000003E-3</v>
      </c>
      <c r="M9" s="24">
        <v>433</v>
      </c>
      <c r="N9" s="25">
        <v>0.23880000000000001</v>
      </c>
      <c r="O9" s="24">
        <v>0</v>
      </c>
      <c r="P9" s="25">
        <v>0</v>
      </c>
      <c r="Q9" s="24">
        <v>602</v>
      </c>
      <c r="R9" s="26">
        <v>0.33200000000000002</v>
      </c>
    </row>
    <row r="10" spans="1:18" ht="17.5" x14ac:dyDescent="0.35">
      <c r="A10" s="1" t="s">
        <v>20</v>
      </c>
      <c r="B10" s="2">
        <v>910</v>
      </c>
      <c r="C10" s="22">
        <v>3111</v>
      </c>
      <c r="D10" s="22">
        <v>0</v>
      </c>
      <c r="E10" s="22">
        <v>0</v>
      </c>
      <c r="F10" s="22">
        <v>3111</v>
      </c>
      <c r="G10" s="22">
        <v>1379</v>
      </c>
      <c r="H10" s="23">
        <v>0.44330000000000003</v>
      </c>
      <c r="I10" s="22">
        <v>697</v>
      </c>
      <c r="J10" s="23">
        <v>0.224</v>
      </c>
      <c r="K10" s="22">
        <v>64</v>
      </c>
      <c r="L10" s="23">
        <v>2.06E-2</v>
      </c>
      <c r="M10" s="22">
        <v>404</v>
      </c>
      <c r="N10" s="23">
        <v>0.12989999999999999</v>
      </c>
      <c r="O10" s="22">
        <v>0</v>
      </c>
      <c r="P10" s="23">
        <v>0</v>
      </c>
      <c r="Q10" s="22">
        <v>567</v>
      </c>
      <c r="R10" s="27">
        <v>0.18229999999999999</v>
      </c>
    </row>
    <row r="11" spans="1:18" ht="17.5" x14ac:dyDescent="0.35">
      <c r="A11" s="1" t="s">
        <v>21</v>
      </c>
      <c r="B11" s="2">
        <v>3709</v>
      </c>
      <c r="C11" s="22">
        <v>1764</v>
      </c>
      <c r="D11" s="22">
        <v>0</v>
      </c>
      <c r="E11" s="22">
        <v>2</v>
      </c>
      <c r="F11" s="22">
        <v>1765</v>
      </c>
      <c r="G11" s="22">
        <v>536</v>
      </c>
      <c r="H11" s="23">
        <v>0.30370000000000003</v>
      </c>
      <c r="I11" s="22">
        <v>466</v>
      </c>
      <c r="J11" s="23">
        <v>0.26400000000000001</v>
      </c>
      <c r="K11" s="22">
        <v>5</v>
      </c>
      <c r="L11" s="23">
        <v>2.8E-3</v>
      </c>
      <c r="M11" s="22">
        <v>87</v>
      </c>
      <c r="N11" s="23">
        <v>4.9299999999999997E-2</v>
      </c>
      <c r="O11" s="22">
        <v>0</v>
      </c>
      <c r="P11" s="23">
        <v>0</v>
      </c>
      <c r="Q11" s="22">
        <v>671</v>
      </c>
      <c r="R11" s="27">
        <v>0.38019999999999998</v>
      </c>
    </row>
    <row r="12" spans="1:18" ht="17.5" x14ac:dyDescent="0.35">
      <c r="A12" s="1" t="s">
        <v>22</v>
      </c>
      <c r="B12" s="2">
        <v>2</v>
      </c>
      <c r="C12" s="22">
        <v>994</v>
      </c>
      <c r="D12" s="22">
        <v>0</v>
      </c>
      <c r="E12" s="22">
        <v>0</v>
      </c>
      <c r="F12" s="22">
        <v>994</v>
      </c>
      <c r="G12" s="22">
        <v>334</v>
      </c>
      <c r="H12" s="23">
        <v>0.33600000000000002</v>
      </c>
      <c r="I12" s="22">
        <v>352</v>
      </c>
      <c r="J12" s="23">
        <v>0.35410000000000003</v>
      </c>
      <c r="K12" s="22">
        <v>5</v>
      </c>
      <c r="L12" s="23">
        <v>5.0000000000000001E-3</v>
      </c>
      <c r="M12" s="22">
        <v>72</v>
      </c>
      <c r="N12" s="23">
        <v>7.2400000000000006E-2</v>
      </c>
      <c r="O12" s="22">
        <v>0</v>
      </c>
      <c r="P12" s="23">
        <v>0</v>
      </c>
      <c r="Q12" s="22">
        <v>231</v>
      </c>
      <c r="R12" s="27">
        <v>0.2324</v>
      </c>
    </row>
    <row r="13" spans="1:18" ht="17.5" x14ac:dyDescent="0.35">
      <c r="A13" s="1" t="s">
        <v>28</v>
      </c>
      <c r="B13" s="2">
        <v>1769</v>
      </c>
      <c r="C13" s="22">
        <v>2496</v>
      </c>
      <c r="D13" s="22">
        <v>9</v>
      </c>
      <c r="E13" s="22">
        <v>0</v>
      </c>
      <c r="F13" s="22">
        <v>2496</v>
      </c>
      <c r="G13" s="22">
        <v>786</v>
      </c>
      <c r="H13" s="23">
        <v>0.31490000000000001</v>
      </c>
      <c r="I13" s="22">
        <v>472</v>
      </c>
      <c r="J13" s="23">
        <v>0.18909999999999999</v>
      </c>
      <c r="K13" s="22">
        <v>16</v>
      </c>
      <c r="L13" s="23">
        <v>6.4000000000000003E-3</v>
      </c>
      <c r="M13" s="22">
        <v>286</v>
      </c>
      <c r="N13" s="23">
        <v>0.11459999999999999</v>
      </c>
      <c r="O13" s="22">
        <v>0</v>
      </c>
      <c r="P13" s="23">
        <v>0</v>
      </c>
      <c r="Q13" s="22">
        <v>936</v>
      </c>
      <c r="R13" s="27">
        <v>0.375</v>
      </c>
    </row>
    <row r="14" spans="1:18" ht="17.5" x14ac:dyDescent="0.35">
      <c r="A14" s="1" t="s">
        <v>29</v>
      </c>
      <c r="B14" s="2">
        <v>3528</v>
      </c>
      <c r="C14" s="22">
        <v>2560</v>
      </c>
      <c r="D14" s="22">
        <v>0</v>
      </c>
      <c r="E14" s="22">
        <v>0</v>
      </c>
      <c r="F14" s="22">
        <v>2566</v>
      </c>
      <c r="G14" s="22">
        <v>876</v>
      </c>
      <c r="H14" s="23">
        <v>0.34139999999999998</v>
      </c>
      <c r="I14" s="22">
        <v>481</v>
      </c>
      <c r="J14" s="23">
        <v>0.1875</v>
      </c>
      <c r="K14" s="22">
        <v>5</v>
      </c>
      <c r="L14" s="23">
        <v>1.9E-3</v>
      </c>
      <c r="M14" s="22">
        <v>130</v>
      </c>
      <c r="N14" s="23">
        <v>5.0700000000000002E-2</v>
      </c>
      <c r="O14" s="22">
        <v>17</v>
      </c>
      <c r="P14" s="23">
        <v>6.6E-3</v>
      </c>
      <c r="Q14" s="22">
        <v>1057</v>
      </c>
      <c r="R14" s="27">
        <v>0.41189999999999999</v>
      </c>
    </row>
    <row r="15" spans="1:18" ht="17.5" x14ac:dyDescent="0.35">
      <c r="A15" s="1" t="s">
        <v>30</v>
      </c>
      <c r="B15" s="2">
        <v>9638</v>
      </c>
      <c r="C15" s="22">
        <v>2110</v>
      </c>
      <c r="D15" s="22">
        <v>0</v>
      </c>
      <c r="E15" s="22">
        <v>0</v>
      </c>
      <c r="F15" s="22">
        <v>2110</v>
      </c>
      <c r="G15" s="22">
        <v>643</v>
      </c>
      <c r="H15" s="23">
        <v>0.30470000000000003</v>
      </c>
      <c r="I15" s="22">
        <v>193</v>
      </c>
      <c r="J15" s="23">
        <v>9.1499999999999998E-2</v>
      </c>
      <c r="K15" s="22">
        <v>8</v>
      </c>
      <c r="L15" s="23">
        <v>3.8E-3</v>
      </c>
      <c r="M15" s="22">
        <v>438</v>
      </c>
      <c r="N15" s="23">
        <v>0.20760000000000001</v>
      </c>
      <c r="O15" s="22">
        <v>0</v>
      </c>
      <c r="P15" s="23">
        <v>0</v>
      </c>
      <c r="Q15" s="22">
        <v>828</v>
      </c>
      <c r="R15" s="27">
        <v>0.39240000000000003</v>
      </c>
    </row>
    <row r="16" spans="1:18" ht="17.5" x14ac:dyDescent="0.35">
      <c r="A16" s="1" t="s">
        <v>35</v>
      </c>
      <c r="B16" s="2">
        <v>2176</v>
      </c>
      <c r="C16" s="22">
        <v>505</v>
      </c>
      <c r="D16" s="22">
        <v>0</v>
      </c>
      <c r="E16" s="22">
        <v>0</v>
      </c>
      <c r="F16" s="22">
        <v>505</v>
      </c>
      <c r="G16" s="22">
        <v>202</v>
      </c>
      <c r="H16" s="23">
        <v>0.4</v>
      </c>
      <c r="I16" s="22">
        <v>92</v>
      </c>
      <c r="J16" s="23">
        <v>0.1822</v>
      </c>
      <c r="K16" s="22">
        <v>0</v>
      </c>
      <c r="L16" s="23">
        <v>0</v>
      </c>
      <c r="M16" s="22">
        <v>22</v>
      </c>
      <c r="N16" s="23">
        <v>4.36E-2</v>
      </c>
      <c r="O16" s="22">
        <v>0</v>
      </c>
      <c r="P16" s="23">
        <v>0</v>
      </c>
      <c r="Q16" s="22">
        <v>189</v>
      </c>
      <c r="R16" s="27">
        <v>0.37430000000000002</v>
      </c>
    </row>
    <row r="17" spans="1:18" ht="17.5" x14ac:dyDescent="0.35">
      <c r="A17" s="1" t="s">
        <v>41</v>
      </c>
      <c r="B17" s="2">
        <v>4440</v>
      </c>
      <c r="C17" s="22">
        <v>2683</v>
      </c>
      <c r="D17" s="22">
        <v>0</v>
      </c>
      <c r="E17" s="22">
        <v>0</v>
      </c>
      <c r="F17" s="22">
        <v>2683</v>
      </c>
      <c r="G17" s="22">
        <v>575</v>
      </c>
      <c r="H17" s="23">
        <v>0.21429999999999999</v>
      </c>
      <c r="I17" s="22">
        <v>785</v>
      </c>
      <c r="J17" s="23">
        <v>0.29260000000000003</v>
      </c>
      <c r="K17" s="22">
        <v>14</v>
      </c>
      <c r="L17" s="23">
        <v>5.1999999999999998E-3</v>
      </c>
      <c r="M17" s="22">
        <v>174</v>
      </c>
      <c r="N17" s="23">
        <v>6.4899999999999999E-2</v>
      </c>
      <c r="O17" s="22">
        <v>0</v>
      </c>
      <c r="P17" s="23">
        <v>0</v>
      </c>
      <c r="Q17" s="22">
        <v>1135</v>
      </c>
      <c r="R17" s="27">
        <v>0.42299999999999999</v>
      </c>
    </row>
    <row r="18" spans="1:18" ht="18" thickBot="1" x14ac:dyDescent="0.4">
      <c r="A18" s="1" t="s">
        <v>56</v>
      </c>
      <c r="B18" s="11">
        <v>4860</v>
      </c>
      <c r="C18" s="31">
        <v>3236</v>
      </c>
      <c r="D18" s="31">
        <v>0</v>
      </c>
      <c r="E18" s="31">
        <v>0</v>
      </c>
      <c r="F18" s="31">
        <v>3236</v>
      </c>
      <c r="G18" s="31">
        <v>172</v>
      </c>
      <c r="H18" s="32">
        <v>5.3199999999999997E-2</v>
      </c>
      <c r="I18" s="31">
        <v>121</v>
      </c>
      <c r="J18" s="32">
        <v>3.7400000000000003E-2</v>
      </c>
      <c r="K18" s="31">
        <v>4</v>
      </c>
      <c r="L18" s="32">
        <v>1.1999999999999999E-3</v>
      </c>
      <c r="M18" s="31">
        <v>335</v>
      </c>
      <c r="N18" s="32">
        <v>0.10349999999999999</v>
      </c>
      <c r="O18" s="31">
        <v>0</v>
      </c>
      <c r="P18" s="32">
        <v>0</v>
      </c>
      <c r="Q18" s="31">
        <v>2604</v>
      </c>
      <c r="R18" s="33">
        <v>0.80469999999999997</v>
      </c>
    </row>
    <row r="19" spans="1:18" ht="36.5" thickBot="1" x14ac:dyDescent="0.45">
      <c r="A19" s="16" t="s">
        <v>94</v>
      </c>
      <c r="B19" s="17">
        <f t="shared" ref="B19:G19" si="0">SUM(B9:B18)</f>
        <v>32278</v>
      </c>
      <c r="C19" s="18">
        <f t="shared" si="0"/>
        <v>21272</v>
      </c>
      <c r="D19" s="18">
        <f t="shared" si="0"/>
        <v>9</v>
      </c>
      <c r="E19" s="17">
        <f t="shared" si="0"/>
        <v>2</v>
      </c>
      <c r="F19" s="18">
        <f t="shared" si="0"/>
        <v>21279</v>
      </c>
      <c r="G19" s="17">
        <f t="shared" si="0"/>
        <v>5664</v>
      </c>
      <c r="H19" s="20">
        <f>G19/F19</f>
        <v>0.26617792189482586</v>
      </c>
      <c r="I19" s="17">
        <f>SUM(I9:I18)</f>
        <v>4268</v>
      </c>
      <c r="J19" s="20">
        <f>I19/F19</f>
        <v>0.20057333521312093</v>
      </c>
      <c r="K19" s="17">
        <f>SUM(K9:K18)</f>
        <v>129</v>
      </c>
      <c r="L19" s="20">
        <f>K19/F19</f>
        <v>6.0623149584096998E-3</v>
      </c>
      <c r="M19" s="17">
        <f>SUM(M9:M18)</f>
        <v>2381</v>
      </c>
      <c r="N19" s="20">
        <f>M19/F19</f>
        <v>0.11189435593777904</v>
      </c>
      <c r="O19" s="17">
        <f>SUM(O9:O18)</f>
        <v>17</v>
      </c>
      <c r="P19" s="20">
        <f>O19/F19</f>
        <v>7.9890972320127826E-4</v>
      </c>
      <c r="Q19" s="18">
        <f>SUM(Q9:Q18)</f>
        <v>8820</v>
      </c>
      <c r="R19" s="21">
        <f>Q19/F19</f>
        <v>0.4144931622726632</v>
      </c>
    </row>
    <row r="20" spans="1:18" ht="17.5" customHeight="1" x14ac:dyDescent="0.35">
      <c r="A20" s="103" t="s">
        <v>95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5"/>
    </row>
    <row r="21" spans="1:18" ht="15.5" x14ac:dyDescent="0.35">
      <c r="A21" s="15"/>
      <c r="B21" s="97" t="s">
        <v>96</v>
      </c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8"/>
    </row>
    <row r="22" spans="1:18" ht="15.5" x14ac:dyDescent="0.35">
      <c r="A22" s="99" t="s">
        <v>97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8"/>
    </row>
    <row r="23" spans="1:18" ht="16" thickBot="1" x14ac:dyDescent="0.4">
      <c r="A23" s="100" t="s">
        <v>106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2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40"/>
      <c r="B3" s="87" t="s">
        <v>61</v>
      </c>
      <c r="C3" s="88"/>
      <c r="D3" s="89" t="s">
        <v>86</v>
      </c>
      <c r="E3" s="88"/>
      <c r="F3" s="94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6</v>
      </c>
      <c r="B9" s="7">
        <v>269</v>
      </c>
      <c r="C9" s="24">
        <v>219</v>
      </c>
      <c r="D9" s="24">
        <v>0</v>
      </c>
      <c r="E9" s="24">
        <v>0</v>
      </c>
      <c r="F9" s="24">
        <v>219</v>
      </c>
      <c r="G9" s="24">
        <v>37</v>
      </c>
      <c r="H9" s="25">
        <v>0.16889999999999999</v>
      </c>
      <c r="I9" s="24">
        <v>7</v>
      </c>
      <c r="J9" s="25">
        <v>3.2000000000000001E-2</v>
      </c>
      <c r="K9" s="24">
        <v>1</v>
      </c>
      <c r="L9" s="25">
        <v>4.5999999999999999E-3</v>
      </c>
      <c r="M9" s="24">
        <v>85</v>
      </c>
      <c r="N9" s="25">
        <v>0.3881</v>
      </c>
      <c r="O9" s="24">
        <v>0</v>
      </c>
      <c r="P9" s="25">
        <v>0</v>
      </c>
      <c r="Q9" s="24">
        <v>89</v>
      </c>
      <c r="R9" s="26">
        <v>0.40639999999999998</v>
      </c>
    </row>
    <row r="10" spans="1:18" ht="17.5" x14ac:dyDescent="0.35">
      <c r="A10" s="1" t="s">
        <v>9</v>
      </c>
      <c r="B10" s="2">
        <v>2208</v>
      </c>
      <c r="C10" s="22">
        <v>2094</v>
      </c>
      <c r="D10" s="22">
        <v>0</v>
      </c>
      <c r="E10" s="22">
        <v>0</v>
      </c>
      <c r="F10" s="22">
        <v>2093</v>
      </c>
      <c r="G10" s="22">
        <v>234</v>
      </c>
      <c r="H10" s="23">
        <v>0.1118</v>
      </c>
      <c r="I10" s="22">
        <v>228</v>
      </c>
      <c r="J10" s="23">
        <v>0.1089</v>
      </c>
      <c r="K10" s="22">
        <v>11</v>
      </c>
      <c r="L10" s="23">
        <v>5.3E-3</v>
      </c>
      <c r="M10" s="22">
        <v>74</v>
      </c>
      <c r="N10" s="23">
        <v>3.5400000000000001E-2</v>
      </c>
      <c r="O10" s="22">
        <v>0</v>
      </c>
      <c r="P10" s="23">
        <v>0</v>
      </c>
      <c r="Q10" s="22">
        <v>1546</v>
      </c>
      <c r="R10" s="27">
        <v>0.73870000000000002</v>
      </c>
    </row>
    <row r="11" spans="1:18" ht="17.5" x14ac:dyDescent="0.35">
      <c r="A11" s="1" t="s">
        <v>10</v>
      </c>
      <c r="B11" s="2">
        <v>12248</v>
      </c>
      <c r="C11" s="22">
        <v>12737</v>
      </c>
      <c r="D11" s="22">
        <v>0</v>
      </c>
      <c r="E11" s="22">
        <v>0</v>
      </c>
      <c r="F11" s="22">
        <v>12737</v>
      </c>
      <c r="G11" s="22">
        <v>123</v>
      </c>
      <c r="H11" s="23">
        <v>9.7000000000000003E-3</v>
      </c>
      <c r="I11" s="22">
        <v>88</v>
      </c>
      <c r="J11" s="23">
        <v>6.8999999999999999E-3</v>
      </c>
      <c r="K11" s="22">
        <v>1</v>
      </c>
      <c r="L11" s="23">
        <v>1E-4</v>
      </c>
      <c r="M11" s="22">
        <v>780</v>
      </c>
      <c r="N11" s="23">
        <v>6.1199999999999997E-2</v>
      </c>
      <c r="O11" s="22">
        <v>0</v>
      </c>
      <c r="P11" s="23">
        <v>0</v>
      </c>
      <c r="Q11" s="22">
        <v>11745</v>
      </c>
      <c r="R11" s="27">
        <v>0.92210000000000003</v>
      </c>
    </row>
    <row r="12" spans="1:18" ht="17.5" x14ac:dyDescent="0.35">
      <c r="A12" s="1" t="s">
        <v>17</v>
      </c>
      <c r="B12" s="2">
        <v>597</v>
      </c>
      <c r="C12" s="22">
        <v>573</v>
      </c>
      <c r="D12" s="22">
        <v>0</v>
      </c>
      <c r="E12" s="22">
        <v>0</v>
      </c>
      <c r="F12" s="22">
        <v>573</v>
      </c>
      <c r="G12" s="22">
        <v>126</v>
      </c>
      <c r="H12" s="23">
        <v>0.21990000000000001</v>
      </c>
      <c r="I12" s="22">
        <v>39</v>
      </c>
      <c r="J12" s="23">
        <v>6.8099999999999994E-2</v>
      </c>
      <c r="K12" s="22">
        <v>0</v>
      </c>
      <c r="L12" s="23">
        <v>0</v>
      </c>
      <c r="M12" s="22">
        <v>68</v>
      </c>
      <c r="N12" s="23">
        <v>0.1187</v>
      </c>
      <c r="O12" s="22">
        <v>0</v>
      </c>
      <c r="P12" s="23">
        <v>0</v>
      </c>
      <c r="Q12" s="22">
        <v>340</v>
      </c>
      <c r="R12" s="27">
        <v>0.59340000000000004</v>
      </c>
    </row>
    <row r="13" spans="1:18" ht="17.5" x14ac:dyDescent="0.35">
      <c r="A13" s="67" t="s">
        <v>19</v>
      </c>
      <c r="B13" s="74"/>
      <c r="C13" s="70"/>
      <c r="D13" s="70"/>
      <c r="E13" s="70"/>
      <c r="F13" s="70"/>
      <c r="G13" s="70"/>
      <c r="H13" s="71"/>
      <c r="I13" s="70"/>
      <c r="J13" s="71"/>
      <c r="K13" s="70"/>
      <c r="L13" s="71"/>
      <c r="M13" s="70"/>
      <c r="N13" s="71"/>
      <c r="O13" s="70"/>
      <c r="P13" s="71"/>
      <c r="Q13" s="70"/>
      <c r="R13" s="72"/>
    </row>
    <row r="14" spans="1:18" ht="17.5" x14ac:dyDescent="0.35">
      <c r="A14" s="1" t="s">
        <v>39</v>
      </c>
      <c r="B14" s="2">
        <v>482</v>
      </c>
      <c r="C14" s="22">
        <v>836</v>
      </c>
      <c r="D14" s="22">
        <v>0</v>
      </c>
      <c r="E14" s="22">
        <v>0</v>
      </c>
      <c r="F14" s="22">
        <v>836</v>
      </c>
      <c r="G14" s="22">
        <v>331</v>
      </c>
      <c r="H14" s="23">
        <v>0.39589999999999997</v>
      </c>
      <c r="I14" s="22">
        <v>149</v>
      </c>
      <c r="J14" s="23">
        <v>0.1782</v>
      </c>
      <c r="K14" s="22">
        <v>8</v>
      </c>
      <c r="L14" s="23">
        <v>9.5999999999999992E-3</v>
      </c>
      <c r="M14" s="22">
        <v>69</v>
      </c>
      <c r="N14" s="23">
        <v>8.2500000000000004E-2</v>
      </c>
      <c r="O14" s="22">
        <v>0</v>
      </c>
      <c r="P14" s="23">
        <v>0</v>
      </c>
      <c r="Q14" s="22">
        <v>279</v>
      </c>
      <c r="R14" s="27">
        <v>0.3337</v>
      </c>
    </row>
    <row r="15" spans="1:18" ht="17.5" x14ac:dyDescent="0.35">
      <c r="A15" s="1" t="s">
        <v>43</v>
      </c>
      <c r="B15" s="2">
        <v>393</v>
      </c>
      <c r="C15" s="22">
        <v>278</v>
      </c>
      <c r="D15" s="22">
        <v>0</v>
      </c>
      <c r="E15" s="22">
        <v>0</v>
      </c>
      <c r="F15" s="22">
        <v>278</v>
      </c>
      <c r="G15" s="22">
        <v>101</v>
      </c>
      <c r="H15" s="23">
        <v>0.36330000000000001</v>
      </c>
      <c r="I15" s="22">
        <v>77</v>
      </c>
      <c r="J15" s="23">
        <v>0.27700000000000002</v>
      </c>
      <c r="K15" s="22">
        <v>2</v>
      </c>
      <c r="L15" s="23">
        <v>7.1999999999999998E-3</v>
      </c>
      <c r="M15" s="22">
        <v>21</v>
      </c>
      <c r="N15" s="23">
        <v>7.5499999999999998E-2</v>
      </c>
      <c r="O15" s="22">
        <v>0</v>
      </c>
      <c r="P15" s="23">
        <v>0</v>
      </c>
      <c r="Q15" s="22">
        <v>77</v>
      </c>
      <c r="R15" s="27">
        <v>0.27700000000000002</v>
      </c>
    </row>
    <row r="16" spans="1:18" ht="18" thickBot="1" x14ac:dyDescent="0.4">
      <c r="A16" s="1" t="s">
        <v>55</v>
      </c>
      <c r="B16" s="2">
        <v>2592</v>
      </c>
      <c r="C16" s="22">
        <v>2140</v>
      </c>
      <c r="D16" s="22">
        <v>0</v>
      </c>
      <c r="E16" s="22">
        <v>0</v>
      </c>
      <c r="F16" s="22">
        <v>2140</v>
      </c>
      <c r="G16" s="22">
        <v>488</v>
      </c>
      <c r="H16" s="23">
        <v>0.22800000000000001</v>
      </c>
      <c r="I16" s="22">
        <v>173</v>
      </c>
      <c r="J16" s="23">
        <v>8.0799999999999997E-2</v>
      </c>
      <c r="K16" s="22">
        <v>39</v>
      </c>
      <c r="L16" s="23">
        <v>1.8200000000000001E-2</v>
      </c>
      <c r="M16" s="22">
        <v>588</v>
      </c>
      <c r="N16" s="23">
        <v>0.27479999999999999</v>
      </c>
      <c r="O16" s="22">
        <v>0</v>
      </c>
      <c r="P16" s="23">
        <v>0</v>
      </c>
      <c r="Q16" s="22">
        <v>852</v>
      </c>
      <c r="R16" s="27">
        <v>0.39810000000000001</v>
      </c>
    </row>
    <row r="17" spans="1:18" ht="36.5" thickBot="1" x14ac:dyDescent="0.45">
      <c r="A17" s="16" t="s">
        <v>94</v>
      </c>
      <c r="B17" s="17">
        <f t="shared" ref="B17:G17" si="0">SUM(B9:B16)</f>
        <v>18789</v>
      </c>
      <c r="C17" s="18">
        <f t="shared" si="0"/>
        <v>18877</v>
      </c>
      <c r="D17" s="17">
        <f t="shared" si="0"/>
        <v>0</v>
      </c>
      <c r="E17" s="18">
        <f t="shared" si="0"/>
        <v>0</v>
      </c>
      <c r="F17" s="17">
        <f t="shared" si="0"/>
        <v>18876</v>
      </c>
      <c r="G17" s="18">
        <f t="shared" si="0"/>
        <v>1440</v>
      </c>
      <c r="H17" s="19">
        <f>G17/F17</f>
        <v>7.6287349014621739E-2</v>
      </c>
      <c r="I17" s="18">
        <f>SUM(I9:I16)</f>
        <v>761</v>
      </c>
      <c r="J17" s="19">
        <f>I17/F17</f>
        <v>4.0315744861199404E-2</v>
      </c>
      <c r="K17" s="18">
        <f>SUM(K9:K16)</f>
        <v>62</v>
      </c>
      <c r="L17" s="19">
        <f>K17/F17</f>
        <v>3.2845941936851027E-3</v>
      </c>
      <c r="M17" s="18">
        <f>SUM(M9:M16)</f>
        <v>1685</v>
      </c>
      <c r="N17" s="19">
        <f>M17/F17</f>
        <v>8.9266793812248363E-2</v>
      </c>
      <c r="O17" s="18">
        <f>SUM(O9:O16)</f>
        <v>0</v>
      </c>
      <c r="P17" s="19">
        <f>O17/F17</f>
        <v>0</v>
      </c>
      <c r="Q17" s="18">
        <f>SUM(Q9:Q16)</f>
        <v>14928</v>
      </c>
      <c r="R17" s="20">
        <f>Q17/F17</f>
        <v>0.79084551811824544</v>
      </c>
    </row>
    <row r="18" spans="1:18" ht="17.5" customHeight="1" x14ac:dyDescent="0.35">
      <c r="A18" s="103" t="s">
        <v>95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5"/>
    </row>
    <row r="19" spans="1:18" ht="15.5" x14ac:dyDescent="0.35">
      <c r="A19" s="15"/>
      <c r="B19" s="97" t="s">
        <v>96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8"/>
    </row>
    <row r="20" spans="1:18" ht="15.5" x14ac:dyDescent="0.35">
      <c r="A20" s="99" t="s">
        <v>97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8"/>
    </row>
    <row r="21" spans="1:18" ht="16" thickBot="1" x14ac:dyDescent="0.4">
      <c r="A21" s="100" t="s">
        <v>106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2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2020-11-02T16:15:26Z</dcterms:modified>
</cp:coreProperties>
</file>