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<sst xmlns="http://schemas.openxmlformats.org/spreadsheetml/2006/main" count="618" uniqueCount="107">
  <si>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</si>
  <si>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</si>
  <si>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</si>
  <si>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</si>
  <si>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</si>
  <si>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</si>
  <si>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</si>
  <si>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</si>
  <si>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</si>
  <si>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</si>
  <si>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</si>
  <si>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</si>
  <si>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</si>
  <si>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</si>
  <si>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</si>
  <si>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</si>
  <si>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</si>
  <si>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</si>
  <si>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</si>
  <si>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</si>
  <si>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</si>
  <si>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</si>
  <si>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</si>
  <si>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</si>
  <si>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</si>
  <si>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</si>
  <si>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</si>
  <si>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</si>
  <si>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</si>
  <si>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</si>
  <si>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</si>
  <si>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</si>
  <si>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</si>
  <si>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</si>
  <si>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</si>
  <si>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</si>
  <si>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</si>
  <si>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</si>
  <si>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</si>
  <si>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</si>
  <si>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</si>
  <si>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</si>
  <si>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</si>
  <si>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</si>
  <si>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</si>
  <si>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</si>
  <si>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</si>
  <si>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</si>
  <si>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</si>
  <si>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</si>
  <si>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</si>
  <si>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</si>
  <si>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</si>
  <si>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</si>
  <si>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</si>
  <si>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</si>
  <si>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</si>
  <si>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</si>
  <si>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</si>
  <si>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</si>
  <si>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</si>
  <si>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</si>
  <si>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</si>
  <si>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</si>
  <si>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</si>
  <si>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</si>
  <si>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</si>
  <si>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</si>
  <si>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</si>
  <si>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</si>
  <si>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</si>
  <si>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</si>
  <si>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</si>
  <si>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</si>
  <si>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</si>
  <si>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</si>
  <si>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</si>
  <si>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</si>
  <si>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</si>
  <si>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</si>
  <si>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</si>
  <si>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</si>
  <si>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</si>
  <si>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</si>
  <si>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</si>
  <si>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</si>
  <si>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</si>
  <si>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</si>
  <si>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</si>
  <si>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</si>
  <si>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</si>
  <si>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</si>
  <si>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</si>
  <si>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</si>
  <si>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</si>
  <si>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</si>
  <si>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</si>
  <si>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</si>
  <si>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</si>
  <si>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</si>
  <si>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</si>
  <si>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</si>
  <si>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</si>
  <si>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</si>
  <si>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</si>
  <si>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11/24/2020</t>
  </si>
  <si>
    <t>Prepared by Office of Unemployment Insurance, Division of Performance Management 11/24/2020.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</si>
</sst>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4" fillId="0" borderId="21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164" fontId="5" fillId="0" borderId="31" xfId="0" applyNumberFormat="1" applyFont="1" applyFill="1" applyBorder="1"/>
    <xf numFmtId="3" fontId="5" fillId="0" borderId="32" xfId="0" applyNumberFormat="1" applyFont="1" applyFill="1" applyBorder="1"/>
    <xf numFmtId="164" fontId="5" fillId="0" borderId="33" xfId="0" applyNumberFormat="1" applyFont="1" applyFill="1" applyBorder="1"/>
    <xf numFmtId="164" fontId="5" fillId="0" borderId="32" xfId="0" applyNumberFormat="1" applyFont="1" applyFill="1" applyBorder="1"/>
    <xf numFmtId="164" fontId="5" fillId="0" borderId="34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73" t="s">
        <v>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</row>
    <row r="2" spans="1:19" ht="18" thickBot="1" x14ac:dyDescent="0.4">
      <c r="A2" s="88" t="s">
        <v>98</v>
      </c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1"/>
    </row>
    <row r="3" spans="1:19" ht="18" thickBot="1" x14ac:dyDescent="0.4">
      <c r="A3" s="40"/>
      <c r="B3" s="40"/>
      <c r="C3" s="85" t="s">
        <v>61</v>
      </c>
      <c r="D3" s="86"/>
      <c r="E3" s="87" t="s">
        <v>86</v>
      </c>
      <c r="F3" s="86"/>
      <c r="G3" s="87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226</v>
      </c>
      <c r="D9" s="60">
        <v>197</v>
      </c>
      <c r="E9" s="24">
        <v>0</v>
      </c>
      <c r="F9" s="24">
        <v>0</v>
      </c>
      <c r="G9" s="24">
        <v>197</v>
      </c>
      <c r="H9" s="24">
        <v>26</v>
      </c>
      <c r="I9" s="68">
        <v>0.13200000000000001</v>
      </c>
      <c r="J9" s="59">
        <v>12</v>
      </c>
      <c r="K9" s="68">
        <v>6.0900000000000003E-2</v>
      </c>
      <c r="L9" s="59">
        <v>7</v>
      </c>
      <c r="M9" s="68">
        <v>3.5499999999999997E-2</v>
      </c>
      <c r="N9" s="59">
        <v>75</v>
      </c>
      <c r="O9" s="68">
        <v>0.38069999999999998</v>
      </c>
      <c r="P9" s="59">
        <v>0</v>
      </c>
      <c r="Q9" s="68">
        <v>0</v>
      </c>
      <c r="R9" s="59">
        <v>77</v>
      </c>
      <c r="S9" s="70">
        <v>0.39090000000000003</v>
      </c>
    </row>
    <row r="10" spans="1:19" ht="17.5" x14ac:dyDescent="0.35">
      <c r="A10" s="8" t="s">
        <v>7</v>
      </c>
      <c r="B10" s="1">
        <v>3</v>
      </c>
      <c r="C10" s="2">
        <v>109</v>
      </c>
      <c r="D10" s="22">
        <v>571</v>
      </c>
      <c r="E10" s="22">
        <v>0</v>
      </c>
      <c r="F10" s="22">
        <v>0</v>
      </c>
      <c r="G10" s="22">
        <v>656</v>
      </c>
      <c r="H10" s="22">
        <v>259</v>
      </c>
      <c r="I10" s="23">
        <v>0.39479999999999998</v>
      </c>
      <c r="J10" s="22">
        <v>75</v>
      </c>
      <c r="K10" s="23">
        <v>0.1143</v>
      </c>
      <c r="L10" s="22">
        <v>9</v>
      </c>
      <c r="M10" s="23">
        <v>1.37E-2</v>
      </c>
      <c r="N10" s="22">
        <v>87</v>
      </c>
      <c r="O10" s="23">
        <v>0.1326</v>
      </c>
      <c r="P10" s="22">
        <v>0</v>
      </c>
      <c r="Q10" s="23">
        <v>0</v>
      </c>
      <c r="R10" s="22">
        <v>226</v>
      </c>
      <c r="S10" s="27">
        <v>0.34449999999999997</v>
      </c>
    </row>
    <row r="11" spans="1:19" ht="17.5" x14ac:dyDescent="0.35">
      <c r="A11" s="8" t="s">
        <v>8</v>
      </c>
      <c r="B11" s="1">
        <v>4</v>
      </c>
      <c r="C11" s="2">
        <v>1213</v>
      </c>
      <c r="D11" s="22">
        <v>557</v>
      </c>
      <c r="E11" s="22">
        <v>0</v>
      </c>
      <c r="F11" s="22">
        <v>0</v>
      </c>
      <c r="G11" s="22">
        <v>557</v>
      </c>
      <c r="H11" s="22">
        <v>136</v>
      </c>
      <c r="I11" s="23">
        <v>0.2442</v>
      </c>
      <c r="J11" s="22">
        <v>157</v>
      </c>
      <c r="K11" s="23">
        <v>0.28189999999999998</v>
      </c>
      <c r="L11" s="22">
        <v>7</v>
      </c>
      <c r="M11" s="23">
        <v>1.26E-2</v>
      </c>
      <c r="N11" s="22">
        <v>35</v>
      </c>
      <c r="O11" s="23">
        <v>6.2799999999999995E-2</v>
      </c>
      <c r="P11" s="22">
        <v>0</v>
      </c>
      <c r="Q11" s="23">
        <v>0</v>
      </c>
      <c r="R11" s="22">
        <v>222</v>
      </c>
      <c r="S11" s="27">
        <v>0.39860000000000001</v>
      </c>
    </row>
    <row r="12" spans="1:19" ht="17.5" x14ac:dyDescent="0.35">
      <c r="A12" s="8" t="s">
        <v>9</v>
      </c>
      <c r="B12" s="1">
        <v>6</v>
      </c>
      <c r="C12" s="2">
        <v>1918</v>
      </c>
      <c r="D12" s="59">
        <v>1953</v>
      </c>
      <c r="E12" s="22">
        <v>0</v>
      </c>
      <c r="F12" s="22">
        <v>0</v>
      </c>
      <c r="G12" s="22">
        <v>1953</v>
      </c>
      <c r="H12" s="22">
        <v>291</v>
      </c>
      <c r="I12" s="23">
        <v>0.14899999999999999</v>
      </c>
      <c r="J12" s="22">
        <v>254</v>
      </c>
      <c r="K12" s="23">
        <v>0.13009999999999999</v>
      </c>
      <c r="L12" s="22">
        <v>4</v>
      </c>
      <c r="M12" s="23">
        <v>2E-3</v>
      </c>
      <c r="N12" s="22">
        <v>86</v>
      </c>
      <c r="O12" s="23">
        <v>4.3999999999999997E-2</v>
      </c>
      <c r="P12" s="22">
        <v>0</v>
      </c>
      <c r="Q12" s="23">
        <v>0</v>
      </c>
      <c r="R12" s="22">
        <v>1318</v>
      </c>
      <c r="S12" s="27">
        <v>0.67490000000000006</v>
      </c>
    </row>
    <row r="13" spans="1:19" ht="17.5" x14ac:dyDescent="0.35">
      <c r="A13" s="8" t="s">
        <v>10</v>
      </c>
      <c r="B13" s="1">
        <v>6</v>
      </c>
      <c r="C13" s="2">
        <v>19222</v>
      </c>
      <c r="D13" s="22">
        <v>12626</v>
      </c>
      <c r="E13" s="22">
        <v>0</v>
      </c>
      <c r="F13" s="22">
        <v>0</v>
      </c>
      <c r="G13" s="22">
        <v>12626</v>
      </c>
      <c r="H13" s="22">
        <v>92</v>
      </c>
      <c r="I13" s="23">
        <v>7.3000000000000001E-3</v>
      </c>
      <c r="J13" s="22">
        <v>73</v>
      </c>
      <c r="K13" s="23">
        <v>5.7999999999999996E-3</v>
      </c>
      <c r="L13" s="22">
        <v>2</v>
      </c>
      <c r="M13" s="23">
        <v>2.0000000000000001E-4</v>
      </c>
      <c r="N13" s="22">
        <v>1004</v>
      </c>
      <c r="O13" s="23">
        <v>7.9500000000000001E-2</v>
      </c>
      <c r="P13" s="22">
        <v>0</v>
      </c>
      <c r="Q13" s="23">
        <v>0</v>
      </c>
      <c r="R13" s="22">
        <v>11455</v>
      </c>
      <c r="S13" s="27">
        <v>0.9073</v>
      </c>
    </row>
    <row r="14" spans="1:19" ht="17.5" x14ac:dyDescent="0.35">
      <c r="A14" s="8" t="s">
        <v>11</v>
      </c>
      <c r="B14" s="1">
        <v>4</v>
      </c>
      <c r="C14" s="2">
        <v>1892</v>
      </c>
      <c r="D14" s="22">
        <v>1696</v>
      </c>
      <c r="E14" s="22">
        <v>0</v>
      </c>
      <c r="F14" s="22">
        <v>0</v>
      </c>
      <c r="G14" s="22">
        <v>1696</v>
      </c>
      <c r="H14" s="22">
        <v>346</v>
      </c>
      <c r="I14" s="23">
        <v>0.20399999999999999</v>
      </c>
      <c r="J14" s="22">
        <v>258</v>
      </c>
      <c r="K14" s="23">
        <v>0.15210000000000001</v>
      </c>
      <c r="L14" s="22">
        <v>58</v>
      </c>
      <c r="M14" s="23">
        <v>3.4200000000000001E-2</v>
      </c>
      <c r="N14" s="22">
        <v>602</v>
      </c>
      <c r="O14" s="23">
        <v>0.35499999999999998</v>
      </c>
      <c r="P14" s="22">
        <v>0</v>
      </c>
      <c r="Q14" s="23">
        <v>0</v>
      </c>
      <c r="R14" s="22">
        <v>432</v>
      </c>
      <c r="S14" s="27">
        <v>0.25469999999999998</v>
      </c>
    </row>
    <row r="15" spans="1:19" ht="17.5" x14ac:dyDescent="0.35">
      <c r="A15" s="8" t="s">
        <v>12</v>
      </c>
      <c r="B15" s="1">
        <v>1</v>
      </c>
      <c r="C15" s="2">
        <v>2013</v>
      </c>
      <c r="D15" s="22">
        <v>1399</v>
      </c>
      <c r="E15" s="22">
        <v>0</v>
      </c>
      <c r="F15" s="22">
        <v>0</v>
      </c>
      <c r="G15" s="22">
        <v>1398</v>
      </c>
      <c r="H15" s="22">
        <v>340</v>
      </c>
      <c r="I15" s="23">
        <v>0.2432</v>
      </c>
      <c r="J15" s="22">
        <v>397</v>
      </c>
      <c r="K15" s="23">
        <v>0.28399999999999997</v>
      </c>
      <c r="L15" s="22">
        <v>43</v>
      </c>
      <c r="M15" s="23">
        <v>3.0800000000000001E-2</v>
      </c>
      <c r="N15" s="22">
        <v>287</v>
      </c>
      <c r="O15" s="23">
        <v>0.20530000000000001</v>
      </c>
      <c r="P15" s="22">
        <v>0</v>
      </c>
      <c r="Q15" s="23">
        <v>0</v>
      </c>
      <c r="R15" s="22">
        <v>331</v>
      </c>
      <c r="S15" s="27">
        <v>0.23680000000000001</v>
      </c>
    </row>
    <row r="16" spans="1:19" ht="17.5" x14ac:dyDescent="0.35">
      <c r="A16" s="8" t="s">
        <v>13</v>
      </c>
      <c r="B16" s="1">
        <v>2</v>
      </c>
      <c r="C16" s="2">
        <v>312</v>
      </c>
      <c r="D16" s="22">
        <v>303</v>
      </c>
      <c r="E16" s="22">
        <v>0</v>
      </c>
      <c r="F16" s="22">
        <v>0</v>
      </c>
      <c r="G16" s="22">
        <v>303</v>
      </c>
      <c r="H16" s="22">
        <v>72</v>
      </c>
      <c r="I16" s="23">
        <v>0.23760000000000001</v>
      </c>
      <c r="J16" s="22">
        <v>46</v>
      </c>
      <c r="K16" s="23">
        <v>0.15179999999999999</v>
      </c>
      <c r="L16" s="22">
        <v>0</v>
      </c>
      <c r="M16" s="23">
        <v>0</v>
      </c>
      <c r="N16" s="22">
        <v>4</v>
      </c>
      <c r="O16" s="23">
        <v>1.32E-2</v>
      </c>
      <c r="P16" s="22">
        <v>0</v>
      </c>
      <c r="Q16" s="23">
        <v>0</v>
      </c>
      <c r="R16" s="22">
        <v>181</v>
      </c>
      <c r="S16" s="27">
        <v>0.59740000000000004</v>
      </c>
    </row>
    <row r="17" spans="1:19" ht="17.5" x14ac:dyDescent="0.35">
      <c r="A17" s="8" t="s">
        <v>14</v>
      </c>
      <c r="B17" s="1">
        <v>2</v>
      </c>
      <c r="C17" s="2">
        <v>213</v>
      </c>
      <c r="D17" s="22">
        <v>150</v>
      </c>
      <c r="E17" s="22">
        <v>0</v>
      </c>
      <c r="F17" s="22">
        <v>0</v>
      </c>
      <c r="G17" s="22">
        <v>150</v>
      </c>
      <c r="H17" s="22">
        <v>59</v>
      </c>
      <c r="I17" s="23">
        <v>0.39329999999999998</v>
      </c>
      <c r="J17" s="22">
        <v>42</v>
      </c>
      <c r="K17" s="23">
        <v>0.28000000000000003</v>
      </c>
      <c r="L17" s="22">
        <v>0</v>
      </c>
      <c r="M17" s="23">
        <v>0</v>
      </c>
      <c r="N17" s="22">
        <v>2</v>
      </c>
      <c r="O17" s="23">
        <v>1.3299999999999999E-2</v>
      </c>
      <c r="P17" s="22">
        <v>0</v>
      </c>
      <c r="Q17" s="23">
        <v>0</v>
      </c>
      <c r="R17" s="22">
        <v>47</v>
      </c>
      <c r="S17" s="27">
        <v>0.31330000000000002</v>
      </c>
    </row>
    <row r="18" spans="1:19" ht="17.5" x14ac:dyDescent="0.35">
      <c r="A18" s="8" t="s">
        <v>15</v>
      </c>
      <c r="B18" s="1">
        <v>3</v>
      </c>
      <c r="C18" s="2">
        <v>6932</v>
      </c>
      <c r="D18" s="22">
        <v>6571</v>
      </c>
      <c r="E18" s="22">
        <v>0</v>
      </c>
      <c r="F18" s="22">
        <v>0</v>
      </c>
      <c r="G18" s="22">
        <v>6558</v>
      </c>
      <c r="H18" s="22">
        <v>352</v>
      </c>
      <c r="I18" s="23">
        <v>5.3699999999999998E-2</v>
      </c>
      <c r="J18" s="22">
        <v>195</v>
      </c>
      <c r="K18" s="23">
        <v>2.9700000000000001E-2</v>
      </c>
      <c r="L18" s="22">
        <v>0</v>
      </c>
      <c r="M18" s="23">
        <v>0</v>
      </c>
      <c r="N18" s="22">
        <v>0</v>
      </c>
      <c r="O18" s="23">
        <v>0</v>
      </c>
      <c r="P18" s="22">
        <v>0</v>
      </c>
      <c r="Q18" s="23">
        <v>0</v>
      </c>
      <c r="R18" s="22">
        <v>6011</v>
      </c>
      <c r="S18" s="27">
        <v>0.91659999999999997</v>
      </c>
    </row>
    <row r="19" spans="1:19" ht="17.5" x14ac:dyDescent="0.35">
      <c r="A19" s="8" t="s">
        <v>16</v>
      </c>
      <c r="B19" s="1">
        <v>3</v>
      </c>
      <c r="C19" s="2">
        <v>2341</v>
      </c>
      <c r="D19" s="22">
        <v>1064</v>
      </c>
      <c r="E19" s="22">
        <v>0</v>
      </c>
      <c r="F19" s="22">
        <v>0</v>
      </c>
      <c r="G19" s="22">
        <v>1064</v>
      </c>
      <c r="H19" s="22">
        <v>207</v>
      </c>
      <c r="I19" s="23">
        <v>0.19450000000000001</v>
      </c>
      <c r="J19" s="22">
        <v>503</v>
      </c>
      <c r="K19" s="23">
        <v>0.47270000000000001</v>
      </c>
      <c r="L19" s="22">
        <v>8</v>
      </c>
      <c r="M19" s="23">
        <v>7.4999999999999997E-3</v>
      </c>
      <c r="N19" s="22">
        <v>115</v>
      </c>
      <c r="O19" s="23">
        <v>0.1081</v>
      </c>
      <c r="P19" s="22">
        <v>81</v>
      </c>
      <c r="Q19" s="23">
        <v>7.6100000000000001E-2</v>
      </c>
      <c r="R19" s="22">
        <v>150</v>
      </c>
      <c r="S19" s="27">
        <v>0.14099999999999999</v>
      </c>
    </row>
    <row r="20" spans="1:19" ht="17.5" x14ac:dyDescent="0.35">
      <c r="A20" s="8" t="s">
        <v>17</v>
      </c>
      <c r="B20" s="1">
        <v>6</v>
      </c>
      <c r="C20" s="2">
        <v>631</v>
      </c>
      <c r="D20" s="22">
        <v>583</v>
      </c>
      <c r="E20" s="22">
        <v>0</v>
      </c>
      <c r="F20" s="22">
        <v>0</v>
      </c>
      <c r="G20" s="22">
        <v>583</v>
      </c>
      <c r="H20" s="22">
        <v>165</v>
      </c>
      <c r="I20" s="23">
        <v>0.28299999999999997</v>
      </c>
      <c r="J20" s="22">
        <v>31</v>
      </c>
      <c r="K20" s="23">
        <v>5.3199999999999997E-2</v>
      </c>
      <c r="L20" s="22">
        <v>2</v>
      </c>
      <c r="M20" s="23">
        <v>3.3999999999999998E-3</v>
      </c>
      <c r="N20" s="22">
        <v>64</v>
      </c>
      <c r="O20" s="23">
        <v>0.10979999999999999</v>
      </c>
      <c r="P20" s="22">
        <v>0</v>
      </c>
      <c r="Q20" s="23">
        <v>0</v>
      </c>
      <c r="R20" s="22">
        <v>321</v>
      </c>
      <c r="S20" s="27">
        <v>0.55059999999999998</v>
      </c>
    </row>
    <row r="21" spans="1:19" ht="17.5" x14ac:dyDescent="0.35">
      <c r="A21" s="8" t="s">
        <v>18</v>
      </c>
      <c r="B21" s="1">
        <v>5</v>
      </c>
      <c r="C21" s="2">
        <v>1556</v>
      </c>
      <c r="D21" s="22">
        <v>1402</v>
      </c>
      <c r="E21" s="22">
        <v>0</v>
      </c>
      <c r="F21" s="22">
        <v>0</v>
      </c>
      <c r="G21" s="22">
        <v>1402</v>
      </c>
      <c r="H21" s="22">
        <v>146</v>
      </c>
      <c r="I21" s="23">
        <v>0.1041</v>
      </c>
      <c r="J21" s="22">
        <v>437</v>
      </c>
      <c r="K21" s="23">
        <v>0.31169999999999998</v>
      </c>
      <c r="L21" s="22">
        <v>7</v>
      </c>
      <c r="M21" s="23">
        <v>5.0000000000000001E-3</v>
      </c>
      <c r="N21" s="22">
        <v>384</v>
      </c>
      <c r="O21" s="23">
        <v>0.27389999999999998</v>
      </c>
      <c r="P21" s="22">
        <v>0</v>
      </c>
      <c r="Q21" s="23">
        <v>0</v>
      </c>
      <c r="R21" s="22">
        <v>428</v>
      </c>
      <c r="S21" s="27">
        <v>0.30530000000000002</v>
      </c>
    </row>
    <row r="22" spans="1:19" ht="17.5" x14ac:dyDescent="0.35">
      <c r="A22" s="8" t="s">
        <v>19</v>
      </c>
      <c r="B22" s="1">
        <v>6</v>
      </c>
      <c r="C22" s="2">
        <v>45</v>
      </c>
      <c r="D22" s="22">
        <v>308</v>
      </c>
      <c r="E22" s="22">
        <v>0</v>
      </c>
      <c r="F22" s="22">
        <v>0</v>
      </c>
      <c r="G22" s="22">
        <v>308</v>
      </c>
      <c r="H22" s="22">
        <v>47</v>
      </c>
      <c r="I22" s="23">
        <v>0.15260000000000001</v>
      </c>
      <c r="J22" s="22">
        <v>78</v>
      </c>
      <c r="K22" s="23">
        <v>0.25319999999999998</v>
      </c>
      <c r="L22" s="22">
        <v>11</v>
      </c>
      <c r="M22" s="23">
        <v>3.5700000000000003E-2</v>
      </c>
      <c r="N22" s="22">
        <v>38</v>
      </c>
      <c r="O22" s="23">
        <v>0.1234</v>
      </c>
      <c r="P22" s="22">
        <v>0</v>
      </c>
      <c r="Q22" s="23">
        <v>0</v>
      </c>
      <c r="R22" s="22">
        <v>134</v>
      </c>
      <c r="S22" s="27">
        <v>0.43509999999999999</v>
      </c>
    </row>
    <row r="23" spans="1:19" ht="17.5" x14ac:dyDescent="0.35">
      <c r="A23" s="8" t="s">
        <v>20</v>
      </c>
      <c r="B23" s="1">
        <v>5</v>
      </c>
      <c r="C23" s="2">
        <v>945</v>
      </c>
      <c r="D23" s="22">
        <v>3774</v>
      </c>
      <c r="E23" s="22">
        <v>0</v>
      </c>
      <c r="F23" s="22">
        <v>0</v>
      </c>
      <c r="G23" s="22">
        <v>3774</v>
      </c>
      <c r="H23" s="22">
        <v>1448</v>
      </c>
      <c r="I23" s="23">
        <v>0.38369999999999999</v>
      </c>
      <c r="J23" s="22">
        <v>937</v>
      </c>
      <c r="K23" s="23">
        <v>0.24829999999999999</v>
      </c>
      <c r="L23" s="22">
        <v>100</v>
      </c>
      <c r="M23" s="23">
        <v>2.6499999999999999E-2</v>
      </c>
      <c r="N23" s="22">
        <v>498</v>
      </c>
      <c r="O23" s="23">
        <v>0.13200000000000001</v>
      </c>
      <c r="P23" s="22">
        <v>0</v>
      </c>
      <c r="Q23" s="23">
        <v>0</v>
      </c>
      <c r="R23" s="22">
        <v>791</v>
      </c>
      <c r="S23" s="27">
        <v>0.20960000000000001</v>
      </c>
    </row>
    <row r="24" spans="1:19" ht="17.5" x14ac:dyDescent="0.35">
      <c r="A24" s="8" t="s">
        <v>21</v>
      </c>
      <c r="B24" s="1">
        <v>5</v>
      </c>
      <c r="C24" s="2">
        <v>3427</v>
      </c>
      <c r="D24" s="22">
        <v>1598</v>
      </c>
      <c r="E24" s="22">
        <v>0</v>
      </c>
      <c r="F24" s="22">
        <v>21</v>
      </c>
      <c r="G24" s="22">
        <v>1598</v>
      </c>
      <c r="H24" s="22">
        <v>448</v>
      </c>
      <c r="I24" s="23">
        <v>0.28039999999999998</v>
      </c>
      <c r="J24" s="22">
        <v>422</v>
      </c>
      <c r="K24" s="23">
        <v>0.2641</v>
      </c>
      <c r="L24" s="22">
        <v>16</v>
      </c>
      <c r="M24" s="23">
        <v>0.01</v>
      </c>
      <c r="N24" s="22">
        <v>99</v>
      </c>
      <c r="O24" s="23">
        <v>6.2E-2</v>
      </c>
      <c r="P24" s="22">
        <v>1</v>
      </c>
      <c r="Q24" s="23">
        <v>5.9999999999999995E-4</v>
      </c>
      <c r="R24" s="22">
        <v>612</v>
      </c>
      <c r="S24" s="27">
        <v>0.38300000000000001</v>
      </c>
    </row>
    <row r="25" spans="1:19" ht="17.5" x14ac:dyDescent="0.35">
      <c r="A25" s="8" t="s">
        <v>22</v>
      </c>
      <c r="B25" s="1">
        <v>5</v>
      </c>
      <c r="C25" s="2">
        <v>10</v>
      </c>
      <c r="D25" s="22">
        <v>1079</v>
      </c>
      <c r="E25" s="22">
        <v>0</v>
      </c>
      <c r="F25" s="22">
        <v>0</v>
      </c>
      <c r="G25" s="22">
        <v>1079</v>
      </c>
      <c r="H25" s="22">
        <v>368</v>
      </c>
      <c r="I25" s="23">
        <v>0.34110000000000001</v>
      </c>
      <c r="J25" s="22">
        <v>434</v>
      </c>
      <c r="K25" s="23">
        <v>0.4022</v>
      </c>
      <c r="L25" s="22">
        <v>17</v>
      </c>
      <c r="M25" s="23">
        <v>1.5800000000000002E-2</v>
      </c>
      <c r="N25" s="22">
        <v>54</v>
      </c>
      <c r="O25" s="23">
        <v>0.05</v>
      </c>
      <c r="P25" s="22">
        <v>0</v>
      </c>
      <c r="Q25" s="23">
        <v>0</v>
      </c>
      <c r="R25" s="22">
        <v>206</v>
      </c>
      <c r="S25" s="27">
        <v>0.19089999999999999</v>
      </c>
    </row>
    <row r="26" spans="1:19" ht="17.5" x14ac:dyDescent="0.35">
      <c r="A26" s="8" t="s">
        <v>23</v>
      </c>
      <c r="B26" s="1">
        <v>3</v>
      </c>
      <c r="C26" s="2">
        <v>1078</v>
      </c>
      <c r="D26" s="22">
        <v>1326</v>
      </c>
      <c r="E26" s="22">
        <v>0</v>
      </c>
      <c r="F26" s="22">
        <v>0</v>
      </c>
      <c r="G26" s="22">
        <v>1326</v>
      </c>
      <c r="H26" s="22">
        <v>290</v>
      </c>
      <c r="I26" s="23">
        <v>0.21870000000000001</v>
      </c>
      <c r="J26" s="22">
        <v>222</v>
      </c>
      <c r="K26" s="23">
        <v>0.16739999999999999</v>
      </c>
      <c r="L26" s="22">
        <v>3</v>
      </c>
      <c r="M26" s="23">
        <v>2.3E-3</v>
      </c>
      <c r="N26" s="22">
        <v>26</v>
      </c>
      <c r="O26" s="23">
        <v>1.9599999999999999E-2</v>
      </c>
      <c r="P26" s="22">
        <v>0</v>
      </c>
      <c r="Q26" s="23">
        <v>0</v>
      </c>
      <c r="R26" s="22">
        <v>785</v>
      </c>
      <c r="S26" s="27">
        <v>0.59199999999999997</v>
      </c>
    </row>
    <row r="27" spans="1:19" ht="17.5" x14ac:dyDescent="0.35">
      <c r="A27" s="8" t="s">
        <v>24</v>
      </c>
      <c r="B27" s="1">
        <v>4</v>
      </c>
      <c r="C27" s="2">
        <v>5936</v>
      </c>
      <c r="D27" s="22">
        <v>1556</v>
      </c>
      <c r="E27" s="22">
        <v>0</v>
      </c>
      <c r="F27" s="22">
        <v>0</v>
      </c>
      <c r="G27" s="22">
        <v>1556</v>
      </c>
      <c r="H27" s="22">
        <v>173</v>
      </c>
      <c r="I27" s="23">
        <v>0.11119999999999999</v>
      </c>
      <c r="J27" s="22">
        <v>168</v>
      </c>
      <c r="K27" s="23">
        <v>0.108</v>
      </c>
      <c r="L27" s="22">
        <v>4</v>
      </c>
      <c r="M27" s="23">
        <v>2.5999999999999999E-3</v>
      </c>
      <c r="N27" s="22">
        <v>136</v>
      </c>
      <c r="O27" s="23">
        <v>8.7400000000000005E-2</v>
      </c>
      <c r="P27" s="22">
        <v>1</v>
      </c>
      <c r="Q27" s="23">
        <v>5.9999999999999995E-4</v>
      </c>
      <c r="R27" s="22">
        <v>1074</v>
      </c>
      <c r="S27" s="27">
        <v>0.69020000000000004</v>
      </c>
    </row>
    <row r="28" spans="1:19" ht="17.5" x14ac:dyDescent="0.35">
      <c r="A28" s="8" t="s">
        <v>25</v>
      </c>
      <c r="B28" s="1">
        <v>1</v>
      </c>
      <c r="C28" s="2">
        <v>3196</v>
      </c>
      <c r="D28" s="22">
        <v>1246</v>
      </c>
      <c r="E28" s="22">
        <v>0</v>
      </c>
      <c r="F28" s="22">
        <v>0</v>
      </c>
      <c r="G28" s="22">
        <v>1246</v>
      </c>
      <c r="H28" s="22">
        <v>342</v>
      </c>
      <c r="I28" s="23">
        <v>0.27450000000000002</v>
      </c>
      <c r="J28" s="22">
        <v>173</v>
      </c>
      <c r="K28" s="23">
        <v>0.13880000000000001</v>
      </c>
      <c r="L28" s="22">
        <v>5</v>
      </c>
      <c r="M28" s="23">
        <v>4.0000000000000001E-3</v>
      </c>
      <c r="N28" s="22">
        <v>182</v>
      </c>
      <c r="O28" s="23">
        <v>0.14610000000000001</v>
      </c>
      <c r="P28" s="22">
        <v>0</v>
      </c>
      <c r="Q28" s="23">
        <v>0</v>
      </c>
      <c r="R28" s="22">
        <v>544</v>
      </c>
      <c r="S28" s="27">
        <v>0.43659999999999999</v>
      </c>
    </row>
    <row r="29" spans="1:19" ht="17.5" x14ac:dyDescent="0.35">
      <c r="A29" s="8" t="s">
        <v>26</v>
      </c>
      <c r="B29" s="1">
        <v>2</v>
      </c>
      <c r="C29" s="2">
        <v>1731</v>
      </c>
      <c r="D29" s="22">
        <v>634</v>
      </c>
      <c r="E29" s="22">
        <v>0</v>
      </c>
      <c r="F29" s="22">
        <v>0</v>
      </c>
      <c r="G29" s="22">
        <v>632</v>
      </c>
      <c r="H29" s="22">
        <v>308</v>
      </c>
      <c r="I29" s="23">
        <v>0.48730000000000001</v>
      </c>
      <c r="J29" s="22">
        <v>123</v>
      </c>
      <c r="K29" s="23">
        <v>0.1946</v>
      </c>
      <c r="L29" s="22">
        <v>3</v>
      </c>
      <c r="M29" s="23">
        <v>4.7000000000000002E-3</v>
      </c>
      <c r="N29" s="22">
        <v>102</v>
      </c>
      <c r="O29" s="23">
        <v>0.16139999999999999</v>
      </c>
      <c r="P29" s="22">
        <v>0</v>
      </c>
      <c r="Q29" s="23">
        <v>0</v>
      </c>
      <c r="R29" s="22">
        <v>96</v>
      </c>
      <c r="S29" s="27">
        <v>0.15190000000000001</v>
      </c>
    </row>
    <row r="30" spans="1:19" ht="17.5" x14ac:dyDescent="0.35">
      <c r="A30" s="8" t="s">
        <v>27</v>
      </c>
      <c r="B30" s="1">
        <v>1</v>
      </c>
      <c r="C30" s="2">
        <v>1268</v>
      </c>
      <c r="D30" s="22">
        <v>937</v>
      </c>
      <c r="E30" s="22">
        <v>0</v>
      </c>
      <c r="F30" s="22">
        <v>0</v>
      </c>
      <c r="G30" s="22">
        <v>937</v>
      </c>
      <c r="H30" s="22">
        <v>3</v>
      </c>
      <c r="I30" s="23">
        <v>3.2000000000000002E-3</v>
      </c>
      <c r="J30" s="22">
        <v>7</v>
      </c>
      <c r="K30" s="23">
        <v>7.4999999999999997E-3</v>
      </c>
      <c r="L30" s="22">
        <v>3</v>
      </c>
      <c r="M30" s="23">
        <v>3.2000000000000002E-3</v>
      </c>
      <c r="N30" s="22">
        <v>867</v>
      </c>
      <c r="O30" s="23">
        <v>0.92530000000000001</v>
      </c>
      <c r="P30" s="22">
        <v>0</v>
      </c>
      <c r="Q30" s="23">
        <v>0</v>
      </c>
      <c r="R30" s="22">
        <v>57</v>
      </c>
      <c r="S30" s="27">
        <v>6.08E-2</v>
      </c>
    </row>
    <row r="31" spans="1:19" ht="17.5" x14ac:dyDescent="0.35">
      <c r="A31" s="8" t="s">
        <v>28</v>
      </c>
      <c r="B31" s="1">
        <v>5</v>
      </c>
      <c r="C31" s="2">
        <v>1556</v>
      </c>
      <c r="D31" s="22">
        <v>2709</v>
      </c>
      <c r="E31" s="22">
        <v>0</v>
      </c>
      <c r="F31" s="22">
        <v>10</v>
      </c>
      <c r="G31" s="22">
        <v>2719</v>
      </c>
      <c r="H31" s="22">
        <v>950</v>
      </c>
      <c r="I31" s="23">
        <v>0.34939999999999999</v>
      </c>
      <c r="J31" s="22">
        <v>310</v>
      </c>
      <c r="K31" s="23">
        <v>0.114</v>
      </c>
      <c r="L31" s="22">
        <v>14</v>
      </c>
      <c r="M31" s="23">
        <v>5.1000000000000004E-3</v>
      </c>
      <c r="N31" s="22">
        <v>127</v>
      </c>
      <c r="O31" s="23">
        <v>4.6699999999999998E-2</v>
      </c>
      <c r="P31" s="22">
        <v>0</v>
      </c>
      <c r="Q31" s="23">
        <v>0</v>
      </c>
      <c r="R31" s="22">
        <v>1318</v>
      </c>
      <c r="S31" s="27">
        <v>0.48470000000000002</v>
      </c>
    </row>
    <row r="32" spans="1:19" ht="17.5" x14ac:dyDescent="0.35">
      <c r="A32" s="8" t="s">
        <v>29</v>
      </c>
      <c r="B32" s="1">
        <v>5</v>
      </c>
      <c r="C32" s="2">
        <v>2592</v>
      </c>
      <c r="D32" s="22">
        <v>2541</v>
      </c>
      <c r="E32" s="22">
        <v>0</v>
      </c>
      <c r="F32" s="22">
        <v>0</v>
      </c>
      <c r="G32" s="22">
        <v>2543</v>
      </c>
      <c r="H32" s="22">
        <v>967</v>
      </c>
      <c r="I32" s="23">
        <v>0.38030000000000003</v>
      </c>
      <c r="J32" s="22">
        <v>474</v>
      </c>
      <c r="K32" s="23">
        <v>0.18640000000000001</v>
      </c>
      <c r="L32" s="22">
        <v>13</v>
      </c>
      <c r="M32" s="23">
        <v>5.1000000000000004E-3</v>
      </c>
      <c r="N32" s="22">
        <v>153</v>
      </c>
      <c r="O32" s="23">
        <v>6.0199999999999997E-2</v>
      </c>
      <c r="P32" s="22">
        <v>19</v>
      </c>
      <c r="Q32" s="23">
        <v>7.4999999999999997E-3</v>
      </c>
      <c r="R32" s="22">
        <v>917</v>
      </c>
      <c r="S32" s="27">
        <v>0.36059999999999998</v>
      </c>
    </row>
    <row r="33" spans="1:19" ht="17.5" x14ac:dyDescent="0.35">
      <c r="A33" s="8" t="s">
        <v>30</v>
      </c>
      <c r="B33" s="1">
        <v>5</v>
      </c>
      <c r="C33" s="2">
        <v>7189</v>
      </c>
      <c r="D33" s="22">
        <v>1667</v>
      </c>
      <c r="E33" s="22">
        <v>0</v>
      </c>
      <c r="F33" s="22">
        <v>0</v>
      </c>
      <c r="G33" s="22">
        <v>1667</v>
      </c>
      <c r="H33" s="22">
        <v>533</v>
      </c>
      <c r="I33" s="23">
        <v>0.31969999999999998</v>
      </c>
      <c r="J33" s="22">
        <v>160</v>
      </c>
      <c r="K33" s="23">
        <v>9.6000000000000002E-2</v>
      </c>
      <c r="L33" s="22">
        <v>10</v>
      </c>
      <c r="M33" s="23">
        <v>6.0000000000000001E-3</v>
      </c>
      <c r="N33" s="22">
        <v>260</v>
      </c>
      <c r="O33" s="23">
        <v>0.156</v>
      </c>
      <c r="P33" s="22">
        <v>0</v>
      </c>
      <c r="Q33" s="23">
        <v>0</v>
      </c>
      <c r="R33" s="22">
        <v>704</v>
      </c>
      <c r="S33" s="27">
        <v>0.42230000000000001</v>
      </c>
    </row>
    <row r="34" spans="1:19" ht="17.5" x14ac:dyDescent="0.35">
      <c r="A34" s="8" t="s">
        <v>31</v>
      </c>
      <c r="B34" s="1">
        <v>3</v>
      </c>
      <c r="C34" s="2">
        <v>7239</v>
      </c>
      <c r="D34" s="22">
        <v>1568</v>
      </c>
      <c r="E34" s="22">
        <v>0</v>
      </c>
      <c r="F34" s="22">
        <v>0</v>
      </c>
      <c r="G34" s="22">
        <v>1568</v>
      </c>
      <c r="H34" s="22">
        <v>759</v>
      </c>
      <c r="I34" s="23">
        <v>0.48409999999999997</v>
      </c>
      <c r="J34" s="22">
        <v>272</v>
      </c>
      <c r="K34" s="23">
        <v>0.17349999999999999</v>
      </c>
      <c r="L34" s="22">
        <v>22</v>
      </c>
      <c r="M34" s="23">
        <v>1.4E-2</v>
      </c>
      <c r="N34" s="22">
        <v>0</v>
      </c>
      <c r="O34" s="23">
        <v>0</v>
      </c>
      <c r="P34" s="22">
        <v>0</v>
      </c>
      <c r="Q34" s="23">
        <v>0</v>
      </c>
      <c r="R34" s="22">
        <v>515</v>
      </c>
      <c r="S34" s="27">
        <v>0.32840000000000003</v>
      </c>
    </row>
    <row r="35" spans="1:19" ht="17.5" x14ac:dyDescent="0.35">
      <c r="A35" s="8" t="s">
        <v>32</v>
      </c>
      <c r="B35" s="1">
        <v>4</v>
      </c>
      <c r="C35" s="2">
        <v>139</v>
      </c>
      <c r="D35" s="22">
        <v>100</v>
      </c>
      <c r="E35" s="22">
        <v>0</v>
      </c>
      <c r="F35" s="22">
        <v>0</v>
      </c>
      <c r="G35" s="22">
        <v>100</v>
      </c>
      <c r="H35" s="22">
        <v>38</v>
      </c>
      <c r="I35" s="23">
        <v>0.38</v>
      </c>
      <c r="J35" s="22">
        <v>11</v>
      </c>
      <c r="K35" s="23">
        <v>0.11</v>
      </c>
      <c r="L35" s="22">
        <v>0</v>
      </c>
      <c r="M35" s="23">
        <v>0</v>
      </c>
      <c r="N35" s="22">
        <v>26</v>
      </c>
      <c r="O35" s="23">
        <v>0.26</v>
      </c>
      <c r="P35" s="22">
        <v>0</v>
      </c>
      <c r="Q35" s="23">
        <v>0</v>
      </c>
      <c r="R35" s="22">
        <v>25</v>
      </c>
      <c r="S35" s="27">
        <v>0.25</v>
      </c>
    </row>
    <row r="36" spans="1:19" ht="17.5" x14ac:dyDescent="0.35">
      <c r="A36" s="8" t="s">
        <v>33</v>
      </c>
      <c r="B36" s="1">
        <v>3</v>
      </c>
      <c r="C36" s="2">
        <v>7579</v>
      </c>
      <c r="D36" s="22">
        <v>1818</v>
      </c>
      <c r="E36" s="22">
        <v>0</v>
      </c>
      <c r="F36" s="22">
        <v>0</v>
      </c>
      <c r="G36" s="22">
        <v>1818</v>
      </c>
      <c r="H36" s="22">
        <v>601</v>
      </c>
      <c r="I36" s="23">
        <v>0.3306</v>
      </c>
      <c r="J36" s="22">
        <v>703</v>
      </c>
      <c r="K36" s="23">
        <v>0.38669999999999999</v>
      </c>
      <c r="L36" s="22">
        <v>5</v>
      </c>
      <c r="M36" s="23">
        <v>2.8E-3</v>
      </c>
      <c r="N36" s="22">
        <v>420</v>
      </c>
      <c r="O36" s="23">
        <v>0.23100000000000001</v>
      </c>
      <c r="P36" s="22">
        <v>0</v>
      </c>
      <c r="Q36" s="23">
        <v>0</v>
      </c>
      <c r="R36" s="22">
        <v>89</v>
      </c>
      <c r="S36" s="27">
        <v>4.9000000000000002E-2</v>
      </c>
    </row>
    <row r="37" spans="1:19" ht="17.5" x14ac:dyDescent="0.35">
      <c r="A37" s="8" t="s">
        <v>34</v>
      </c>
      <c r="B37" s="1">
        <v>4</v>
      </c>
      <c r="C37" s="2">
        <v>388</v>
      </c>
      <c r="D37" s="22">
        <v>736</v>
      </c>
      <c r="E37" s="22">
        <v>0</v>
      </c>
      <c r="F37" s="22">
        <v>0</v>
      </c>
      <c r="G37" s="22">
        <v>736</v>
      </c>
      <c r="H37" s="22">
        <v>177</v>
      </c>
      <c r="I37" s="23">
        <v>0.24049999999999999</v>
      </c>
      <c r="J37" s="22">
        <v>78</v>
      </c>
      <c r="K37" s="23">
        <v>0.106</v>
      </c>
      <c r="L37" s="22">
        <v>35</v>
      </c>
      <c r="M37" s="23">
        <v>4.7600000000000003E-2</v>
      </c>
      <c r="N37" s="22">
        <v>157</v>
      </c>
      <c r="O37" s="23">
        <v>0.21329999999999999</v>
      </c>
      <c r="P37" s="22">
        <v>0</v>
      </c>
      <c r="Q37" s="23">
        <v>0</v>
      </c>
      <c r="R37" s="22">
        <v>289</v>
      </c>
      <c r="S37" s="27">
        <v>0.39269999999999999</v>
      </c>
    </row>
    <row r="38" spans="1:19" ht="17.5" x14ac:dyDescent="0.35">
      <c r="A38" s="8" t="s">
        <v>35</v>
      </c>
      <c r="B38" s="1">
        <v>5</v>
      </c>
      <c r="C38" s="2">
        <v>2024</v>
      </c>
      <c r="D38" s="22">
        <v>525</v>
      </c>
      <c r="E38" s="22">
        <v>0</v>
      </c>
      <c r="F38" s="22">
        <v>0</v>
      </c>
      <c r="G38" s="22">
        <v>525</v>
      </c>
      <c r="H38" s="22">
        <v>156</v>
      </c>
      <c r="I38" s="23">
        <v>0.29709999999999998</v>
      </c>
      <c r="J38" s="22">
        <v>91</v>
      </c>
      <c r="K38" s="23">
        <v>0.17330000000000001</v>
      </c>
      <c r="L38" s="22">
        <v>3</v>
      </c>
      <c r="M38" s="23">
        <v>5.7000000000000002E-3</v>
      </c>
      <c r="N38" s="22">
        <v>54</v>
      </c>
      <c r="O38" s="23">
        <v>0.10290000000000001</v>
      </c>
      <c r="P38" s="22">
        <v>0</v>
      </c>
      <c r="Q38" s="23">
        <v>0</v>
      </c>
      <c r="R38" s="22">
        <v>221</v>
      </c>
      <c r="S38" s="27">
        <v>0.42099999999999999</v>
      </c>
    </row>
    <row r="39" spans="1:19" ht="17.5" x14ac:dyDescent="0.35">
      <c r="A39" s="8" t="s">
        <v>36</v>
      </c>
      <c r="B39" s="1">
        <v>1</v>
      </c>
      <c r="C39" s="2">
        <v>268</v>
      </c>
      <c r="D39" s="22">
        <v>202</v>
      </c>
      <c r="E39" s="22">
        <v>0</v>
      </c>
      <c r="F39" s="22">
        <v>0</v>
      </c>
      <c r="G39" s="22">
        <v>202</v>
      </c>
      <c r="H39" s="22">
        <v>22</v>
      </c>
      <c r="I39" s="23">
        <v>0.1089</v>
      </c>
      <c r="J39" s="22">
        <v>12</v>
      </c>
      <c r="K39" s="23">
        <v>5.9400000000000001E-2</v>
      </c>
      <c r="L39" s="22">
        <v>13</v>
      </c>
      <c r="M39" s="23">
        <v>6.4399999999999999E-2</v>
      </c>
      <c r="N39" s="22">
        <v>65</v>
      </c>
      <c r="O39" s="23">
        <v>0.32179999999999997</v>
      </c>
      <c r="P39" s="22">
        <v>0</v>
      </c>
      <c r="Q39" s="23">
        <v>0</v>
      </c>
      <c r="R39" s="22">
        <v>90</v>
      </c>
      <c r="S39" s="27">
        <v>0.44550000000000001</v>
      </c>
    </row>
    <row r="40" spans="1:19" ht="17.5" x14ac:dyDescent="0.35">
      <c r="A40" s="8" t="s">
        <v>37</v>
      </c>
      <c r="B40" s="1">
        <v>1</v>
      </c>
      <c r="C40" s="2">
        <v>1314</v>
      </c>
      <c r="D40" s="22">
        <v>1837</v>
      </c>
      <c r="E40" s="22">
        <v>0</v>
      </c>
      <c r="F40" s="22">
        <v>0</v>
      </c>
      <c r="G40" s="22">
        <v>1814</v>
      </c>
      <c r="H40" s="22">
        <v>581</v>
      </c>
      <c r="I40" s="23">
        <v>0.32029999999999997</v>
      </c>
      <c r="J40" s="22">
        <v>145</v>
      </c>
      <c r="K40" s="23">
        <v>7.9899999999999999E-2</v>
      </c>
      <c r="L40" s="22">
        <v>28</v>
      </c>
      <c r="M40" s="23">
        <v>1.54E-2</v>
      </c>
      <c r="N40" s="22">
        <v>498</v>
      </c>
      <c r="O40" s="23">
        <v>0.27450000000000002</v>
      </c>
      <c r="P40" s="22">
        <v>0</v>
      </c>
      <c r="Q40" s="23">
        <v>0</v>
      </c>
      <c r="R40" s="22">
        <v>562</v>
      </c>
      <c r="S40" s="27">
        <v>0.30980000000000002</v>
      </c>
    </row>
    <row r="41" spans="1:19" ht="17.5" x14ac:dyDescent="0.35">
      <c r="A41" s="8" t="s">
        <v>38</v>
      </c>
      <c r="B41" s="1">
        <v>4</v>
      </c>
      <c r="C41" s="2">
        <v>1946</v>
      </c>
      <c r="D41" s="22">
        <v>1763</v>
      </c>
      <c r="E41" s="22">
        <v>0</v>
      </c>
      <c r="F41" s="22">
        <v>0</v>
      </c>
      <c r="G41" s="22">
        <v>1763</v>
      </c>
      <c r="H41" s="22">
        <v>178</v>
      </c>
      <c r="I41" s="23">
        <v>0.10100000000000001</v>
      </c>
      <c r="J41" s="22">
        <v>339</v>
      </c>
      <c r="K41" s="23">
        <v>0.1923</v>
      </c>
      <c r="L41" s="22">
        <v>50</v>
      </c>
      <c r="M41" s="23">
        <v>2.8400000000000002E-2</v>
      </c>
      <c r="N41" s="22">
        <v>22</v>
      </c>
      <c r="O41" s="23">
        <v>1.2500000000000001E-2</v>
      </c>
      <c r="P41" s="22">
        <v>0</v>
      </c>
      <c r="Q41" s="23">
        <v>0</v>
      </c>
      <c r="R41" s="22">
        <v>1174</v>
      </c>
      <c r="S41" s="27">
        <v>0.66590000000000005</v>
      </c>
    </row>
    <row r="42" spans="1:19" ht="17.5" x14ac:dyDescent="0.35">
      <c r="A42" s="8" t="s">
        <v>39</v>
      </c>
      <c r="B42" s="1">
        <v>6</v>
      </c>
      <c r="C42" s="2">
        <v>10</v>
      </c>
      <c r="D42" s="22">
        <v>444</v>
      </c>
      <c r="E42" s="22">
        <v>0</v>
      </c>
      <c r="F42" s="22">
        <v>0</v>
      </c>
      <c r="G42" s="22">
        <v>444</v>
      </c>
      <c r="H42" s="22">
        <v>159</v>
      </c>
      <c r="I42" s="23">
        <v>0.35809999999999997</v>
      </c>
      <c r="J42" s="22">
        <v>82</v>
      </c>
      <c r="K42" s="23">
        <v>0.1847</v>
      </c>
      <c r="L42" s="22">
        <v>10</v>
      </c>
      <c r="M42" s="23">
        <v>2.2499999999999999E-2</v>
      </c>
      <c r="N42" s="22">
        <v>43</v>
      </c>
      <c r="O42" s="23">
        <v>9.6799999999999997E-2</v>
      </c>
      <c r="P42" s="22">
        <v>0</v>
      </c>
      <c r="Q42" s="23">
        <v>0</v>
      </c>
      <c r="R42" s="22">
        <v>150</v>
      </c>
      <c r="S42" s="27">
        <v>0.33779999999999999</v>
      </c>
    </row>
    <row r="43" spans="1:19" ht="17.5" x14ac:dyDescent="0.35">
      <c r="A43" s="8" t="s">
        <v>40</v>
      </c>
      <c r="B43" s="1">
        <v>1</v>
      </c>
      <c r="C43" s="2">
        <v>2014</v>
      </c>
      <c r="D43" s="22">
        <v>1483</v>
      </c>
      <c r="E43" s="22">
        <v>0</v>
      </c>
      <c r="F43" s="22">
        <v>0</v>
      </c>
      <c r="G43" s="22">
        <v>1483</v>
      </c>
      <c r="H43" s="22">
        <v>258</v>
      </c>
      <c r="I43" s="23">
        <v>0.17399999999999999</v>
      </c>
      <c r="J43" s="22">
        <v>226</v>
      </c>
      <c r="K43" s="23">
        <v>0.15240000000000001</v>
      </c>
      <c r="L43" s="22">
        <v>21</v>
      </c>
      <c r="M43" s="23">
        <v>1.4200000000000001E-2</v>
      </c>
      <c r="N43" s="22">
        <v>63</v>
      </c>
      <c r="O43" s="23">
        <v>4.2500000000000003E-2</v>
      </c>
      <c r="P43" s="22">
        <v>1</v>
      </c>
      <c r="Q43" s="23">
        <v>6.9999999999999999E-4</v>
      </c>
      <c r="R43" s="22">
        <v>914</v>
      </c>
      <c r="S43" s="27">
        <v>0.61629999999999996</v>
      </c>
    </row>
    <row r="44" spans="1:19" ht="17.5" x14ac:dyDescent="0.35">
      <c r="A44" s="8" t="s">
        <v>41</v>
      </c>
      <c r="B44" s="1">
        <v>5</v>
      </c>
      <c r="C44" s="2">
        <v>1096</v>
      </c>
      <c r="D44" s="22">
        <v>2814</v>
      </c>
      <c r="E44" s="22">
        <v>0</v>
      </c>
      <c r="F44" s="22">
        <v>0</v>
      </c>
      <c r="G44" s="22">
        <v>2814</v>
      </c>
      <c r="H44" s="22">
        <v>565</v>
      </c>
      <c r="I44" s="23">
        <v>0.20080000000000001</v>
      </c>
      <c r="J44" s="22">
        <v>821</v>
      </c>
      <c r="K44" s="23">
        <v>0.2918</v>
      </c>
      <c r="L44" s="22">
        <v>40</v>
      </c>
      <c r="M44" s="23">
        <v>1.4200000000000001E-2</v>
      </c>
      <c r="N44" s="22">
        <v>238</v>
      </c>
      <c r="O44" s="23">
        <v>8.4599999999999995E-2</v>
      </c>
      <c r="P44" s="22">
        <v>5</v>
      </c>
      <c r="Q44" s="23">
        <v>1.8E-3</v>
      </c>
      <c r="R44" s="22">
        <v>1145</v>
      </c>
      <c r="S44" s="27">
        <v>0.40689999999999998</v>
      </c>
    </row>
    <row r="45" spans="1:19" ht="17.5" x14ac:dyDescent="0.35">
      <c r="A45" s="8" t="s">
        <v>42</v>
      </c>
      <c r="B45" s="1">
        <v>4</v>
      </c>
      <c r="C45" s="2">
        <v>321</v>
      </c>
      <c r="D45" s="22">
        <v>452</v>
      </c>
      <c r="E45" s="22">
        <v>0</v>
      </c>
      <c r="F45" s="22">
        <v>0</v>
      </c>
      <c r="G45" s="22">
        <v>452</v>
      </c>
      <c r="H45" s="22">
        <v>123</v>
      </c>
      <c r="I45" s="23">
        <v>0.27210000000000001</v>
      </c>
      <c r="J45" s="22">
        <v>154</v>
      </c>
      <c r="K45" s="23">
        <v>0.3407</v>
      </c>
      <c r="L45" s="22">
        <v>10</v>
      </c>
      <c r="M45" s="23">
        <v>2.2100000000000002E-2</v>
      </c>
      <c r="N45" s="22">
        <v>61</v>
      </c>
      <c r="O45" s="23">
        <v>0.13500000000000001</v>
      </c>
      <c r="P45" s="22">
        <v>0</v>
      </c>
      <c r="Q45" s="23">
        <v>0</v>
      </c>
      <c r="R45" s="22">
        <v>104</v>
      </c>
      <c r="S45" s="27">
        <v>0.2301</v>
      </c>
    </row>
    <row r="46" spans="1:19" ht="17.5" x14ac:dyDescent="0.35">
      <c r="A46" s="8" t="s">
        <v>43</v>
      </c>
      <c r="B46" s="1">
        <v>6</v>
      </c>
      <c r="C46" s="2">
        <v>431</v>
      </c>
      <c r="D46" s="22">
        <v>510</v>
      </c>
      <c r="E46" s="22">
        <v>0</v>
      </c>
      <c r="F46" s="22">
        <v>0</v>
      </c>
      <c r="G46" s="22">
        <v>510</v>
      </c>
      <c r="H46" s="22">
        <v>238</v>
      </c>
      <c r="I46" s="23">
        <v>0.4667</v>
      </c>
      <c r="J46" s="22">
        <v>114</v>
      </c>
      <c r="K46" s="23">
        <v>0.2235</v>
      </c>
      <c r="L46" s="22">
        <v>6</v>
      </c>
      <c r="M46" s="23">
        <v>1.18E-2</v>
      </c>
      <c r="N46" s="22">
        <v>63</v>
      </c>
      <c r="O46" s="23">
        <v>0.1235</v>
      </c>
      <c r="P46" s="22">
        <v>0</v>
      </c>
      <c r="Q46" s="23">
        <v>0</v>
      </c>
      <c r="R46" s="22">
        <v>89</v>
      </c>
      <c r="S46" s="27">
        <v>0.17449999999999999</v>
      </c>
    </row>
    <row r="47" spans="1:19" ht="17.5" x14ac:dyDescent="0.35">
      <c r="A47" s="8" t="s">
        <v>44</v>
      </c>
      <c r="B47" s="1">
        <v>2</v>
      </c>
      <c r="C47" s="2">
        <v>5568</v>
      </c>
      <c r="D47" s="22">
        <v>5658</v>
      </c>
      <c r="E47" s="22">
        <v>0</v>
      </c>
      <c r="F47" s="22">
        <v>0</v>
      </c>
      <c r="G47" s="22">
        <v>5658</v>
      </c>
      <c r="H47" s="22">
        <v>1192</v>
      </c>
      <c r="I47" s="23">
        <v>0.2107</v>
      </c>
      <c r="J47" s="22">
        <v>584</v>
      </c>
      <c r="K47" s="23">
        <v>0.1032</v>
      </c>
      <c r="L47" s="22">
        <v>5</v>
      </c>
      <c r="M47" s="23">
        <v>8.9999999999999998E-4</v>
      </c>
      <c r="N47" s="22">
        <v>522</v>
      </c>
      <c r="O47" s="23">
        <v>9.2299999999999993E-2</v>
      </c>
      <c r="P47" s="22">
        <v>0</v>
      </c>
      <c r="Q47" s="23">
        <v>0</v>
      </c>
      <c r="R47" s="22">
        <v>3355</v>
      </c>
      <c r="S47" s="27">
        <v>0.59299999999999997</v>
      </c>
    </row>
    <row r="48" spans="1:19" ht="17.5" x14ac:dyDescent="0.35">
      <c r="A48" s="8" t="s">
        <v>45</v>
      </c>
      <c r="B48" s="1">
        <v>1</v>
      </c>
      <c r="C48" s="2">
        <v>141</v>
      </c>
      <c r="D48" s="22">
        <v>105</v>
      </c>
      <c r="E48" s="22">
        <v>0</v>
      </c>
      <c r="F48" s="22">
        <v>0</v>
      </c>
      <c r="G48" s="22">
        <v>105</v>
      </c>
      <c r="H48" s="22">
        <v>55</v>
      </c>
      <c r="I48" s="23">
        <v>0.52380000000000004</v>
      </c>
      <c r="J48" s="22">
        <v>29</v>
      </c>
      <c r="K48" s="23">
        <v>0.2762</v>
      </c>
      <c r="L48" s="22">
        <v>0</v>
      </c>
      <c r="M48" s="23">
        <v>0</v>
      </c>
      <c r="N48" s="22">
        <v>8</v>
      </c>
      <c r="O48" s="23">
        <v>7.6200000000000004E-2</v>
      </c>
      <c r="P48" s="22">
        <v>0</v>
      </c>
      <c r="Q48" s="23">
        <v>0</v>
      </c>
      <c r="R48" s="22">
        <v>13</v>
      </c>
      <c r="S48" s="27">
        <v>0.12379999999999999</v>
      </c>
    </row>
    <row r="49" spans="1:19" ht="17.5" x14ac:dyDescent="0.35">
      <c r="A49" s="8" t="s">
        <v>46</v>
      </c>
      <c r="B49" s="1">
        <v>1</v>
      </c>
      <c r="C49" s="2">
        <v>597</v>
      </c>
      <c r="D49" s="22">
        <v>396</v>
      </c>
      <c r="E49" s="22">
        <v>0</v>
      </c>
      <c r="F49" s="22">
        <v>0</v>
      </c>
      <c r="G49" s="22">
        <v>396</v>
      </c>
      <c r="H49" s="22">
        <v>154</v>
      </c>
      <c r="I49" s="23">
        <v>0.38890000000000002</v>
      </c>
      <c r="J49" s="22">
        <v>58</v>
      </c>
      <c r="K49" s="23">
        <v>0.14649999999999999</v>
      </c>
      <c r="L49" s="22">
        <v>13</v>
      </c>
      <c r="M49" s="23">
        <v>3.2800000000000003E-2</v>
      </c>
      <c r="N49" s="22">
        <v>63</v>
      </c>
      <c r="O49" s="23">
        <v>0.15909999999999999</v>
      </c>
      <c r="P49" s="22">
        <v>0</v>
      </c>
      <c r="Q49" s="23">
        <v>0</v>
      </c>
      <c r="R49" s="22">
        <v>108</v>
      </c>
      <c r="S49" s="27">
        <v>0.2727</v>
      </c>
    </row>
    <row r="50" spans="1:19" ht="17.5" x14ac:dyDescent="0.35">
      <c r="A50" s="8" t="s">
        <v>47</v>
      </c>
      <c r="B50" s="1">
        <v>3</v>
      </c>
      <c r="C50" s="2">
        <v>687</v>
      </c>
      <c r="D50" s="22">
        <v>1584</v>
      </c>
      <c r="E50" s="22">
        <v>0</v>
      </c>
      <c r="F50" s="22">
        <v>0</v>
      </c>
      <c r="G50" s="22">
        <v>1584</v>
      </c>
      <c r="H50" s="22">
        <v>234</v>
      </c>
      <c r="I50" s="23">
        <v>0.1477</v>
      </c>
      <c r="J50" s="22">
        <v>994</v>
      </c>
      <c r="K50" s="23">
        <v>0.62749999999999995</v>
      </c>
      <c r="L50" s="22">
        <v>19</v>
      </c>
      <c r="M50" s="23">
        <v>1.2E-2</v>
      </c>
      <c r="N50" s="22">
        <v>245</v>
      </c>
      <c r="O50" s="23">
        <v>0.1547</v>
      </c>
      <c r="P50" s="22">
        <v>0</v>
      </c>
      <c r="Q50" s="23">
        <v>0</v>
      </c>
      <c r="R50" s="22">
        <v>92</v>
      </c>
      <c r="S50" s="27">
        <v>5.8099999999999999E-2</v>
      </c>
    </row>
    <row r="51" spans="1:19" ht="17.5" x14ac:dyDescent="0.35">
      <c r="A51" s="8" t="s">
        <v>48</v>
      </c>
      <c r="B51" s="1">
        <v>4</v>
      </c>
      <c r="C51" s="2">
        <v>292</v>
      </c>
      <c r="D51" s="22">
        <v>111</v>
      </c>
      <c r="E51" s="22">
        <v>0</v>
      </c>
      <c r="F51" s="22">
        <v>0</v>
      </c>
      <c r="G51" s="22">
        <v>111</v>
      </c>
      <c r="H51" s="22">
        <v>44</v>
      </c>
      <c r="I51" s="23">
        <v>0.39639999999999997</v>
      </c>
      <c r="J51" s="22">
        <v>21</v>
      </c>
      <c r="K51" s="23">
        <v>0.18920000000000001</v>
      </c>
      <c r="L51" s="22">
        <v>5</v>
      </c>
      <c r="M51" s="23">
        <v>4.4999999999999998E-2</v>
      </c>
      <c r="N51" s="22">
        <v>7</v>
      </c>
      <c r="O51" s="23">
        <v>6.3100000000000003E-2</v>
      </c>
      <c r="P51" s="22">
        <v>0</v>
      </c>
      <c r="Q51" s="23">
        <v>0</v>
      </c>
      <c r="R51" s="22">
        <v>34</v>
      </c>
      <c r="S51" s="27">
        <v>0.30630000000000002</v>
      </c>
    </row>
    <row r="52" spans="1:19" ht="17.5" x14ac:dyDescent="0.35">
      <c r="A52" s="8" t="s">
        <v>49</v>
      </c>
      <c r="B52" s="1">
        <v>3</v>
      </c>
      <c r="C52" s="2">
        <v>3278</v>
      </c>
      <c r="D52" s="22">
        <v>3030</v>
      </c>
      <c r="E52" s="22">
        <v>0</v>
      </c>
      <c r="F52" s="22">
        <v>0</v>
      </c>
      <c r="G52" s="22">
        <v>3030</v>
      </c>
      <c r="H52" s="22">
        <v>370</v>
      </c>
      <c r="I52" s="23">
        <v>0.1221</v>
      </c>
      <c r="J52" s="22">
        <v>122</v>
      </c>
      <c r="K52" s="23">
        <v>4.0300000000000002E-2</v>
      </c>
      <c r="L52" s="22">
        <v>32</v>
      </c>
      <c r="M52" s="23">
        <v>1.06E-2</v>
      </c>
      <c r="N52" s="22">
        <v>3</v>
      </c>
      <c r="O52" s="23">
        <v>1E-3</v>
      </c>
      <c r="P52" s="22">
        <v>0</v>
      </c>
      <c r="Q52" s="23">
        <v>0</v>
      </c>
      <c r="R52" s="22">
        <v>2503</v>
      </c>
      <c r="S52" s="27">
        <v>0.82609999999999995</v>
      </c>
    </row>
    <row r="53" spans="1:19" ht="17.5" x14ac:dyDescent="0.35">
      <c r="A53" s="8" t="s">
        <v>50</v>
      </c>
      <c r="B53" s="1">
        <v>4</v>
      </c>
      <c r="C53" s="2">
        <v>12879</v>
      </c>
      <c r="D53" s="22">
        <v>11043</v>
      </c>
      <c r="E53" s="22">
        <v>0</v>
      </c>
      <c r="F53" s="22">
        <v>0</v>
      </c>
      <c r="G53" s="22">
        <v>11043</v>
      </c>
      <c r="H53" s="22">
        <v>3266</v>
      </c>
      <c r="I53" s="23">
        <v>0.29580000000000001</v>
      </c>
      <c r="J53" s="22">
        <v>4044</v>
      </c>
      <c r="K53" s="23">
        <v>0.36620000000000003</v>
      </c>
      <c r="L53" s="22">
        <v>79</v>
      </c>
      <c r="M53" s="23">
        <v>7.1999999999999998E-3</v>
      </c>
      <c r="N53" s="22">
        <v>163</v>
      </c>
      <c r="O53" s="23">
        <v>1.4800000000000001E-2</v>
      </c>
      <c r="P53" s="22">
        <v>1</v>
      </c>
      <c r="Q53" s="23">
        <v>1E-4</v>
      </c>
      <c r="R53" s="22">
        <v>3490</v>
      </c>
      <c r="S53" s="27">
        <v>0.316</v>
      </c>
    </row>
    <row r="54" spans="1:19" ht="17.5" x14ac:dyDescent="0.35">
      <c r="A54" s="8" t="s">
        <v>51</v>
      </c>
      <c r="B54" s="1">
        <v>4</v>
      </c>
      <c r="C54" s="2">
        <v>2564</v>
      </c>
      <c r="D54" s="22">
        <v>2048</v>
      </c>
      <c r="E54" s="22">
        <v>0</v>
      </c>
      <c r="F54" s="22">
        <v>0</v>
      </c>
      <c r="G54" s="22">
        <v>2048</v>
      </c>
      <c r="H54" s="22">
        <v>292</v>
      </c>
      <c r="I54" s="23">
        <v>0.1426</v>
      </c>
      <c r="J54" s="22">
        <v>276</v>
      </c>
      <c r="K54" s="23">
        <v>0.1348</v>
      </c>
      <c r="L54" s="22">
        <v>21</v>
      </c>
      <c r="M54" s="23">
        <v>1.03E-2</v>
      </c>
      <c r="N54" s="22">
        <v>556</v>
      </c>
      <c r="O54" s="23">
        <v>0.27150000000000002</v>
      </c>
      <c r="P54" s="22">
        <v>0</v>
      </c>
      <c r="Q54" s="23">
        <v>0</v>
      </c>
      <c r="R54" s="22">
        <v>903</v>
      </c>
      <c r="S54" s="27">
        <v>0.44090000000000001</v>
      </c>
    </row>
    <row r="55" spans="1:19" ht="17.5" x14ac:dyDescent="0.35">
      <c r="A55" s="8" t="s">
        <v>52</v>
      </c>
      <c r="B55" s="1">
        <v>2</v>
      </c>
      <c r="C55" s="2">
        <v>857</v>
      </c>
      <c r="D55" s="22">
        <v>920</v>
      </c>
      <c r="E55" s="22">
        <v>0</v>
      </c>
      <c r="F55" s="22">
        <v>0</v>
      </c>
      <c r="G55" s="22">
        <v>920</v>
      </c>
      <c r="H55" s="22">
        <v>158</v>
      </c>
      <c r="I55" s="23">
        <v>0.17169999999999999</v>
      </c>
      <c r="J55" s="22">
        <v>169</v>
      </c>
      <c r="K55" s="23">
        <v>0.1837</v>
      </c>
      <c r="L55" s="22">
        <v>4</v>
      </c>
      <c r="M55" s="23">
        <v>4.3E-3</v>
      </c>
      <c r="N55" s="22">
        <v>13</v>
      </c>
      <c r="O55" s="23">
        <v>1.41E-2</v>
      </c>
      <c r="P55" s="22">
        <v>0</v>
      </c>
      <c r="Q55" s="23">
        <v>0</v>
      </c>
      <c r="R55" s="22">
        <v>576</v>
      </c>
      <c r="S55" s="27">
        <v>0.62609999999999999</v>
      </c>
    </row>
    <row r="56" spans="1:19" ht="17.5" x14ac:dyDescent="0.35">
      <c r="A56" s="8" t="s">
        <v>53</v>
      </c>
      <c r="B56" s="1">
        <v>1</v>
      </c>
      <c r="C56" s="2">
        <v>0</v>
      </c>
      <c r="D56" s="22">
        <v>1</v>
      </c>
      <c r="E56" s="22">
        <v>0</v>
      </c>
      <c r="F56" s="22">
        <v>0</v>
      </c>
      <c r="G56" s="22">
        <v>1</v>
      </c>
      <c r="H56" s="22">
        <v>1</v>
      </c>
      <c r="I56" s="23">
        <v>1</v>
      </c>
      <c r="J56" s="22">
        <v>0</v>
      </c>
      <c r="K56" s="23">
        <v>0</v>
      </c>
      <c r="L56" s="22">
        <v>0</v>
      </c>
      <c r="M56" s="23">
        <v>0</v>
      </c>
      <c r="N56" s="22">
        <v>0</v>
      </c>
      <c r="O56" s="23">
        <v>0</v>
      </c>
      <c r="P56" s="22">
        <v>0</v>
      </c>
      <c r="Q56" s="23">
        <v>0</v>
      </c>
      <c r="R56" s="22">
        <v>0</v>
      </c>
      <c r="S56" s="27">
        <v>0</v>
      </c>
    </row>
    <row r="57" spans="1:19" ht="17.5" x14ac:dyDescent="0.35">
      <c r="A57" s="8" t="s">
        <v>54</v>
      </c>
      <c r="B57" s="1">
        <v>1</v>
      </c>
      <c r="C57" s="2">
        <v>184</v>
      </c>
      <c r="D57" s="22">
        <v>237</v>
      </c>
      <c r="E57" s="22">
        <v>0</v>
      </c>
      <c r="F57" s="22">
        <v>0</v>
      </c>
      <c r="G57" s="22">
        <v>237</v>
      </c>
      <c r="H57" s="22">
        <v>56</v>
      </c>
      <c r="I57" s="23">
        <v>0.23630000000000001</v>
      </c>
      <c r="J57" s="22">
        <v>17</v>
      </c>
      <c r="K57" s="23">
        <v>7.17E-2</v>
      </c>
      <c r="L57" s="22">
        <v>4</v>
      </c>
      <c r="M57" s="23">
        <v>1.6899999999999998E-2</v>
      </c>
      <c r="N57" s="22">
        <v>6</v>
      </c>
      <c r="O57" s="23">
        <v>2.53E-2</v>
      </c>
      <c r="P57" s="22">
        <v>0</v>
      </c>
      <c r="Q57" s="23">
        <v>0</v>
      </c>
      <c r="R57" s="22">
        <v>154</v>
      </c>
      <c r="S57" s="27">
        <v>0.64980000000000004</v>
      </c>
    </row>
    <row r="58" spans="1:19" ht="17.5" x14ac:dyDescent="0.35">
      <c r="A58" s="8" t="s">
        <v>55</v>
      </c>
      <c r="B58" s="1">
        <v>6</v>
      </c>
      <c r="C58" s="2">
        <v>1031</v>
      </c>
      <c r="D58" s="22">
        <v>2232</v>
      </c>
      <c r="E58" s="22">
        <v>0</v>
      </c>
      <c r="F58" s="22">
        <v>0</v>
      </c>
      <c r="G58" s="22">
        <v>2232</v>
      </c>
      <c r="H58" s="22">
        <v>559</v>
      </c>
      <c r="I58" s="23">
        <v>0.25040000000000001</v>
      </c>
      <c r="J58" s="22">
        <v>222</v>
      </c>
      <c r="K58" s="23">
        <v>9.9500000000000005E-2</v>
      </c>
      <c r="L58" s="22">
        <v>21</v>
      </c>
      <c r="M58" s="23">
        <v>9.4000000000000004E-3</v>
      </c>
      <c r="N58" s="22">
        <v>529</v>
      </c>
      <c r="O58" s="23">
        <v>0.23699999999999999</v>
      </c>
      <c r="P58" s="22">
        <v>0</v>
      </c>
      <c r="Q58" s="23">
        <v>0</v>
      </c>
      <c r="R58" s="22">
        <v>901</v>
      </c>
      <c r="S58" s="27">
        <v>0.4037</v>
      </c>
    </row>
    <row r="59" spans="1:19" ht="17.5" x14ac:dyDescent="0.35">
      <c r="A59" s="8" t="s">
        <v>56</v>
      </c>
      <c r="B59" s="1">
        <v>5</v>
      </c>
      <c r="C59" s="2">
        <v>4414</v>
      </c>
      <c r="D59" s="22">
        <v>3063</v>
      </c>
      <c r="E59" s="22">
        <v>0</v>
      </c>
      <c r="F59" s="22">
        <v>0</v>
      </c>
      <c r="G59" s="22">
        <v>3063</v>
      </c>
      <c r="H59" s="22">
        <v>203</v>
      </c>
      <c r="I59" s="23">
        <v>6.6299999999999998E-2</v>
      </c>
      <c r="J59" s="22">
        <v>199</v>
      </c>
      <c r="K59" s="23">
        <v>6.5000000000000002E-2</v>
      </c>
      <c r="L59" s="22">
        <v>35</v>
      </c>
      <c r="M59" s="23">
        <v>1.14E-2</v>
      </c>
      <c r="N59" s="22">
        <v>314</v>
      </c>
      <c r="O59" s="23">
        <v>0.10249999999999999</v>
      </c>
      <c r="P59" s="22">
        <v>0</v>
      </c>
      <c r="Q59" s="23">
        <v>0</v>
      </c>
      <c r="R59" s="22">
        <v>2312</v>
      </c>
      <c r="S59" s="27">
        <v>0.75480000000000003</v>
      </c>
    </row>
    <row r="60" spans="1:19" ht="17.5" x14ac:dyDescent="0.35">
      <c r="A60" s="8" t="s">
        <v>57</v>
      </c>
      <c r="B60" s="1">
        <v>2</v>
      </c>
      <c r="C60" s="2">
        <v>638</v>
      </c>
      <c r="D60" s="22">
        <v>427</v>
      </c>
      <c r="E60" s="22">
        <v>0</v>
      </c>
      <c r="F60" s="22">
        <v>0</v>
      </c>
      <c r="G60" s="22">
        <v>427</v>
      </c>
      <c r="H60" s="22">
        <v>189</v>
      </c>
      <c r="I60" s="23">
        <v>0.44259999999999999</v>
      </c>
      <c r="J60" s="22">
        <v>87</v>
      </c>
      <c r="K60" s="23">
        <v>0.20369999999999999</v>
      </c>
      <c r="L60" s="22">
        <v>2</v>
      </c>
      <c r="M60" s="23">
        <v>4.7000000000000002E-3</v>
      </c>
      <c r="N60" s="22">
        <v>13</v>
      </c>
      <c r="O60" s="23">
        <v>3.04E-2</v>
      </c>
      <c r="P60" s="22">
        <v>0</v>
      </c>
      <c r="Q60" s="23">
        <v>0</v>
      </c>
      <c r="R60" s="22">
        <v>136</v>
      </c>
      <c r="S60" s="27">
        <v>0.31850000000000001</v>
      </c>
    </row>
    <row r="61" spans="1:19" s="67" customFormat="1" ht="18" thickBot="1" x14ac:dyDescent="0.4">
      <c r="A61" s="10" t="s">
        <v>58</v>
      </c>
      <c r="B61" s="65">
        <v>4</v>
      </c>
      <c r="C61" s="11">
        <v>246</v>
      </c>
      <c r="D61" s="31">
        <v>265</v>
      </c>
      <c r="E61" s="31">
        <v>0</v>
      </c>
      <c r="F61" s="31">
        <v>0</v>
      </c>
      <c r="G61" s="31">
        <v>265</v>
      </c>
      <c r="H61" s="31">
        <v>57</v>
      </c>
      <c r="I61" s="71">
        <v>0.21510000000000001</v>
      </c>
      <c r="J61" s="69">
        <v>39</v>
      </c>
      <c r="K61" s="71">
        <v>0.1472</v>
      </c>
      <c r="L61" s="69">
        <v>0</v>
      </c>
      <c r="M61" s="71">
        <v>0</v>
      </c>
      <c r="N61" s="69">
        <v>37</v>
      </c>
      <c r="O61" s="71">
        <v>0.1396</v>
      </c>
      <c r="P61" s="69">
        <v>0</v>
      </c>
      <c r="Q61" s="71">
        <v>0</v>
      </c>
      <c r="R61" s="69">
        <v>132</v>
      </c>
      <c r="S61" s="72">
        <v>0.49809999999999999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125696</v>
      </c>
      <c r="D62" s="37">
        <f>SUM(D10:D61)</f>
        <v>93622</v>
      </c>
      <c r="E62" s="37">
        <f t="shared" si="0"/>
        <v>0</v>
      </c>
      <c r="F62" s="37">
        <f t="shared" si="0"/>
        <v>31</v>
      </c>
      <c r="G62" s="37">
        <f t="shared" si="0"/>
        <v>93877</v>
      </c>
      <c r="H62" s="37">
        <f t="shared" si="0"/>
        <v>19053</v>
      </c>
      <c r="I62" s="38">
        <f t="shared" ref="I62" si="1">H62/G62</f>
        <v>0.20295706083492229</v>
      </c>
      <c r="J62" s="37">
        <f>SUM(J9:J61)</f>
        <v>15897</v>
      </c>
      <c r="K62" s="38">
        <f t="shared" ref="K62" si="2">J62/G62</f>
        <v>0.16933860263962419</v>
      </c>
      <c r="L62" s="37">
        <f>SUM(L9:L61)</f>
        <v>829</v>
      </c>
      <c r="M62" s="38">
        <f t="shared" ref="M62" si="3">L62/G62</f>
        <v>8.830704006306124E-3</v>
      </c>
      <c r="N62" s="37">
        <f>SUM(N9:N61)</f>
        <v>9476</v>
      </c>
      <c r="O62" s="38">
        <f t="shared" ref="O62" si="4">N62/G62</f>
        <v>0.10094059247739062</v>
      </c>
      <c r="P62" s="37">
        <f>SUM(P9:P61)</f>
        <v>109</v>
      </c>
      <c r="Q62" s="38">
        <f t="shared" ref="Q62" si="5">P62/G62</f>
        <v>1.1610937716373553E-3</v>
      </c>
      <c r="R62" s="37">
        <f>SUM(R9:R61)</f>
        <v>48513</v>
      </c>
      <c r="S62" s="39">
        <f t="shared" ref="S62" si="6">R62/G62</f>
        <v>0.51677194627011946</v>
      </c>
    </row>
    <row r="63" spans="1:19" ht="17.5" customHeight="1" x14ac:dyDescent="0.35">
      <c r="A63" s="82" t="s">
        <v>95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4"/>
    </row>
    <row r="64" spans="1:19" ht="15.5" x14ac:dyDescent="0.35">
      <c r="A64" s="15"/>
      <c r="B64" s="77" t="s">
        <v>96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8"/>
    </row>
    <row r="65" spans="1:19" ht="15.5" x14ac:dyDescent="0.35">
      <c r="A65" s="76" t="s">
        <v>97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8"/>
    </row>
    <row r="66" spans="1:19" ht="16" thickBot="1" x14ac:dyDescent="0.4">
      <c r="A66" s="79" t="s">
        <v>105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1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99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40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2013</v>
      </c>
      <c r="C9" s="24">
        <v>1399</v>
      </c>
      <c r="D9" s="24">
        <v>0</v>
      </c>
      <c r="E9" s="24">
        <v>0</v>
      </c>
      <c r="F9" s="24">
        <v>1398</v>
      </c>
      <c r="G9" s="24">
        <v>340</v>
      </c>
      <c r="H9" s="25">
        <v>0.2432</v>
      </c>
      <c r="I9" s="24">
        <v>397</v>
      </c>
      <c r="J9" s="25">
        <v>0.28399999999999997</v>
      </c>
      <c r="K9" s="24">
        <v>43</v>
      </c>
      <c r="L9" s="25">
        <v>3.0800000000000001E-2</v>
      </c>
      <c r="M9" s="24">
        <v>287</v>
      </c>
      <c r="N9" s="25">
        <v>0.20530000000000001</v>
      </c>
      <c r="O9" s="24">
        <v>0</v>
      </c>
      <c r="P9" s="25">
        <v>0</v>
      </c>
      <c r="Q9" s="24">
        <v>331</v>
      </c>
      <c r="R9" s="26">
        <v>0.23680000000000001</v>
      </c>
    </row>
    <row r="10" spans="1:18" ht="17.5" x14ac:dyDescent="0.35">
      <c r="A10" s="8" t="s">
        <v>25</v>
      </c>
      <c r="B10" s="2">
        <v>3196</v>
      </c>
      <c r="C10" s="22">
        <v>1246</v>
      </c>
      <c r="D10" s="22">
        <v>0</v>
      </c>
      <c r="E10" s="22">
        <v>0</v>
      </c>
      <c r="F10" s="22">
        <v>1246</v>
      </c>
      <c r="G10" s="22">
        <v>342</v>
      </c>
      <c r="H10" s="23">
        <v>0.27450000000000002</v>
      </c>
      <c r="I10" s="22">
        <v>173</v>
      </c>
      <c r="J10" s="23">
        <v>0.13880000000000001</v>
      </c>
      <c r="K10" s="22">
        <v>5</v>
      </c>
      <c r="L10" s="23">
        <v>4.0000000000000001E-3</v>
      </c>
      <c r="M10" s="22">
        <v>182</v>
      </c>
      <c r="N10" s="23">
        <v>0.14610000000000001</v>
      </c>
      <c r="O10" s="22">
        <v>0</v>
      </c>
      <c r="P10" s="23">
        <v>0</v>
      </c>
      <c r="Q10" s="22">
        <v>544</v>
      </c>
      <c r="R10" s="27">
        <v>0.43659999999999999</v>
      </c>
    </row>
    <row r="11" spans="1:18" ht="17.5" x14ac:dyDescent="0.35">
      <c r="A11" s="8" t="s">
        <v>27</v>
      </c>
      <c r="B11" s="2">
        <v>1268</v>
      </c>
      <c r="C11" s="3">
        <v>937</v>
      </c>
      <c r="D11" s="3">
        <v>0</v>
      </c>
      <c r="E11" s="3">
        <v>0</v>
      </c>
      <c r="F11" s="3">
        <v>937</v>
      </c>
      <c r="G11" s="3">
        <v>3</v>
      </c>
      <c r="H11" s="4">
        <v>3.2000000000000002E-3</v>
      </c>
      <c r="I11" s="3">
        <v>7</v>
      </c>
      <c r="J11" s="4">
        <v>7.4999999999999997E-3</v>
      </c>
      <c r="K11" s="3">
        <v>3</v>
      </c>
      <c r="L11" s="4">
        <v>3.2000000000000002E-3</v>
      </c>
      <c r="M11" s="3">
        <v>867</v>
      </c>
      <c r="N11" s="4">
        <v>0.92530000000000001</v>
      </c>
      <c r="O11" s="3">
        <v>0</v>
      </c>
      <c r="P11" s="4">
        <v>0</v>
      </c>
      <c r="Q11" s="3">
        <v>57</v>
      </c>
      <c r="R11" s="9">
        <v>6.08E-2</v>
      </c>
    </row>
    <row r="12" spans="1:18" ht="17.5" x14ac:dyDescent="0.35">
      <c r="A12" s="8" t="s">
        <v>36</v>
      </c>
      <c r="B12" s="2">
        <v>268</v>
      </c>
      <c r="C12" s="3">
        <v>202</v>
      </c>
      <c r="D12" s="3">
        <v>0</v>
      </c>
      <c r="E12" s="3">
        <v>0</v>
      </c>
      <c r="F12" s="3">
        <v>202</v>
      </c>
      <c r="G12" s="3">
        <v>22</v>
      </c>
      <c r="H12" s="4">
        <v>0.1089</v>
      </c>
      <c r="I12" s="3">
        <v>12</v>
      </c>
      <c r="J12" s="4">
        <v>5.9400000000000001E-2</v>
      </c>
      <c r="K12" s="3">
        <v>13</v>
      </c>
      <c r="L12" s="4">
        <v>6.4399999999999999E-2</v>
      </c>
      <c r="M12" s="3">
        <v>65</v>
      </c>
      <c r="N12" s="4">
        <v>0.32179999999999997</v>
      </c>
      <c r="O12" s="3">
        <v>0</v>
      </c>
      <c r="P12" s="4">
        <v>0</v>
      </c>
      <c r="Q12" s="3">
        <v>90</v>
      </c>
      <c r="R12" s="9">
        <v>0.44550000000000001</v>
      </c>
    </row>
    <row r="13" spans="1:18" ht="17.5" x14ac:dyDescent="0.35">
      <c r="A13" s="8" t="s">
        <v>37</v>
      </c>
      <c r="B13" s="2">
        <v>1314</v>
      </c>
      <c r="C13" s="3">
        <v>1837</v>
      </c>
      <c r="D13" s="3">
        <v>0</v>
      </c>
      <c r="E13" s="3">
        <v>0</v>
      </c>
      <c r="F13" s="3">
        <v>1814</v>
      </c>
      <c r="G13" s="3">
        <v>581</v>
      </c>
      <c r="H13" s="4">
        <v>0.32029999999999997</v>
      </c>
      <c r="I13" s="3">
        <v>145</v>
      </c>
      <c r="J13" s="4">
        <v>7.9899999999999999E-2</v>
      </c>
      <c r="K13" s="3">
        <v>28</v>
      </c>
      <c r="L13" s="4">
        <v>1.54E-2</v>
      </c>
      <c r="M13" s="3">
        <v>498</v>
      </c>
      <c r="N13" s="4">
        <v>0.27450000000000002</v>
      </c>
      <c r="O13" s="3">
        <v>0</v>
      </c>
      <c r="P13" s="4">
        <v>0</v>
      </c>
      <c r="Q13" s="3">
        <v>562</v>
      </c>
      <c r="R13" s="9">
        <v>0.30980000000000002</v>
      </c>
    </row>
    <row r="14" spans="1:18" ht="17.5" x14ac:dyDescent="0.35">
      <c r="A14" s="8" t="s">
        <v>40</v>
      </c>
      <c r="B14" s="2">
        <v>2014</v>
      </c>
      <c r="C14" s="3">
        <v>1483</v>
      </c>
      <c r="D14" s="3">
        <v>0</v>
      </c>
      <c r="E14" s="3">
        <v>0</v>
      </c>
      <c r="F14" s="3">
        <v>1483</v>
      </c>
      <c r="G14" s="3">
        <v>258</v>
      </c>
      <c r="H14" s="4">
        <v>0.17399999999999999</v>
      </c>
      <c r="I14" s="3">
        <v>226</v>
      </c>
      <c r="J14" s="4">
        <v>0.15240000000000001</v>
      </c>
      <c r="K14" s="3">
        <v>21</v>
      </c>
      <c r="L14" s="4">
        <v>1.4200000000000001E-2</v>
      </c>
      <c r="M14" s="3">
        <v>63</v>
      </c>
      <c r="N14" s="4">
        <v>4.2500000000000003E-2</v>
      </c>
      <c r="O14" s="3">
        <v>1</v>
      </c>
      <c r="P14" s="4">
        <v>6.9999999999999999E-4</v>
      </c>
      <c r="Q14" s="3">
        <v>914</v>
      </c>
      <c r="R14" s="9">
        <v>0.61629999999999996</v>
      </c>
    </row>
    <row r="15" spans="1:18" ht="17.5" x14ac:dyDescent="0.35">
      <c r="A15" s="8" t="s">
        <v>45</v>
      </c>
      <c r="B15" s="2">
        <v>141</v>
      </c>
      <c r="C15" s="3">
        <v>105</v>
      </c>
      <c r="D15" s="3">
        <v>0</v>
      </c>
      <c r="E15" s="3">
        <v>0</v>
      </c>
      <c r="F15" s="3">
        <v>105</v>
      </c>
      <c r="G15" s="3">
        <v>55</v>
      </c>
      <c r="H15" s="4">
        <v>0.52380000000000004</v>
      </c>
      <c r="I15" s="3">
        <v>29</v>
      </c>
      <c r="J15" s="4">
        <v>0.2762</v>
      </c>
      <c r="K15" s="3">
        <v>0</v>
      </c>
      <c r="L15" s="4">
        <v>0</v>
      </c>
      <c r="M15" s="3">
        <v>8</v>
      </c>
      <c r="N15" s="4">
        <v>7.6200000000000004E-2</v>
      </c>
      <c r="O15" s="3">
        <v>0</v>
      </c>
      <c r="P15" s="4">
        <v>0</v>
      </c>
      <c r="Q15" s="3">
        <v>13</v>
      </c>
      <c r="R15" s="9">
        <v>0.12379999999999999</v>
      </c>
    </row>
    <row r="16" spans="1:18" ht="17.5" x14ac:dyDescent="0.35">
      <c r="A16" s="8" t="s">
        <v>46</v>
      </c>
      <c r="B16" s="2">
        <v>597</v>
      </c>
      <c r="C16" s="3">
        <v>396</v>
      </c>
      <c r="D16" s="3">
        <v>0</v>
      </c>
      <c r="E16" s="3">
        <v>0</v>
      </c>
      <c r="F16" s="3">
        <v>396</v>
      </c>
      <c r="G16" s="3">
        <v>154</v>
      </c>
      <c r="H16" s="4">
        <v>0.38890000000000002</v>
      </c>
      <c r="I16" s="3">
        <v>58</v>
      </c>
      <c r="J16" s="4">
        <v>0.14649999999999999</v>
      </c>
      <c r="K16" s="3">
        <v>13</v>
      </c>
      <c r="L16" s="4">
        <v>3.2800000000000003E-2</v>
      </c>
      <c r="M16" s="3">
        <v>63</v>
      </c>
      <c r="N16" s="4">
        <v>0.15909999999999999</v>
      </c>
      <c r="O16" s="3">
        <v>0</v>
      </c>
      <c r="P16" s="4">
        <v>0</v>
      </c>
      <c r="Q16" s="3">
        <v>108</v>
      </c>
      <c r="R16" s="9">
        <v>0.2727</v>
      </c>
    </row>
    <row r="17" spans="1:18" ht="17.5" x14ac:dyDescent="0.35">
      <c r="A17" s="8" t="s">
        <v>53</v>
      </c>
      <c r="B17" s="2">
        <v>0</v>
      </c>
      <c r="C17" s="3">
        <v>1</v>
      </c>
      <c r="D17" s="3">
        <v>0</v>
      </c>
      <c r="E17" s="3">
        <v>0</v>
      </c>
      <c r="F17" s="3">
        <v>1</v>
      </c>
      <c r="G17" s="3">
        <v>1</v>
      </c>
      <c r="H17" s="4">
        <v>1</v>
      </c>
      <c r="I17" s="3">
        <v>0</v>
      </c>
      <c r="J17" s="4">
        <v>0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184</v>
      </c>
      <c r="C18" s="12">
        <v>237</v>
      </c>
      <c r="D18" s="12">
        <v>0</v>
      </c>
      <c r="E18" s="12">
        <v>0</v>
      </c>
      <c r="F18" s="12">
        <v>237</v>
      </c>
      <c r="G18" s="12">
        <v>56</v>
      </c>
      <c r="H18" s="13">
        <v>0.23630000000000001</v>
      </c>
      <c r="I18" s="12">
        <v>17</v>
      </c>
      <c r="J18" s="13">
        <v>7.17E-2</v>
      </c>
      <c r="K18" s="12">
        <v>4</v>
      </c>
      <c r="L18" s="13">
        <v>1.6899999999999998E-2</v>
      </c>
      <c r="M18" s="12">
        <v>6</v>
      </c>
      <c r="N18" s="13">
        <v>2.53E-2</v>
      </c>
      <c r="O18" s="12">
        <v>0</v>
      </c>
      <c r="P18" s="13">
        <v>0</v>
      </c>
      <c r="Q18" s="12">
        <v>154</v>
      </c>
      <c r="R18" s="14">
        <v>0.64980000000000004</v>
      </c>
    </row>
    <row r="19" spans="1:18" ht="42.65" customHeight="1" thickBot="1" x14ac:dyDescent="0.45">
      <c r="A19" s="16" t="s">
        <v>94</v>
      </c>
      <c r="B19" s="18">
        <f t="shared" ref="B19:G19" si="0">SUM(B9:B18)</f>
        <v>10995</v>
      </c>
      <c r="C19" s="17">
        <f t="shared" si="0"/>
        <v>7843</v>
      </c>
      <c r="D19" s="18">
        <f t="shared" si="0"/>
        <v>0</v>
      </c>
      <c r="E19" s="17">
        <f t="shared" si="0"/>
        <v>0</v>
      </c>
      <c r="F19" s="18">
        <f t="shared" si="0"/>
        <v>7819</v>
      </c>
      <c r="G19" s="17">
        <f t="shared" si="0"/>
        <v>1812</v>
      </c>
      <c r="H19" s="20">
        <f>G19/F19</f>
        <v>0.23174318966619772</v>
      </c>
      <c r="I19" s="17">
        <f>SUM(I9:I18)</f>
        <v>1064</v>
      </c>
      <c r="J19" s="20">
        <f>I19/F19</f>
        <v>0.13607878245299909</v>
      </c>
      <c r="K19" s="17">
        <f>SUM(K9:K18)</f>
        <v>130</v>
      </c>
      <c r="L19" s="20">
        <f>K19/F19</f>
        <v>1.6626167029031847E-2</v>
      </c>
      <c r="M19" s="17">
        <f>SUM(M9:M18)</f>
        <v>2039</v>
      </c>
      <c r="N19" s="20">
        <f>M19/F19</f>
        <v>0.26077503517073797</v>
      </c>
      <c r="O19" s="17">
        <f>SUM(O9:O18)</f>
        <v>1</v>
      </c>
      <c r="P19" s="20">
        <f>O19/F19</f>
        <v>1.2789359253101421E-4</v>
      </c>
      <c r="Q19" s="17">
        <f>SUM(Q9:Q18)</f>
        <v>2773</v>
      </c>
      <c r="R19" s="20">
        <f>Q19/F19</f>
        <v>0.35464893208850234</v>
      </c>
    </row>
    <row r="20" spans="1:18" ht="17.5" customHeight="1" x14ac:dyDescent="0.35">
      <c r="A20" s="98" t="s">
        <v>95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5.5" x14ac:dyDescent="0.35">
      <c r="A21" s="15"/>
      <c r="B21" s="92" t="s">
        <v>96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94" t="s">
        <v>97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</row>
    <row r="23" spans="1:18" ht="16" thickBot="1" x14ac:dyDescent="0.4">
      <c r="A23" s="95" t="s">
        <v>106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7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40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5">
        <v>0</v>
      </c>
      <c r="I9" s="24">
        <v>0</v>
      </c>
      <c r="J9" s="25">
        <v>0</v>
      </c>
      <c r="K9" s="24">
        <v>0</v>
      </c>
      <c r="L9" s="25">
        <v>0</v>
      </c>
      <c r="M9" s="24">
        <v>0</v>
      </c>
      <c r="N9" s="25">
        <v>0</v>
      </c>
      <c r="O9" s="24">
        <v>0</v>
      </c>
      <c r="P9" s="25">
        <v>0</v>
      </c>
      <c r="Q9" s="24">
        <v>0</v>
      </c>
      <c r="R9" s="26">
        <v>0</v>
      </c>
    </row>
    <row r="10" spans="1:18" ht="17.5" x14ac:dyDescent="0.35">
      <c r="A10" s="1" t="s">
        <v>14</v>
      </c>
      <c r="B10" s="2">
        <v>213</v>
      </c>
      <c r="C10" s="22">
        <v>150</v>
      </c>
      <c r="D10" s="22">
        <v>0</v>
      </c>
      <c r="E10" s="22">
        <v>0</v>
      </c>
      <c r="F10" s="22">
        <v>150</v>
      </c>
      <c r="G10" s="22">
        <v>59</v>
      </c>
      <c r="H10" s="23">
        <v>0.39329999999999998</v>
      </c>
      <c r="I10" s="22">
        <v>42</v>
      </c>
      <c r="J10" s="23">
        <v>0.28000000000000003</v>
      </c>
      <c r="K10" s="22">
        <v>0</v>
      </c>
      <c r="L10" s="23">
        <v>0</v>
      </c>
      <c r="M10" s="22">
        <v>2</v>
      </c>
      <c r="N10" s="23">
        <v>1.3299999999999999E-2</v>
      </c>
      <c r="O10" s="22">
        <v>0</v>
      </c>
      <c r="P10" s="23">
        <v>0</v>
      </c>
      <c r="Q10" s="22">
        <v>47</v>
      </c>
      <c r="R10" s="27">
        <v>0.31330000000000002</v>
      </c>
    </row>
    <row r="11" spans="1:18" ht="17.5" x14ac:dyDescent="0.35">
      <c r="A11" s="1" t="s">
        <v>26</v>
      </c>
      <c r="B11" s="2">
        <v>1731</v>
      </c>
      <c r="C11" s="22">
        <v>634</v>
      </c>
      <c r="D11" s="22">
        <v>0</v>
      </c>
      <c r="E11" s="22">
        <v>0</v>
      </c>
      <c r="F11" s="22">
        <v>632</v>
      </c>
      <c r="G11" s="22">
        <v>308</v>
      </c>
      <c r="H11" s="23">
        <v>0.48730000000000001</v>
      </c>
      <c r="I11" s="22">
        <v>123</v>
      </c>
      <c r="J11" s="23">
        <v>0.1946</v>
      </c>
      <c r="K11" s="22">
        <v>3</v>
      </c>
      <c r="L11" s="23">
        <v>4.7000000000000002E-3</v>
      </c>
      <c r="M11" s="22">
        <v>102</v>
      </c>
      <c r="N11" s="23">
        <v>0.16139999999999999</v>
      </c>
      <c r="O11" s="22">
        <v>0</v>
      </c>
      <c r="P11" s="23">
        <v>0</v>
      </c>
      <c r="Q11" s="22">
        <v>96</v>
      </c>
      <c r="R11" s="27">
        <v>0.15190000000000001</v>
      </c>
    </row>
    <row r="12" spans="1:18" ht="17.5" x14ac:dyDescent="0.35">
      <c r="A12" s="1" t="s">
        <v>44</v>
      </c>
      <c r="B12" s="2">
        <v>5568</v>
      </c>
      <c r="C12" s="22">
        <v>5658</v>
      </c>
      <c r="D12" s="22">
        <v>0</v>
      </c>
      <c r="E12" s="22">
        <v>0</v>
      </c>
      <c r="F12" s="22">
        <v>5658</v>
      </c>
      <c r="G12" s="22">
        <v>1192</v>
      </c>
      <c r="H12" s="23">
        <v>0.2107</v>
      </c>
      <c r="I12" s="22">
        <v>584</v>
      </c>
      <c r="J12" s="23">
        <v>0.1032</v>
      </c>
      <c r="K12" s="22">
        <v>5</v>
      </c>
      <c r="L12" s="23">
        <v>8.9999999999999998E-4</v>
      </c>
      <c r="M12" s="22">
        <v>522</v>
      </c>
      <c r="N12" s="23">
        <v>9.2299999999999993E-2</v>
      </c>
      <c r="O12" s="22">
        <v>0</v>
      </c>
      <c r="P12" s="23">
        <v>0</v>
      </c>
      <c r="Q12" s="22">
        <v>3355</v>
      </c>
      <c r="R12" s="27">
        <v>0.59299999999999997</v>
      </c>
    </row>
    <row r="13" spans="1:18" ht="17.5" x14ac:dyDescent="0.35">
      <c r="A13" s="1" t="s">
        <v>52</v>
      </c>
      <c r="B13" s="2">
        <v>857</v>
      </c>
      <c r="C13" s="22">
        <v>920</v>
      </c>
      <c r="D13" s="22">
        <v>0</v>
      </c>
      <c r="E13" s="22">
        <v>0</v>
      </c>
      <c r="F13" s="22">
        <v>920</v>
      </c>
      <c r="G13" s="22">
        <v>158</v>
      </c>
      <c r="H13" s="23">
        <v>0.17169999999999999</v>
      </c>
      <c r="I13" s="22">
        <v>169</v>
      </c>
      <c r="J13" s="23">
        <v>0.1837</v>
      </c>
      <c r="K13" s="22">
        <v>4</v>
      </c>
      <c r="L13" s="23">
        <v>4.3E-3</v>
      </c>
      <c r="M13" s="22">
        <v>13</v>
      </c>
      <c r="N13" s="23">
        <v>1.41E-2</v>
      </c>
      <c r="O13" s="22">
        <v>0</v>
      </c>
      <c r="P13" s="23">
        <v>0</v>
      </c>
      <c r="Q13" s="22">
        <v>576</v>
      </c>
      <c r="R13" s="27">
        <v>0.62609999999999999</v>
      </c>
    </row>
    <row r="14" spans="1:18" ht="18" thickBot="1" x14ac:dyDescent="0.4">
      <c r="A14" s="1" t="s">
        <v>57</v>
      </c>
      <c r="B14" s="2">
        <v>638</v>
      </c>
      <c r="C14" s="22">
        <v>427</v>
      </c>
      <c r="D14" s="22">
        <v>0</v>
      </c>
      <c r="E14" s="22">
        <v>0</v>
      </c>
      <c r="F14" s="22">
        <v>427</v>
      </c>
      <c r="G14" s="22">
        <v>189</v>
      </c>
      <c r="H14" s="23">
        <v>0.44259999999999999</v>
      </c>
      <c r="I14" s="22">
        <v>87</v>
      </c>
      <c r="J14" s="23">
        <v>0.20369999999999999</v>
      </c>
      <c r="K14" s="22">
        <v>2</v>
      </c>
      <c r="L14" s="23">
        <v>4.7000000000000002E-3</v>
      </c>
      <c r="M14" s="22">
        <v>13</v>
      </c>
      <c r="N14" s="23">
        <v>3.04E-2</v>
      </c>
      <c r="O14" s="22">
        <v>0</v>
      </c>
      <c r="P14" s="23">
        <v>0</v>
      </c>
      <c r="Q14" s="22">
        <v>136</v>
      </c>
      <c r="R14" s="27">
        <v>0.31850000000000001</v>
      </c>
    </row>
    <row r="15" spans="1:18" ht="36.5" thickBot="1" x14ac:dyDescent="0.45">
      <c r="A15" s="16" t="s">
        <v>94</v>
      </c>
      <c r="B15" s="17">
        <f t="shared" ref="B15:G15" si="0">SUM(B9:B14)</f>
        <v>9007</v>
      </c>
      <c r="C15" s="18">
        <f t="shared" si="0"/>
        <v>7789</v>
      </c>
      <c r="D15" s="17">
        <f t="shared" si="0"/>
        <v>0</v>
      </c>
      <c r="E15" s="18">
        <f t="shared" si="0"/>
        <v>0</v>
      </c>
      <c r="F15" s="17">
        <f t="shared" si="0"/>
        <v>7787</v>
      </c>
      <c r="G15" s="18">
        <f t="shared" si="0"/>
        <v>1906</v>
      </c>
      <c r="H15" s="19">
        <f>G15/F15</f>
        <v>0.24476691922434826</v>
      </c>
      <c r="I15" s="18">
        <f>SUM(I9:I14)</f>
        <v>1005</v>
      </c>
      <c r="J15" s="19">
        <f>I15/F15</f>
        <v>0.12906125593938617</v>
      </c>
      <c r="K15" s="18">
        <f>SUM(K9:K14)</f>
        <v>14</v>
      </c>
      <c r="L15" s="19">
        <f>K15/F15</f>
        <v>1.7978682419416978E-3</v>
      </c>
      <c r="M15" s="18">
        <f>SUM(M9:M14)</f>
        <v>652</v>
      </c>
      <c r="N15" s="19">
        <f>M15/F15</f>
        <v>8.3729292410427633E-2</v>
      </c>
      <c r="O15" s="18">
        <f>SUM(O9:O14)</f>
        <v>0</v>
      </c>
      <c r="P15" s="19">
        <f>O15/F15</f>
        <v>0</v>
      </c>
      <c r="Q15" s="18">
        <f>SUM(Q9:Q14)</f>
        <v>4210</v>
      </c>
      <c r="R15" s="20">
        <f>Q15/F15</f>
        <v>0.54064466418389623</v>
      </c>
    </row>
    <row r="16" spans="1:18" ht="17.5" customHeight="1" x14ac:dyDescent="0.35">
      <c r="A16" s="98" t="s">
        <v>95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</row>
    <row r="17" spans="1:18" ht="15.5" x14ac:dyDescent="0.35">
      <c r="A17" s="15"/>
      <c r="B17" s="92" t="s">
        <v>96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3"/>
    </row>
    <row r="18" spans="1:18" ht="15.5" x14ac:dyDescent="0.35">
      <c r="A18" s="94" t="s">
        <v>97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6" thickBot="1" x14ac:dyDescent="0.4">
      <c r="A19" s="95" t="s">
        <v>106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7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40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109</v>
      </c>
      <c r="C9" s="24">
        <v>571</v>
      </c>
      <c r="D9" s="24">
        <v>0</v>
      </c>
      <c r="E9" s="24">
        <v>0</v>
      </c>
      <c r="F9" s="24">
        <v>656</v>
      </c>
      <c r="G9" s="24">
        <v>259</v>
      </c>
      <c r="H9" s="25">
        <v>0.39479999999999998</v>
      </c>
      <c r="I9" s="24">
        <v>75</v>
      </c>
      <c r="J9" s="25">
        <v>0.1143</v>
      </c>
      <c r="K9" s="24">
        <v>9</v>
      </c>
      <c r="L9" s="25">
        <v>1.37E-2</v>
      </c>
      <c r="M9" s="24">
        <v>87</v>
      </c>
      <c r="N9" s="25">
        <v>0.1326</v>
      </c>
      <c r="O9" s="24">
        <v>0</v>
      </c>
      <c r="P9" s="25">
        <v>0</v>
      </c>
      <c r="Q9" s="24">
        <v>226</v>
      </c>
      <c r="R9" s="26">
        <v>0.34449999999999997</v>
      </c>
    </row>
    <row r="10" spans="1:18" ht="17.5" x14ac:dyDescent="0.35">
      <c r="A10" s="8" t="s">
        <v>15</v>
      </c>
      <c r="B10" s="2">
        <v>6932</v>
      </c>
      <c r="C10" s="22">
        <v>6571</v>
      </c>
      <c r="D10" s="22">
        <v>0</v>
      </c>
      <c r="E10" s="22">
        <v>0</v>
      </c>
      <c r="F10" s="22">
        <v>6558</v>
      </c>
      <c r="G10" s="22">
        <v>352</v>
      </c>
      <c r="H10" s="23">
        <v>5.3699999999999998E-2</v>
      </c>
      <c r="I10" s="22">
        <v>195</v>
      </c>
      <c r="J10" s="23">
        <v>2.9700000000000001E-2</v>
      </c>
      <c r="K10" s="22">
        <v>0</v>
      </c>
      <c r="L10" s="23">
        <v>0</v>
      </c>
      <c r="M10" s="22">
        <v>0</v>
      </c>
      <c r="N10" s="23">
        <v>0</v>
      </c>
      <c r="O10" s="22">
        <v>0</v>
      </c>
      <c r="P10" s="23">
        <v>0</v>
      </c>
      <c r="Q10" s="22">
        <v>6011</v>
      </c>
      <c r="R10" s="27">
        <v>0.91659999999999997</v>
      </c>
    </row>
    <row r="11" spans="1:18" ht="17.5" x14ac:dyDescent="0.35">
      <c r="A11" s="8" t="s">
        <v>16</v>
      </c>
      <c r="B11" s="2">
        <v>2341</v>
      </c>
      <c r="C11" s="22">
        <v>1064</v>
      </c>
      <c r="D11" s="22">
        <v>0</v>
      </c>
      <c r="E11" s="22">
        <v>0</v>
      </c>
      <c r="F11" s="22">
        <v>1064</v>
      </c>
      <c r="G11" s="22">
        <v>207</v>
      </c>
      <c r="H11" s="23">
        <v>0.19450000000000001</v>
      </c>
      <c r="I11" s="22">
        <v>503</v>
      </c>
      <c r="J11" s="23">
        <v>0.47270000000000001</v>
      </c>
      <c r="K11" s="22">
        <v>8</v>
      </c>
      <c r="L11" s="23">
        <v>7.4999999999999997E-3</v>
      </c>
      <c r="M11" s="22">
        <v>115</v>
      </c>
      <c r="N11" s="23">
        <v>0.1081</v>
      </c>
      <c r="O11" s="22">
        <v>81</v>
      </c>
      <c r="P11" s="23">
        <v>7.6100000000000001E-2</v>
      </c>
      <c r="Q11" s="22">
        <v>150</v>
      </c>
      <c r="R11" s="27">
        <v>0.14099999999999999</v>
      </c>
    </row>
    <row r="12" spans="1:18" ht="17.5" x14ac:dyDescent="0.35">
      <c r="A12" s="8" t="s">
        <v>23</v>
      </c>
      <c r="B12" s="2">
        <v>1078</v>
      </c>
      <c r="C12" s="22">
        <v>1326</v>
      </c>
      <c r="D12" s="22">
        <v>0</v>
      </c>
      <c r="E12" s="22">
        <v>0</v>
      </c>
      <c r="F12" s="22">
        <v>1326</v>
      </c>
      <c r="G12" s="22">
        <v>290</v>
      </c>
      <c r="H12" s="23">
        <v>0.21870000000000001</v>
      </c>
      <c r="I12" s="22">
        <v>222</v>
      </c>
      <c r="J12" s="23">
        <v>0.16739999999999999</v>
      </c>
      <c r="K12" s="22">
        <v>3</v>
      </c>
      <c r="L12" s="23">
        <v>2.3E-3</v>
      </c>
      <c r="M12" s="22">
        <v>26</v>
      </c>
      <c r="N12" s="23">
        <v>1.9599999999999999E-2</v>
      </c>
      <c r="O12" s="22">
        <v>0</v>
      </c>
      <c r="P12" s="23">
        <v>0</v>
      </c>
      <c r="Q12" s="22">
        <v>785</v>
      </c>
      <c r="R12" s="27">
        <v>0.59199999999999997</v>
      </c>
    </row>
    <row r="13" spans="1:18" ht="17.5" x14ac:dyDescent="0.35">
      <c r="A13" s="8" t="s">
        <v>31</v>
      </c>
      <c r="B13" s="2">
        <v>7239</v>
      </c>
      <c r="C13" s="22">
        <v>1568</v>
      </c>
      <c r="D13" s="22">
        <v>0</v>
      </c>
      <c r="E13" s="22">
        <v>0</v>
      </c>
      <c r="F13" s="22">
        <v>1568</v>
      </c>
      <c r="G13" s="22">
        <v>759</v>
      </c>
      <c r="H13" s="23">
        <v>0.48409999999999997</v>
      </c>
      <c r="I13" s="22">
        <v>272</v>
      </c>
      <c r="J13" s="23">
        <v>0.17349999999999999</v>
      </c>
      <c r="K13" s="22">
        <v>22</v>
      </c>
      <c r="L13" s="23">
        <v>1.4E-2</v>
      </c>
      <c r="M13" s="22">
        <v>0</v>
      </c>
      <c r="N13" s="23">
        <v>0</v>
      </c>
      <c r="O13" s="22">
        <v>0</v>
      </c>
      <c r="P13" s="23">
        <v>0</v>
      </c>
      <c r="Q13" s="22">
        <v>515</v>
      </c>
      <c r="R13" s="27">
        <v>0.32840000000000003</v>
      </c>
    </row>
    <row r="14" spans="1:18" ht="17.5" x14ac:dyDescent="0.35">
      <c r="A14" s="8" t="s">
        <v>33</v>
      </c>
      <c r="B14" s="2">
        <v>7579</v>
      </c>
      <c r="C14" s="22">
        <v>1818</v>
      </c>
      <c r="D14" s="22">
        <v>0</v>
      </c>
      <c r="E14" s="22">
        <v>0</v>
      </c>
      <c r="F14" s="22">
        <v>1818</v>
      </c>
      <c r="G14" s="22">
        <v>601</v>
      </c>
      <c r="H14" s="23">
        <v>0.3306</v>
      </c>
      <c r="I14" s="22">
        <v>703</v>
      </c>
      <c r="J14" s="23">
        <v>0.38669999999999999</v>
      </c>
      <c r="K14" s="22">
        <v>5</v>
      </c>
      <c r="L14" s="23">
        <v>2.8E-3</v>
      </c>
      <c r="M14" s="22">
        <v>420</v>
      </c>
      <c r="N14" s="23">
        <v>0.23100000000000001</v>
      </c>
      <c r="O14" s="22">
        <v>0</v>
      </c>
      <c r="P14" s="23">
        <v>0</v>
      </c>
      <c r="Q14" s="22">
        <v>89</v>
      </c>
      <c r="R14" s="27">
        <v>4.9000000000000002E-2</v>
      </c>
    </row>
    <row r="15" spans="1:18" ht="17.5" x14ac:dyDescent="0.35">
      <c r="A15" s="8" t="s">
        <v>47</v>
      </c>
      <c r="B15" s="2">
        <v>687</v>
      </c>
      <c r="C15" s="22">
        <v>1584</v>
      </c>
      <c r="D15" s="22">
        <v>0</v>
      </c>
      <c r="E15" s="22">
        <v>0</v>
      </c>
      <c r="F15" s="22">
        <v>1584</v>
      </c>
      <c r="G15" s="22">
        <v>234</v>
      </c>
      <c r="H15" s="23">
        <v>0.1477</v>
      </c>
      <c r="I15" s="22">
        <v>994</v>
      </c>
      <c r="J15" s="23">
        <v>0.62749999999999995</v>
      </c>
      <c r="K15" s="22">
        <v>19</v>
      </c>
      <c r="L15" s="23">
        <v>1.2E-2</v>
      </c>
      <c r="M15" s="22">
        <v>245</v>
      </c>
      <c r="N15" s="23">
        <v>0.1547</v>
      </c>
      <c r="O15" s="22">
        <v>0</v>
      </c>
      <c r="P15" s="23">
        <v>0</v>
      </c>
      <c r="Q15" s="22">
        <v>92</v>
      </c>
      <c r="R15" s="27">
        <v>5.8099999999999999E-2</v>
      </c>
    </row>
    <row r="16" spans="1:18" ht="18" thickBot="1" x14ac:dyDescent="0.4">
      <c r="A16" s="10" t="s">
        <v>49</v>
      </c>
      <c r="B16" s="11">
        <v>3278</v>
      </c>
      <c r="C16" s="31">
        <v>3030</v>
      </c>
      <c r="D16" s="31">
        <v>0</v>
      </c>
      <c r="E16" s="31">
        <v>0</v>
      </c>
      <c r="F16" s="31">
        <v>3030</v>
      </c>
      <c r="G16" s="31">
        <v>370</v>
      </c>
      <c r="H16" s="32">
        <v>0.1221</v>
      </c>
      <c r="I16" s="31">
        <v>122</v>
      </c>
      <c r="J16" s="32">
        <v>4.0300000000000002E-2</v>
      </c>
      <c r="K16" s="31">
        <v>32</v>
      </c>
      <c r="L16" s="32">
        <v>1.06E-2</v>
      </c>
      <c r="M16" s="31">
        <v>3</v>
      </c>
      <c r="N16" s="32">
        <v>1E-3</v>
      </c>
      <c r="O16" s="31">
        <v>0</v>
      </c>
      <c r="P16" s="32">
        <v>0</v>
      </c>
      <c r="Q16" s="31">
        <v>2503</v>
      </c>
      <c r="R16" s="33">
        <v>0.82609999999999995</v>
      </c>
    </row>
    <row r="17" spans="1:18" ht="36.5" thickBot="1" x14ac:dyDescent="0.45">
      <c r="A17" s="66" t="s">
        <v>94</v>
      </c>
      <c r="B17" s="61">
        <f t="shared" ref="B17:G17" si="0">SUM(B9:B16)</f>
        <v>29243</v>
      </c>
      <c r="C17" s="62">
        <f t="shared" si="0"/>
        <v>17532</v>
      </c>
      <c r="D17" s="61">
        <f t="shared" si="0"/>
        <v>0</v>
      </c>
      <c r="E17" s="62">
        <f t="shared" si="0"/>
        <v>0</v>
      </c>
      <c r="F17" s="61">
        <f t="shared" si="0"/>
        <v>17604</v>
      </c>
      <c r="G17" s="62">
        <f t="shared" si="0"/>
        <v>3072</v>
      </c>
      <c r="H17" s="63">
        <f>G17/F17</f>
        <v>0.17450579413769599</v>
      </c>
      <c r="I17" s="62">
        <f>SUM(I9:I16)</f>
        <v>3086</v>
      </c>
      <c r="J17" s="63">
        <f>I17/F17</f>
        <v>0.17530106793910474</v>
      </c>
      <c r="K17" s="62">
        <f>SUM(K9:K16)</f>
        <v>98</v>
      </c>
      <c r="L17" s="63">
        <f>K17/F17</f>
        <v>5.5669166098613948E-3</v>
      </c>
      <c r="M17" s="62">
        <f>SUM(M9:M16)</f>
        <v>896</v>
      </c>
      <c r="N17" s="63">
        <f>M17/F17</f>
        <v>5.0897523290161326E-2</v>
      </c>
      <c r="O17" s="62">
        <f>SUM(O9:O16)</f>
        <v>81</v>
      </c>
      <c r="P17" s="63">
        <f>O17/F17</f>
        <v>4.601226993865031E-3</v>
      </c>
      <c r="Q17" s="62">
        <f>SUM(Q9:Q16)</f>
        <v>10371</v>
      </c>
      <c r="R17" s="64">
        <f>Q17/F17</f>
        <v>0.58912747102931151</v>
      </c>
    </row>
    <row r="18" spans="1:18" ht="17.5" customHeight="1" x14ac:dyDescent="0.35">
      <c r="A18" s="98" t="s">
        <v>95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5.5" x14ac:dyDescent="0.35">
      <c r="A19" s="15"/>
      <c r="B19" s="92" t="s">
        <v>96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</row>
    <row r="20" spans="1:18" ht="15.5" x14ac:dyDescent="0.35">
      <c r="A20" s="94" t="s">
        <v>97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6" thickBot="1" x14ac:dyDescent="0.4">
      <c r="A21" s="95" t="s">
        <v>106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40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1213</v>
      </c>
      <c r="C9" s="24">
        <v>557</v>
      </c>
      <c r="D9" s="24">
        <v>0</v>
      </c>
      <c r="E9" s="24">
        <v>0</v>
      </c>
      <c r="F9" s="24">
        <v>557</v>
      </c>
      <c r="G9" s="24">
        <v>136</v>
      </c>
      <c r="H9" s="25">
        <v>0.2442</v>
      </c>
      <c r="I9" s="24">
        <v>157</v>
      </c>
      <c r="J9" s="25">
        <v>0.28189999999999998</v>
      </c>
      <c r="K9" s="24">
        <v>7</v>
      </c>
      <c r="L9" s="25">
        <v>1.26E-2</v>
      </c>
      <c r="M9" s="24">
        <v>35</v>
      </c>
      <c r="N9" s="25">
        <v>6.2799999999999995E-2</v>
      </c>
      <c r="O9" s="24">
        <v>0</v>
      </c>
      <c r="P9" s="25">
        <v>0</v>
      </c>
      <c r="Q9" s="24">
        <v>222</v>
      </c>
      <c r="R9" s="26">
        <v>0.39860000000000001</v>
      </c>
    </row>
    <row r="10" spans="1:18" ht="17.5" x14ac:dyDescent="0.35">
      <c r="A10" s="1" t="s">
        <v>11</v>
      </c>
      <c r="B10" s="2">
        <v>1892</v>
      </c>
      <c r="C10" s="22">
        <v>1696</v>
      </c>
      <c r="D10" s="22">
        <v>0</v>
      </c>
      <c r="E10" s="22">
        <v>0</v>
      </c>
      <c r="F10" s="22">
        <v>1696</v>
      </c>
      <c r="G10" s="22">
        <v>346</v>
      </c>
      <c r="H10" s="23">
        <v>0.20399999999999999</v>
      </c>
      <c r="I10" s="22">
        <v>258</v>
      </c>
      <c r="J10" s="23">
        <v>0.15210000000000001</v>
      </c>
      <c r="K10" s="22">
        <v>58</v>
      </c>
      <c r="L10" s="23">
        <v>3.4200000000000001E-2</v>
      </c>
      <c r="M10" s="22">
        <v>602</v>
      </c>
      <c r="N10" s="23">
        <v>0.35499999999999998</v>
      </c>
      <c r="O10" s="22">
        <v>0</v>
      </c>
      <c r="P10" s="23">
        <v>0</v>
      </c>
      <c r="Q10" s="22">
        <v>432</v>
      </c>
      <c r="R10" s="27">
        <v>0.25469999999999998</v>
      </c>
    </row>
    <row r="11" spans="1:18" ht="17.5" x14ac:dyDescent="0.35">
      <c r="A11" s="1" t="s">
        <v>24</v>
      </c>
      <c r="B11" s="2">
        <v>5936</v>
      </c>
      <c r="C11" s="22">
        <v>1556</v>
      </c>
      <c r="D11" s="22">
        <v>0</v>
      </c>
      <c r="E11" s="22">
        <v>0</v>
      </c>
      <c r="F11" s="22">
        <v>1556</v>
      </c>
      <c r="G11" s="22">
        <v>173</v>
      </c>
      <c r="H11" s="23">
        <v>0.11119999999999999</v>
      </c>
      <c r="I11" s="22">
        <v>168</v>
      </c>
      <c r="J11" s="23">
        <v>0.108</v>
      </c>
      <c r="K11" s="22">
        <v>4</v>
      </c>
      <c r="L11" s="23">
        <v>2.5999999999999999E-3</v>
      </c>
      <c r="M11" s="22">
        <v>136</v>
      </c>
      <c r="N11" s="23">
        <v>8.7400000000000005E-2</v>
      </c>
      <c r="O11" s="22">
        <v>1</v>
      </c>
      <c r="P11" s="23">
        <v>5.9999999999999995E-4</v>
      </c>
      <c r="Q11" s="22">
        <v>1074</v>
      </c>
      <c r="R11" s="27">
        <v>0.69020000000000004</v>
      </c>
    </row>
    <row r="12" spans="1:18" ht="17.5" x14ac:dyDescent="0.35">
      <c r="A12" s="1" t="s">
        <v>32</v>
      </c>
      <c r="B12" s="2">
        <v>139</v>
      </c>
      <c r="C12" s="22">
        <v>100</v>
      </c>
      <c r="D12" s="22">
        <v>0</v>
      </c>
      <c r="E12" s="22">
        <v>0</v>
      </c>
      <c r="F12" s="22">
        <v>100</v>
      </c>
      <c r="G12" s="22">
        <v>38</v>
      </c>
      <c r="H12" s="23">
        <v>0.38</v>
      </c>
      <c r="I12" s="22">
        <v>11</v>
      </c>
      <c r="J12" s="23">
        <v>0.11</v>
      </c>
      <c r="K12" s="22">
        <v>0</v>
      </c>
      <c r="L12" s="23">
        <v>0</v>
      </c>
      <c r="M12" s="22">
        <v>26</v>
      </c>
      <c r="N12" s="23">
        <v>0.26</v>
      </c>
      <c r="O12" s="22">
        <v>0</v>
      </c>
      <c r="P12" s="23">
        <v>0</v>
      </c>
      <c r="Q12" s="22">
        <v>25</v>
      </c>
      <c r="R12" s="27">
        <v>0.25</v>
      </c>
    </row>
    <row r="13" spans="1:18" ht="17.5" x14ac:dyDescent="0.35">
      <c r="A13" s="1" t="s">
        <v>34</v>
      </c>
      <c r="B13" s="2">
        <v>388</v>
      </c>
      <c r="C13" s="22">
        <v>736</v>
      </c>
      <c r="D13" s="22">
        <v>0</v>
      </c>
      <c r="E13" s="22">
        <v>0</v>
      </c>
      <c r="F13" s="22">
        <v>736</v>
      </c>
      <c r="G13" s="22">
        <v>177</v>
      </c>
      <c r="H13" s="23">
        <v>0.24049999999999999</v>
      </c>
      <c r="I13" s="22">
        <v>78</v>
      </c>
      <c r="J13" s="23">
        <v>0.106</v>
      </c>
      <c r="K13" s="22">
        <v>35</v>
      </c>
      <c r="L13" s="23">
        <v>4.7600000000000003E-2</v>
      </c>
      <c r="M13" s="22">
        <v>157</v>
      </c>
      <c r="N13" s="23">
        <v>0.21329999999999999</v>
      </c>
      <c r="O13" s="22">
        <v>0</v>
      </c>
      <c r="P13" s="23">
        <v>0</v>
      </c>
      <c r="Q13" s="22">
        <v>289</v>
      </c>
      <c r="R13" s="27">
        <v>0.39269999999999999</v>
      </c>
    </row>
    <row r="14" spans="1:18" ht="17.5" x14ac:dyDescent="0.35">
      <c r="A14" s="1" t="s">
        <v>38</v>
      </c>
      <c r="B14" s="2">
        <v>1946</v>
      </c>
      <c r="C14" s="22">
        <v>1763</v>
      </c>
      <c r="D14" s="22">
        <v>0</v>
      </c>
      <c r="E14" s="22">
        <v>0</v>
      </c>
      <c r="F14" s="22">
        <v>1763</v>
      </c>
      <c r="G14" s="22">
        <v>178</v>
      </c>
      <c r="H14" s="23">
        <v>0.10100000000000001</v>
      </c>
      <c r="I14" s="22">
        <v>339</v>
      </c>
      <c r="J14" s="23">
        <v>0.1923</v>
      </c>
      <c r="K14" s="22">
        <v>50</v>
      </c>
      <c r="L14" s="23">
        <v>2.8400000000000002E-2</v>
      </c>
      <c r="M14" s="22">
        <v>22</v>
      </c>
      <c r="N14" s="23">
        <v>1.2500000000000001E-2</v>
      </c>
      <c r="O14" s="22">
        <v>0</v>
      </c>
      <c r="P14" s="23">
        <v>0</v>
      </c>
      <c r="Q14" s="22">
        <v>1174</v>
      </c>
      <c r="R14" s="27">
        <v>0.66590000000000005</v>
      </c>
    </row>
    <row r="15" spans="1:18" ht="17.5" x14ac:dyDescent="0.35">
      <c r="A15" s="1" t="s">
        <v>42</v>
      </c>
      <c r="B15" s="2">
        <v>321</v>
      </c>
      <c r="C15" s="22">
        <v>452</v>
      </c>
      <c r="D15" s="22">
        <v>0</v>
      </c>
      <c r="E15" s="22">
        <v>0</v>
      </c>
      <c r="F15" s="22">
        <v>452</v>
      </c>
      <c r="G15" s="22">
        <v>123</v>
      </c>
      <c r="H15" s="23">
        <v>0.27210000000000001</v>
      </c>
      <c r="I15" s="22">
        <v>154</v>
      </c>
      <c r="J15" s="23">
        <v>0.3407</v>
      </c>
      <c r="K15" s="22">
        <v>10</v>
      </c>
      <c r="L15" s="23">
        <v>2.2100000000000002E-2</v>
      </c>
      <c r="M15" s="22">
        <v>61</v>
      </c>
      <c r="N15" s="23">
        <v>0.13500000000000001</v>
      </c>
      <c r="O15" s="22">
        <v>0</v>
      </c>
      <c r="P15" s="23">
        <v>0</v>
      </c>
      <c r="Q15" s="22">
        <v>104</v>
      </c>
      <c r="R15" s="27">
        <v>0.2301</v>
      </c>
    </row>
    <row r="16" spans="1:18" ht="17.5" x14ac:dyDescent="0.35">
      <c r="A16" s="1" t="s">
        <v>48</v>
      </c>
      <c r="B16" s="2">
        <v>292</v>
      </c>
      <c r="C16" s="22">
        <v>111</v>
      </c>
      <c r="D16" s="22">
        <v>0</v>
      </c>
      <c r="E16" s="22">
        <v>0</v>
      </c>
      <c r="F16" s="22">
        <v>111</v>
      </c>
      <c r="G16" s="22">
        <v>44</v>
      </c>
      <c r="H16" s="23">
        <v>0.39639999999999997</v>
      </c>
      <c r="I16" s="22">
        <v>21</v>
      </c>
      <c r="J16" s="23">
        <v>0.18920000000000001</v>
      </c>
      <c r="K16" s="22">
        <v>5</v>
      </c>
      <c r="L16" s="23">
        <v>4.4999999999999998E-2</v>
      </c>
      <c r="M16" s="22">
        <v>7</v>
      </c>
      <c r="N16" s="23">
        <v>6.3100000000000003E-2</v>
      </c>
      <c r="O16" s="22">
        <v>0</v>
      </c>
      <c r="P16" s="23">
        <v>0</v>
      </c>
      <c r="Q16" s="22">
        <v>34</v>
      </c>
      <c r="R16" s="27">
        <v>0.30630000000000002</v>
      </c>
    </row>
    <row r="17" spans="1:18" ht="17.5" x14ac:dyDescent="0.35">
      <c r="A17" s="1" t="s">
        <v>50</v>
      </c>
      <c r="B17" s="2">
        <v>12879</v>
      </c>
      <c r="C17" s="22">
        <v>11043</v>
      </c>
      <c r="D17" s="22">
        <v>0</v>
      </c>
      <c r="E17" s="22">
        <v>0</v>
      </c>
      <c r="F17" s="22">
        <v>11043</v>
      </c>
      <c r="G17" s="22">
        <v>3266</v>
      </c>
      <c r="H17" s="23">
        <v>0.29580000000000001</v>
      </c>
      <c r="I17" s="22">
        <v>4044</v>
      </c>
      <c r="J17" s="23">
        <v>0.36620000000000003</v>
      </c>
      <c r="K17" s="22">
        <v>79</v>
      </c>
      <c r="L17" s="23">
        <v>7.1999999999999998E-3</v>
      </c>
      <c r="M17" s="22">
        <v>163</v>
      </c>
      <c r="N17" s="23">
        <v>1.4800000000000001E-2</v>
      </c>
      <c r="O17" s="22">
        <v>1</v>
      </c>
      <c r="P17" s="23">
        <v>1E-4</v>
      </c>
      <c r="Q17" s="22">
        <v>3490</v>
      </c>
      <c r="R17" s="27">
        <v>0.316</v>
      </c>
    </row>
    <row r="18" spans="1:18" ht="17.5" x14ac:dyDescent="0.35">
      <c r="A18" s="1" t="s">
        <v>51</v>
      </c>
      <c r="B18" s="5">
        <v>2564</v>
      </c>
      <c r="C18" s="28">
        <v>2048</v>
      </c>
      <c r="D18" s="28">
        <v>0</v>
      </c>
      <c r="E18" s="28">
        <v>0</v>
      </c>
      <c r="F18" s="28">
        <v>2048</v>
      </c>
      <c r="G18" s="28">
        <v>292</v>
      </c>
      <c r="H18" s="29">
        <v>0.1426</v>
      </c>
      <c r="I18" s="28">
        <v>276</v>
      </c>
      <c r="J18" s="29">
        <v>0.1348</v>
      </c>
      <c r="K18" s="28">
        <v>21</v>
      </c>
      <c r="L18" s="29">
        <v>1.03E-2</v>
      </c>
      <c r="M18" s="28">
        <v>556</v>
      </c>
      <c r="N18" s="29">
        <v>0.27150000000000002</v>
      </c>
      <c r="O18" s="28">
        <v>0</v>
      </c>
      <c r="P18" s="29">
        <v>0</v>
      </c>
      <c r="Q18" s="28">
        <v>903</v>
      </c>
      <c r="R18" s="30">
        <v>0.44090000000000001</v>
      </c>
    </row>
    <row r="19" spans="1:18" ht="18" thickBot="1" x14ac:dyDescent="0.4">
      <c r="A19" s="1" t="s">
        <v>58</v>
      </c>
      <c r="B19" s="11">
        <v>246</v>
      </c>
      <c r="C19" s="31">
        <v>265</v>
      </c>
      <c r="D19" s="31">
        <v>0</v>
      </c>
      <c r="E19" s="31">
        <v>0</v>
      </c>
      <c r="F19" s="31">
        <v>265</v>
      </c>
      <c r="G19" s="31">
        <v>57</v>
      </c>
      <c r="H19" s="32">
        <v>0.21510000000000001</v>
      </c>
      <c r="I19" s="31">
        <v>39</v>
      </c>
      <c r="J19" s="32">
        <v>0.1472</v>
      </c>
      <c r="K19" s="31">
        <v>0</v>
      </c>
      <c r="L19" s="32">
        <v>0</v>
      </c>
      <c r="M19" s="31">
        <v>37</v>
      </c>
      <c r="N19" s="32">
        <v>0.1396</v>
      </c>
      <c r="O19" s="31">
        <v>0</v>
      </c>
      <c r="P19" s="32">
        <v>0</v>
      </c>
      <c r="Q19" s="31">
        <v>132</v>
      </c>
      <c r="R19" s="33">
        <v>0.49809999999999999</v>
      </c>
    </row>
    <row r="20" spans="1:18" ht="36.5" thickBot="1" x14ac:dyDescent="0.45">
      <c r="A20" s="16" t="s">
        <v>94</v>
      </c>
      <c r="B20" s="17">
        <f t="shared" ref="B20:G20" si="0">SUM(B9:B19)</f>
        <v>27816</v>
      </c>
      <c r="C20" s="18">
        <f t="shared" si="0"/>
        <v>20327</v>
      </c>
      <c r="D20" s="17">
        <f t="shared" si="0"/>
        <v>0</v>
      </c>
      <c r="E20" s="18">
        <f t="shared" si="0"/>
        <v>0</v>
      </c>
      <c r="F20" s="17">
        <f t="shared" si="0"/>
        <v>20327</v>
      </c>
      <c r="G20" s="18">
        <f t="shared" si="0"/>
        <v>4830</v>
      </c>
      <c r="H20" s="19">
        <f>G20/F20</f>
        <v>0.23761499483445664</v>
      </c>
      <c r="I20" s="18">
        <f>SUM(I9:I19)</f>
        <v>5545</v>
      </c>
      <c r="J20" s="19">
        <f>I20/F20</f>
        <v>0.2727898853741329</v>
      </c>
      <c r="K20" s="18">
        <f>SUM(K9:K19)</f>
        <v>269</v>
      </c>
      <c r="L20" s="19">
        <f>K20/F20</f>
        <v>1.3233630147094997E-2</v>
      </c>
      <c r="M20" s="18">
        <f>SUM(M9:M19)</f>
        <v>1802</v>
      </c>
      <c r="N20" s="19">
        <f>M20/F20</f>
        <v>8.8650563290205139E-2</v>
      </c>
      <c r="O20" s="18">
        <f>SUM(O9:O19)</f>
        <v>2</v>
      </c>
      <c r="P20" s="19">
        <f>O20/F20</f>
        <v>9.8391302208884735E-5</v>
      </c>
      <c r="Q20" s="18">
        <f>SUM(Q9:Q19)</f>
        <v>7879</v>
      </c>
      <c r="R20" s="20">
        <f>Q20/F20</f>
        <v>0.38761253505190141</v>
      </c>
    </row>
    <row r="21" spans="1:18" ht="17.5" customHeight="1" x14ac:dyDescent="0.35">
      <c r="A21" s="98" t="s">
        <v>95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5"/>
      <c r="B22" s="92" t="s">
        <v>96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</row>
    <row r="23" spans="1:18" ht="15.5" x14ac:dyDescent="0.35">
      <c r="A23" s="94" t="s">
        <v>97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</row>
    <row r="24" spans="1:18" ht="16" thickBot="1" x14ac:dyDescent="0.4">
      <c r="A24" s="95" t="s">
        <v>106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7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40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1556</v>
      </c>
      <c r="C9" s="24">
        <v>1402</v>
      </c>
      <c r="D9" s="24">
        <v>0</v>
      </c>
      <c r="E9" s="24">
        <v>0</v>
      </c>
      <c r="F9" s="24">
        <v>1402</v>
      </c>
      <c r="G9" s="24">
        <v>146</v>
      </c>
      <c r="H9" s="25">
        <v>0.1041</v>
      </c>
      <c r="I9" s="24">
        <v>437</v>
      </c>
      <c r="J9" s="25">
        <v>0.31169999999999998</v>
      </c>
      <c r="K9" s="24">
        <v>7</v>
      </c>
      <c r="L9" s="25">
        <v>5.0000000000000001E-3</v>
      </c>
      <c r="M9" s="24">
        <v>384</v>
      </c>
      <c r="N9" s="25">
        <v>0.27389999999999998</v>
      </c>
      <c r="O9" s="24">
        <v>0</v>
      </c>
      <c r="P9" s="25">
        <v>0</v>
      </c>
      <c r="Q9" s="24">
        <v>428</v>
      </c>
      <c r="R9" s="26">
        <v>0.30530000000000002</v>
      </c>
    </row>
    <row r="10" spans="1:18" ht="17.5" x14ac:dyDescent="0.35">
      <c r="A10" s="1" t="s">
        <v>20</v>
      </c>
      <c r="B10" s="2">
        <v>945</v>
      </c>
      <c r="C10" s="22">
        <v>3774</v>
      </c>
      <c r="D10" s="22">
        <v>0</v>
      </c>
      <c r="E10" s="22">
        <v>0</v>
      </c>
      <c r="F10" s="22">
        <v>3774</v>
      </c>
      <c r="G10" s="22">
        <v>1448</v>
      </c>
      <c r="H10" s="23">
        <v>0.38369999999999999</v>
      </c>
      <c r="I10" s="22">
        <v>937</v>
      </c>
      <c r="J10" s="23">
        <v>0.24829999999999999</v>
      </c>
      <c r="K10" s="22">
        <v>100</v>
      </c>
      <c r="L10" s="23">
        <v>2.6499999999999999E-2</v>
      </c>
      <c r="M10" s="22">
        <v>498</v>
      </c>
      <c r="N10" s="23">
        <v>0.13200000000000001</v>
      </c>
      <c r="O10" s="22">
        <v>0</v>
      </c>
      <c r="P10" s="23">
        <v>0</v>
      </c>
      <c r="Q10" s="22">
        <v>791</v>
      </c>
      <c r="R10" s="27">
        <v>0.20960000000000001</v>
      </c>
    </row>
    <row r="11" spans="1:18" ht="17.5" x14ac:dyDescent="0.35">
      <c r="A11" s="1" t="s">
        <v>21</v>
      </c>
      <c r="B11" s="2">
        <v>3427</v>
      </c>
      <c r="C11" s="22">
        <v>1598</v>
      </c>
      <c r="D11" s="22">
        <v>0</v>
      </c>
      <c r="E11" s="22">
        <v>21</v>
      </c>
      <c r="F11" s="22">
        <v>1598</v>
      </c>
      <c r="G11" s="22">
        <v>448</v>
      </c>
      <c r="H11" s="23">
        <v>0.28039999999999998</v>
      </c>
      <c r="I11" s="22">
        <v>422</v>
      </c>
      <c r="J11" s="23">
        <v>0.2641</v>
      </c>
      <c r="K11" s="22">
        <v>16</v>
      </c>
      <c r="L11" s="23">
        <v>0.01</v>
      </c>
      <c r="M11" s="22">
        <v>99</v>
      </c>
      <c r="N11" s="23">
        <v>6.2E-2</v>
      </c>
      <c r="O11" s="22">
        <v>1</v>
      </c>
      <c r="P11" s="23">
        <v>5.9999999999999995E-4</v>
      </c>
      <c r="Q11" s="22">
        <v>612</v>
      </c>
      <c r="R11" s="27">
        <v>0.38300000000000001</v>
      </c>
    </row>
    <row r="12" spans="1:18" ht="17.5" x14ac:dyDescent="0.35">
      <c r="A12" s="1" t="s">
        <v>22</v>
      </c>
      <c r="B12" s="2">
        <v>10</v>
      </c>
      <c r="C12" s="22">
        <v>1079</v>
      </c>
      <c r="D12" s="22">
        <v>0</v>
      </c>
      <c r="E12" s="22">
        <v>0</v>
      </c>
      <c r="F12" s="22">
        <v>1079</v>
      </c>
      <c r="G12" s="22">
        <v>368</v>
      </c>
      <c r="H12" s="23">
        <v>0.34110000000000001</v>
      </c>
      <c r="I12" s="22">
        <v>434</v>
      </c>
      <c r="J12" s="23">
        <v>0.4022</v>
      </c>
      <c r="K12" s="22">
        <v>17</v>
      </c>
      <c r="L12" s="23">
        <v>1.5800000000000002E-2</v>
      </c>
      <c r="M12" s="22">
        <v>54</v>
      </c>
      <c r="N12" s="23">
        <v>0.05</v>
      </c>
      <c r="O12" s="22">
        <v>0</v>
      </c>
      <c r="P12" s="23">
        <v>0</v>
      </c>
      <c r="Q12" s="22">
        <v>206</v>
      </c>
      <c r="R12" s="27">
        <v>0.19089999999999999</v>
      </c>
    </row>
    <row r="13" spans="1:18" ht="17.5" x14ac:dyDescent="0.35">
      <c r="A13" s="1" t="s">
        <v>28</v>
      </c>
      <c r="B13" s="2">
        <v>1556</v>
      </c>
      <c r="C13" s="22">
        <v>2709</v>
      </c>
      <c r="D13" s="22">
        <v>0</v>
      </c>
      <c r="E13" s="22">
        <v>10</v>
      </c>
      <c r="F13" s="22">
        <v>2719</v>
      </c>
      <c r="G13" s="22">
        <v>950</v>
      </c>
      <c r="H13" s="23">
        <v>0.34939999999999999</v>
      </c>
      <c r="I13" s="22">
        <v>310</v>
      </c>
      <c r="J13" s="23">
        <v>0.114</v>
      </c>
      <c r="K13" s="22">
        <v>14</v>
      </c>
      <c r="L13" s="23">
        <v>5.1000000000000004E-3</v>
      </c>
      <c r="M13" s="22">
        <v>127</v>
      </c>
      <c r="N13" s="23">
        <v>4.6699999999999998E-2</v>
      </c>
      <c r="O13" s="22">
        <v>0</v>
      </c>
      <c r="P13" s="23">
        <v>0</v>
      </c>
      <c r="Q13" s="22">
        <v>1318</v>
      </c>
      <c r="R13" s="27">
        <v>0.48470000000000002</v>
      </c>
    </row>
    <row r="14" spans="1:18" ht="17.5" x14ac:dyDescent="0.35">
      <c r="A14" s="1" t="s">
        <v>29</v>
      </c>
      <c r="B14" s="2">
        <v>2592</v>
      </c>
      <c r="C14" s="22">
        <v>2541</v>
      </c>
      <c r="D14" s="22">
        <v>0</v>
      </c>
      <c r="E14" s="22">
        <v>0</v>
      </c>
      <c r="F14" s="22">
        <v>2543</v>
      </c>
      <c r="G14" s="22">
        <v>967</v>
      </c>
      <c r="H14" s="23">
        <v>0.38030000000000003</v>
      </c>
      <c r="I14" s="22">
        <v>474</v>
      </c>
      <c r="J14" s="23">
        <v>0.18640000000000001</v>
      </c>
      <c r="K14" s="22">
        <v>13</v>
      </c>
      <c r="L14" s="23">
        <v>5.1000000000000004E-3</v>
      </c>
      <c r="M14" s="22">
        <v>153</v>
      </c>
      <c r="N14" s="23">
        <v>6.0199999999999997E-2</v>
      </c>
      <c r="O14" s="22">
        <v>19</v>
      </c>
      <c r="P14" s="23">
        <v>7.4999999999999997E-3</v>
      </c>
      <c r="Q14" s="22">
        <v>917</v>
      </c>
      <c r="R14" s="27">
        <v>0.36059999999999998</v>
      </c>
    </row>
    <row r="15" spans="1:18" ht="17.5" x14ac:dyDescent="0.35">
      <c r="A15" s="1" t="s">
        <v>30</v>
      </c>
      <c r="B15" s="2">
        <v>7189</v>
      </c>
      <c r="C15" s="22">
        <v>1667</v>
      </c>
      <c r="D15" s="22">
        <v>0</v>
      </c>
      <c r="E15" s="22">
        <v>0</v>
      </c>
      <c r="F15" s="22">
        <v>1667</v>
      </c>
      <c r="G15" s="22">
        <v>533</v>
      </c>
      <c r="H15" s="23">
        <v>0.31969999999999998</v>
      </c>
      <c r="I15" s="22">
        <v>160</v>
      </c>
      <c r="J15" s="23">
        <v>9.6000000000000002E-2</v>
      </c>
      <c r="K15" s="22">
        <v>10</v>
      </c>
      <c r="L15" s="23">
        <v>6.0000000000000001E-3</v>
      </c>
      <c r="M15" s="22">
        <v>260</v>
      </c>
      <c r="N15" s="23">
        <v>0.156</v>
      </c>
      <c r="O15" s="22">
        <v>0</v>
      </c>
      <c r="P15" s="23">
        <v>0</v>
      </c>
      <c r="Q15" s="22">
        <v>704</v>
      </c>
      <c r="R15" s="27">
        <v>0.42230000000000001</v>
      </c>
    </row>
    <row r="16" spans="1:18" ht="17.5" x14ac:dyDescent="0.35">
      <c r="A16" s="1" t="s">
        <v>35</v>
      </c>
      <c r="B16" s="2">
        <v>2024</v>
      </c>
      <c r="C16" s="22">
        <v>525</v>
      </c>
      <c r="D16" s="22">
        <v>0</v>
      </c>
      <c r="E16" s="22">
        <v>0</v>
      </c>
      <c r="F16" s="22">
        <v>525</v>
      </c>
      <c r="G16" s="22">
        <v>156</v>
      </c>
      <c r="H16" s="23">
        <v>0.29709999999999998</v>
      </c>
      <c r="I16" s="22">
        <v>91</v>
      </c>
      <c r="J16" s="23">
        <v>0.17330000000000001</v>
      </c>
      <c r="K16" s="22">
        <v>3</v>
      </c>
      <c r="L16" s="23">
        <v>5.7000000000000002E-3</v>
      </c>
      <c r="M16" s="22">
        <v>54</v>
      </c>
      <c r="N16" s="23">
        <v>0.10290000000000001</v>
      </c>
      <c r="O16" s="22">
        <v>0</v>
      </c>
      <c r="P16" s="23">
        <v>0</v>
      </c>
      <c r="Q16" s="22">
        <v>221</v>
      </c>
      <c r="R16" s="27">
        <v>0.42099999999999999</v>
      </c>
    </row>
    <row r="17" spans="1:18" ht="17.5" x14ac:dyDescent="0.35">
      <c r="A17" s="1" t="s">
        <v>41</v>
      </c>
      <c r="B17" s="2">
        <v>1096</v>
      </c>
      <c r="C17" s="22">
        <v>2814</v>
      </c>
      <c r="D17" s="22">
        <v>0</v>
      </c>
      <c r="E17" s="22">
        <v>0</v>
      </c>
      <c r="F17" s="22">
        <v>2814</v>
      </c>
      <c r="G17" s="22">
        <v>565</v>
      </c>
      <c r="H17" s="23">
        <v>0.20080000000000001</v>
      </c>
      <c r="I17" s="22">
        <v>821</v>
      </c>
      <c r="J17" s="23">
        <v>0.2918</v>
      </c>
      <c r="K17" s="22">
        <v>40</v>
      </c>
      <c r="L17" s="23">
        <v>1.4200000000000001E-2</v>
      </c>
      <c r="M17" s="22">
        <v>238</v>
      </c>
      <c r="N17" s="23">
        <v>8.4599999999999995E-2</v>
      </c>
      <c r="O17" s="22">
        <v>5</v>
      </c>
      <c r="P17" s="23">
        <v>1.8E-3</v>
      </c>
      <c r="Q17" s="22">
        <v>1145</v>
      </c>
      <c r="R17" s="27">
        <v>0.40689999999999998</v>
      </c>
    </row>
    <row r="18" spans="1:18" ht="18" thickBot="1" x14ac:dyDescent="0.4">
      <c r="A18" s="1" t="s">
        <v>56</v>
      </c>
      <c r="B18" s="11">
        <v>4414</v>
      </c>
      <c r="C18" s="31">
        <v>3063</v>
      </c>
      <c r="D18" s="31">
        <v>0</v>
      </c>
      <c r="E18" s="31">
        <v>0</v>
      </c>
      <c r="F18" s="31">
        <v>3063</v>
      </c>
      <c r="G18" s="31">
        <v>203</v>
      </c>
      <c r="H18" s="32">
        <v>6.6299999999999998E-2</v>
      </c>
      <c r="I18" s="31">
        <v>199</v>
      </c>
      <c r="J18" s="32">
        <v>6.5000000000000002E-2</v>
      </c>
      <c r="K18" s="31">
        <v>35</v>
      </c>
      <c r="L18" s="32">
        <v>1.14E-2</v>
      </c>
      <c r="M18" s="31">
        <v>314</v>
      </c>
      <c r="N18" s="32">
        <v>0.10249999999999999</v>
      </c>
      <c r="O18" s="31">
        <v>0</v>
      </c>
      <c r="P18" s="32">
        <v>0</v>
      </c>
      <c r="Q18" s="31">
        <v>2312</v>
      </c>
      <c r="R18" s="33">
        <v>0.75480000000000003</v>
      </c>
    </row>
    <row r="19" spans="1:18" ht="36.5" thickBot="1" x14ac:dyDescent="0.45">
      <c r="A19" s="16" t="s">
        <v>94</v>
      </c>
      <c r="B19" s="17">
        <f t="shared" ref="B19:G19" si="0">SUM(B9:B18)</f>
        <v>24809</v>
      </c>
      <c r="C19" s="18">
        <f t="shared" si="0"/>
        <v>21172</v>
      </c>
      <c r="D19" s="18">
        <f t="shared" si="0"/>
        <v>0</v>
      </c>
      <c r="E19" s="17">
        <f t="shared" si="0"/>
        <v>31</v>
      </c>
      <c r="F19" s="18">
        <f t="shared" si="0"/>
        <v>21184</v>
      </c>
      <c r="G19" s="17">
        <f t="shared" si="0"/>
        <v>5784</v>
      </c>
      <c r="H19" s="20">
        <f>G19/F19</f>
        <v>0.27303625377643503</v>
      </c>
      <c r="I19" s="17">
        <f>SUM(I9:I18)</f>
        <v>4285</v>
      </c>
      <c r="J19" s="20">
        <f>I19/F19</f>
        <v>0.20227530211480363</v>
      </c>
      <c r="K19" s="17">
        <f>SUM(K9:K18)</f>
        <v>255</v>
      </c>
      <c r="L19" s="20">
        <f>K19/F19</f>
        <v>1.2037386706948641E-2</v>
      </c>
      <c r="M19" s="17">
        <f>SUM(M9:M18)</f>
        <v>2181</v>
      </c>
      <c r="N19" s="20">
        <f>M19/F19</f>
        <v>0.10295506042296072</v>
      </c>
      <c r="O19" s="17">
        <f>SUM(O9:O18)</f>
        <v>25</v>
      </c>
      <c r="P19" s="20">
        <f>O19/F19</f>
        <v>1.1801359516616314E-3</v>
      </c>
      <c r="Q19" s="18">
        <f>SUM(Q9:Q18)</f>
        <v>8654</v>
      </c>
      <c r="R19" s="21">
        <f>Q19/F19</f>
        <v>0.40851586102719034</v>
      </c>
    </row>
    <row r="20" spans="1:18" ht="17.5" customHeight="1" x14ac:dyDescent="0.35">
      <c r="A20" s="98" t="s">
        <v>95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5.5" x14ac:dyDescent="0.35">
      <c r="A21" s="15"/>
      <c r="B21" s="92" t="s">
        <v>96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94" t="s">
        <v>97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</row>
    <row r="23" spans="1:18" ht="16" thickBot="1" x14ac:dyDescent="0.4">
      <c r="A23" s="95" t="s">
        <v>106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7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8" t="s">
        <v>104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1"/>
    </row>
    <row r="3" spans="1:18" ht="18" thickBot="1" x14ac:dyDescent="0.4">
      <c r="A3" s="40"/>
      <c r="B3" s="103" t="s">
        <v>61</v>
      </c>
      <c r="C3" s="104"/>
      <c r="D3" s="105" t="s">
        <v>86</v>
      </c>
      <c r="E3" s="104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226</v>
      </c>
      <c r="C9" s="24">
        <v>197</v>
      </c>
      <c r="D9" s="24">
        <v>0</v>
      </c>
      <c r="E9" s="24">
        <v>0</v>
      </c>
      <c r="F9" s="24">
        <v>197</v>
      </c>
      <c r="G9" s="24">
        <v>26</v>
      </c>
      <c r="H9" s="25">
        <v>0.13200000000000001</v>
      </c>
      <c r="I9" s="24">
        <v>12</v>
      </c>
      <c r="J9" s="25">
        <v>6.0900000000000003E-2</v>
      </c>
      <c r="K9" s="24">
        <v>7</v>
      </c>
      <c r="L9" s="25">
        <v>3.5499999999999997E-2</v>
      </c>
      <c r="M9" s="24">
        <v>75</v>
      </c>
      <c r="N9" s="25">
        <v>0.38069999999999998</v>
      </c>
      <c r="O9" s="24">
        <v>0</v>
      </c>
      <c r="P9" s="25">
        <v>0</v>
      </c>
      <c r="Q9" s="24">
        <v>77</v>
      </c>
      <c r="R9" s="26">
        <v>0.39090000000000003</v>
      </c>
    </row>
    <row r="10" spans="1:18" ht="17.5" x14ac:dyDescent="0.35">
      <c r="A10" s="1" t="s">
        <v>9</v>
      </c>
      <c r="B10" s="2">
        <v>1918</v>
      </c>
      <c r="C10" s="22">
        <v>1953</v>
      </c>
      <c r="D10" s="22">
        <v>0</v>
      </c>
      <c r="E10" s="22">
        <v>0</v>
      </c>
      <c r="F10" s="22">
        <v>1953</v>
      </c>
      <c r="G10" s="22">
        <v>291</v>
      </c>
      <c r="H10" s="23">
        <v>0.14899999999999999</v>
      </c>
      <c r="I10" s="22">
        <v>254</v>
      </c>
      <c r="J10" s="23">
        <v>0.13009999999999999</v>
      </c>
      <c r="K10" s="22">
        <v>4</v>
      </c>
      <c r="L10" s="23">
        <v>2E-3</v>
      </c>
      <c r="M10" s="22">
        <v>86</v>
      </c>
      <c r="N10" s="23">
        <v>4.3999999999999997E-2</v>
      </c>
      <c r="O10" s="22">
        <v>0</v>
      </c>
      <c r="P10" s="23">
        <v>0</v>
      </c>
      <c r="Q10" s="22">
        <v>1318</v>
      </c>
      <c r="R10" s="27">
        <v>0.67490000000000006</v>
      </c>
    </row>
    <row r="11" spans="1:18" ht="17.5" x14ac:dyDescent="0.35">
      <c r="A11" s="1" t="s">
        <v>10</v>
      </c>
      <c r="B11" s="2">
        <v>19222</v>
      </c>
      <c r="C11" s="22">
        <v>12626</v>
      </c>
      <c r="D11" s="22">
        <v>0</v>
      </c>
      <c r="E11" s="22">
        <v>0</v>
      </c>
      <c r="F11" s="22">
        <v>12626</v>
      </c>
      <c r="G11" s="22">
        <v>92</v>
      </c>
      <c r="H11" s="23">
        <v>7.3000000000000001E-3</v>
      </c>
      <c r="I11" s="22">
        <v>73</v>
      </c>
      <c r="J11" s="23">
        <v>5.7999999999999996E-3</v>
      </c>
      <c r="K11" s="22">
        <v>2</v>
      </c>
      <c r="L11" s="23">
        <v>2.0000000000000001E-4</v>
      </c>
      <c r="M11" s="22">
        <v>1004</v>
      </c>
      <c r="N11" s="23">
        <v>7.9500000000000001E-2</v>
      </c>
      <c r="O11" s="22">
        <v>0</v>
      </c>
      <c r="P11" s="23">
        <v>0</v>
      </c>
      <c r="Q11" s="22">
        <v>11455</v>
      </c>
      <c r="R11" s="27">
        <v>0.9073</v>
      </c>
    </row>
    <row r="12" spans="1:18" ht="17.5" x14ac:dyDescent="0.35">
      <c r="A12" s="1" t="s">
        <v>17</v>
      </c>
      <c r="B12" s="2">
        <v>631</v>
      </c>
      <c r="C12" s="22">
        <v>583</v>
      </c>
      <c r="D12" s="22">
        <v>0</v>
      </c>
      <c r="E12" s="22">
        <v>0</v>
      </c>
      <c r="F12" s="22">
        <v>583</v>
      </c>
      <c r="G12" s="22">
        <v>165</v>
      </c>
      <c r="H12" s="23">
        <v>0.28299999999999997</v>
      </c>
      <c r="I12" s="22">
        <v>31</v>
      </c>
      <c r="J12" s="23">
        <v>5.3199999999999997E-2</v>
      </c>
      <c r="K12" s="22">
        <v>2</v>
      </c>
      <c r="L12" s="23">
        <v>3.3999999999999998E-3</v>
      </c>
      <c r="M12" s="22">
        <v>64</v>
      </c>
      <c r="N12" s="23">
        <v>0.10979999999999999</v>
      </c>
      <c r="O12" s="22">
        <v>0</v>
      </c>
      <c r="P12" s="23">
        <v>0</v>
      </c>
      <c r="Q12" s="22">
        <v>321</v>
      </c>
      <c r="R12" s="27">
        <v>0.55059999999999998</v>
      </c>
    </row>
    <row r="13" spans="1:18" ht="17.5" x14ac:dyDescent="0.35">
      <c r="A13" s="1" t="s">
        <v>19</v>
      </c>
      <c r="B13" s="2">
        <v>45</v>
      </c>
      <c r="C13" s="22">
        <v>308</v>
      </c>
      <c r="D13" s="22">
        <v>0</v>
      </c>
      <c r="E13" s="22">
        <v>0</v>
      </c>
      <c r="F13" s="22">
        <v>308</v>
      </c>
      <c r="G13" s="22">
        <v>47</v>
      </c>
      <c r="H13" s="23">
        <v>0.15260000000000001</v>
      </c>
      <c r="I13" s="22">
        <v>78</v>
      </c>
      <c r="J13" s="23">
        <v>0.25319999999999998</v>
      </c>
      <c r="K13" s="22">
        <v>11</v>
      </c>
      <c r="L13" s="23">
        <v>3.5700000000000003E-2</v>
      </c>
      <c r="M13" s="22">
        <v>38</v>
      </c>
      <c r="N13" s="23">
        <v>0.1234</v>
      </c>
      <c r="O13" s="22">
        <v>0</v>
      </c>
      <c r="P13" s="23">
        <v>0</v>
      </c>
      <c r="Q13" s="22">
        <v>134</v>
      </c>
      <c r="R13" s="27">
        <v>0.43509999999999999</v>
      </c>
    </row>
    <row r="14" spans="1:18" ht="17.5" x14ac:dyDescent="0.35">
      <c r="A14" s="1" t="s">
        <v>39</v>
      </c>
      <c r="B14" s="2">
        <v>10</v>
      </c>
      <c r="C14" s="22">
        <v>444</v>
      </c>
      <c r="D14" s="22">
        <v>0</v>
      </c>
      <c r="E14" s="22">
        <v>0</v>
      </c>
      <c r="F14" s="22">
        <v>444</v>
      </c>
      <c r="G14" s="22">
        <v>159</v>
      </c>
      <c r="H14" s="23">
        <v>0.35809999999999997</v>
      </c>
      <c r="I14" s="22">
        <v>82</v>
      </c>
      <c r="J14" s="23">
        <v>0.1847</v>
      </c>
      <c r="K14" s="22">
        <v>10</v>
      </c>
      <c r="L14" s="23">
        <v>2.2499999999999999E-2</v>
      </c>
      <c r="M14" s="22">
        <v>43</v>
      </c>
      <c r="N14" s="23">
        <v>9.6799999999999997E-2</v>
      </c>
      <c r="O14" s="22">
        <v>0</v>
      </c>
      <c r="P14" s="23">
        <v>0</v>
      </c>
      <c r="Q14" s="22">
        <v>150</v>
      </c>
      <c r="R14" s="27">
        <v>0.33779999999999999</v>
      </c>
    </row>
    <row r="15" spans="1:18" ht="17.5" x14ac:dyDescent="0.35">
      <c r="A15" s="1" t="s">
        <v>43</v>
      </c>
      <c r="B15" s="2">
        <v>431</v>
      </c>
      <c r="C15" s="22">
        <v>510</v>
      </c>
      <c r="D15" s="22">
        <v>0</v>
      </c>
      <c r="E15" s="22">
        <v>0</v>
      </c>
      <c r="F15" s="22">
        <v>510</v>
      </c>
      <c r="G15" s="22">
        <v>238</v>
      </c>
      <c r="H15" s="23">
        <v>0.4667</v>
      </c>
      <c r="I15" s="22">
        <v>114</v>
      </c>
      <c r="J15" s="23">
        <v>0.2235</v>
      </c>
      <c r="K15" s="22">
        <v>6</v>
      </c>
      <c r="L15" s="23">
        <v>1.18E-2</v>
      </c>
      <c r="M15" s="22">
        <v>63</v>
      </c>
      <c r="N15" s="23">
        <v>0.1235</v>
      </c>
      <c r="O15" s="22">
        <v>0</v>
      </c>
      <c r="P15" s="23">
        <v>0</v>
      </c>
      <c r="Q15" s="22">
        <v>89</v>
      </c>
      <c r="R15" s="27">
        <v>0.17449999999999999</v>
      </c>
    </row>
    <row r="16" spans="1:18" ht="18" thickBot="1" x14ac:dyDescent="0.4">
      <c r="A16" s="1" t="s">
        <v>55</v>
      </c>
      <c r="B16" s="2">
        <v>1031</v>
      </c>
      <c r="C16" s="22">
        <v>2232</v>
      </c>
      <c r="D16" s="22">
        <v>0</v>
      </c>
      <c r="E16" s="22">
        <v>0</v>
      </c>
      <c r="F16" s="22">
        <v>2232</v>
      </c>
      <c r="G16" s="22">
        <v>559</v>
      </c>
      <c r="H16" s="23">
        <v>0.25040000000000001</v>
      </c>
      <c r="I16" s="22">
        <v>222</v>
      </c>
      <c r="J16" s="23">
        <v>9.9500000000000005E-2</v>
      </c>
      <c r="K16" s="22">
        <v>21</v>
      </c>
      <c r="L16" s="23">
        <v>9.4000000000000004E-3</v>
      </c>
      <c r="M16" s="22">
        <v>529</v>
      </c>
      <c r="N16" s="23">
        <v>0.23699999999999999</v>
      </c>
      <c r="O16" s="22">
        <v>0</v>
      </c>
      <c r="P16" s="23">
        <v>0</v>
      </c>
      <c r="Q16" s="22">
        <v>901</v>
      </c>
      <c r="R16" s="27">
        <v>0.4037</v>
      </c>
    </row>
    <row r="17" spans="1:18" ht="36.5" thickBot="1" x14ac:dyDescent="0.45">
      <c r="A17" s="16" t="s">
        <v>94</v>
      </c>
      <c r="B17" s="17">
        <f t="shared" ref="B17:G17" si="0">SUM(B9:B16)</f>
        <v>23514</v>
      </c>
      <c r="C17" s="18">
        <f t="shared" si="0"/>
        <v>18853</v>
      </c>
      <c r="D17" s="17">
        <f t="shared" si="0"/>
        <v>0</v>
      </c>
      <c r="E17" s="18">
        <f t="shared" si="0"/>
        <v>0</v>
      </c>
      <c r="F17" s="17">
        <f t="shared" si="0"/>
        <v>18853</v>
      </c>
      <c r="G17" s="18">
        <f t="shared" si="0"/>
        <v>1577</v>
      </c>
      <c r="H17" s="19">
        <f>G17/F17</f>
        <v>8.3647164907441784E-2</v>
      </c>
      <c r="I17" s="18">
        <f>SUM(I9:I16)</f>
        <v>866</v>
      </c>
      <c r="J17" s="19">
        <f>I17/F17</f>
        <v>4.5934334058240066E-2</v>
      </c>
      <c r="K17" s="18">
        <f>SUM(K9:K16)</f>
        <v>63</v>
      </c>
      <c r="L17" s="19">
        <f>K17/F17</f>
        <v>3.3416432398026838E-3</v>
      </c>
      <c r="M17" s="18">
        <f>SUM(M9:M16)</f>
        <v>1902</v>
      </c>
      <c r="N17" s="19">
        <f>M17/F17</f>
        <v>0.10088580066832865</v>
      </c>
      <c r="O17" s="18">
        <f>SUM(O9:O16)</f>
        <v>0</v>
      </c>
      <c r="P17" s="19">
        <f>O17/F17</f>
        <v>0</v>
      </c>
      <c r="Q17" s="18">
        <f>SUM(Q9:Q16)</f>
        <v>14445</v>
      </c>
      <c r="R17" s="20">
        <f>Q17/F17</f>
        <v>0.76619105712618685</v>
      </c>
    </row>
    <row r="18" spans="1:18" ht="17.5" customHeight="1" x14ac:dyDescent="0.35">
      <c r="A18" s="98" t="s">
        <v>95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5.5" x14ac:dyDescent="0.35">
      <c r="A19" s="15"/>
      <c r="B19" s="92" t="s">
        <v>96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3"/>
    </row>
    <row r="20" spans="1:18" ht="15.5" x14ac:dyDescent="0.35">
      <c r="A20" s="94" t="s">
        <v>97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6" thickBot="1" x14ac:dyDescent="0.4">
      <c r="A21" s="95" t="s">
        <v>106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2020-11-24T17:02:31Z</dcterms:modified>
</cp:coreProperties>
</file>