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0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<sst xmlns="http://schemas.openxmlformats.org/spreadsheetml/2006/main" count="618" uniqueCount="107">
  <si>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</si>
  <si>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</si>
  <si>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</si>
  <si>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</si>
  <si>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</si>
  <si>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</si>
  <si>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</si>
  <si>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</si>
  <si>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</si>
  <si>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</si>
  <si>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</si>
  <si>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</si>
  <si>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</si>
  <si>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</si>
  <si>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</si>
  <si>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</si>
  <si>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</si>
  <si>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</si>
  <si>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</si>
  <si>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</si>
  <si>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</si>
  <si>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</si>
  <si>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</si>
  <si>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</si>
  <si>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</si>
  <si>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</si>
  <si>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</si>
  <si>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</si>
  <si>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</si>
  <si>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</si>
  <si>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</si>
  <si>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</si>
  <si>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</si>
  <si>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</si>
  <si>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</si>
  <si>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</si>
  <si>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</si>
  <si>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</si>
  <si>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</si>
  <si>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</si>
  <si>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</si>
  <si>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</si>
  <si>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</si>
  <si>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</si>
  <si>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</si>
  <si>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</si>
  <si>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</si>
  <si>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</si>
  <si>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</si>
  <si>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</si>
  <si>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</si>
  <si>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</si>
  <si>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</si>
  <si>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</si>
  <si>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</si>
  <si>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</si>
  <si>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</si>
  <si>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</si>
  <si>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</si>
  <si>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</si>
  <si>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</si>
  <si>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</si>
  <si>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</si>
  <si>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</si>
  <si>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</si>
  <si>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</si>
  <si>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</si>
  <si>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</si>
  <si>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</si>
  <si>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</si>
  <si>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</si>
  <si>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</si>
  <si>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</si>
  <si>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</si>
  <si>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</si>
  <si>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</si>
  <si>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</si>
  <si>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</si>
  <si>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</si>
  <si>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</si>
  <si>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</si>
  <si>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</si>
  <si>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</si>
  <si>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</si>
  <si>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</si>
  <si>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</si>
  <si>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</si>
  <si>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</si>
  <si>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</si>
  <si>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</si>
  <si>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</si>
  <si>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</si>
  <si>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</si>
  <si>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</si>
  <si>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</si>
  <si>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</si>
  <si>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</si>
  <si>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</si>
  <si>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</si>
  <si>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</si>
  <si>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</si>
  <si>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</si>
  <si>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</si>
  <si>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</si>
  <si>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</si>
  <si>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12/29/2020</t>
  </si>
  <si>
    <t>Prepared by Office of Unemployment Insurance, Division of Performance Management 12/29/2020.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</si>
</sst>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5" fillId="0" borderId="31" xfId="0" applyNumberFormat="1" applyFont="1" applyFill="1" applyBorder="1"/>
    <xf numFmtId="0" fontId="5" fillId="0" borderId="0" xfId="0" applyFont="1" applyFill="1" applyBorder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164" fontId="5" fillId="0" borderId="31" xfId="0" applyNumberFormat="1" applyFont="1" applyFill="1" applyBorder="1"/>
    <xf numFmtId="164" fontId="5" fillId="0" borderId="33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164" fontId="5" fillId="0" borderId="32" xfId="0" applyNumberFormat="1" applyFont="1" applyFill="1" applyBorder="1"/>
    <xf numFmtId="3" fontId="5" fillId="0" borderId="32" xfId="0" applyNumberFormat="1" applyFont="1" applyFill="1" applyBorder="1"/>
    <xf numFmtId="164" fontId="5" fillId="0" borderId="34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69" t="s">
        <v>60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1"/>
    </row>
    <row r="2" spans="1:19" ht="18" thickBot="1" x14ac:dyDescent="0.4">
      <c r="A2" s="84" t="s">
        <v>98</v>
      </c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7"/>
    </row>
    <row r="3" spans="1:19" ht="18" thickBot="1" x14ac:dyDescent="0.4">
      <c r="A3" s="40"/>
      <c r="B3" s="40"/>
      <c r="C3" s="81" t="s">
        <v>61</v>
      </c>
      <c r="D3" s="82"/>
      <c r="E3" s="83" t="s">
        <v>86</v>
      </c>
      <c r="F3" s="82"/>
      <c r="G3" s="83" t="s">
        <v>71</v>
      </c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2"/>
    </row>
    <row r="4" spans="1:19" ht="17.5" x14ac:dyDescent="0.35">
      <c r="A4" s="41"/>
      <c r="B4" s="41"/>
      <c r="C4" s="42"/>
      <c r="D4" s="43" t="s">
        <v>65</v>
      </c>
      <c r="E4" s="43"/>
      <c r="F4" s="43" t="s">
        <v>65</v>
      </c>
      <c r="G4" s="43"/>
      <c r="H4" s="44"/>
      <c r="I4" s="43"/>
      <c r="J4" s="43"/>
      <c r="K4" s="43"/>
      <c r="L4" s="44" t="s">
        <v>78</v>
      </c>
      <c r="M4" s="43" t="s">
        <v>1</v>
      </c>
      <c r="N4" s="43"/>
      <c r="O4" s="43"/>
      <c r="P4" s="44"/>
      <c r="Q4" s="43"/>
      <c r="R4" s="45"/>
      <c r="S4" s="40"/>
    </row>
    <row r="5" spans="1:19" ht="17.5" x14ac:dyDescent="0.35">
      <c r="A5" s="41"/>
      <c r="B5" s="41"/>
      <c r="C5" s="46" t="s">
        <v>62</v>
      </c>
      <c r="D5" s="47" t="s">
        <v>2</v>
      </c>
      <c r="E5" s="47" t="s">
        <v>62</v>
      </c>
      <c r="F5" s="47" t="s">
        <v>2</v>
      </c>
      <c r="G5" s="47" t="s">
        <v>0</v>
      </c>
      <c r="H5" s="48"/>
      <c r="I5" s="47"/>
      <c r="J5" s="47"/>
      <c r="K5" s="47"/>
      <c r="L5" s="48" t="s">
        <v>2</v>
      </c>
      <c r="M5" s="47" t="s">
        <v>78</v>
      </c>
      <c r="N5" s="47" t="s">
        <v>82</v>
      </c>
      <c r="O5" s="47" t="s">
        <v>1</v>
      </c>
      <c r="P5" s="48"/>
      <c r="Q5" s="47"/>
      <c r="R5" s="49"/>
      <c r="S5" s="50"/>
    </row>
    <row r="6" spans="1:19" ht="17.5" x14ac:dyDescent="0.35">
      <c r="A6" s="41"/>
      <c r="B6" s="41"/>
      <c r="C6" s="46" t="s">
        <v>63</v>
      </c>
      <c r="D6" s="47" t="s">
        <v>66</v>
      </c>
      <c r="E6" s="47" t="s">
        <v>63</v>
      </c>
      <c r="F6" s="47" t="s">
        <v>66</v>
      </c>
      <c r="G6" s="47" t="s">
        <v>68</v>
      </c>
      <c r="H6" s="48" t="s">
        <v>72</v>
      </c>
      <c r="I6" s="47" t="s">
        <v>1</v>
      </c>
      <c r="J6" s="47" t="s">
        <v>75</v>
      </c>
      <c r="K6" s="47" t="s">
        <v>1</v>
      </c>
      <c r="L6" s="48" t="s">
        <v>79</v>
      </c>
      <c r="M6" s="47" t="s">
        <v>2</v>
      </c>
      <c r="N6" s="47" t="s">
        <v>83</v>
      </c>
      <c r="O6" s="47" t="s">
        <v>82</v>
      </c>
      <c r="P6" s="48" t="s">
        <v>89</v>
      </c>
      <c r="Q6" s="47" t="s">
        <v>1</v>
      </c>
      <c r="R6" s="49"/>
      <c r="S6" s="50"/>
    </row>
    <row r="7" spans="1:19" ht="17.5" x14ac:dyDescent="0.35">
      <c r="A7" s="41"/>
      <c r="B7" s="41"/>
      <c r="C7" s="46" t="s">
        <v>64</v>
      </c>
      <c r="D7" s="47" t="s">
        <v>64</v>
      </c>
      <c r="E7" s="47" t="s">
        <v>64</v>
      </c>
      <c r="F7" s="47" t="s">
        <v>64</v>
      </c>
      <c r="G7" s="47" t="s">
        <v>69</v>
      </c>
      <c r="H7" s="48" t="s">
        <v>73</v>
      </c>
      <c r="I7" s="47" t="s">
        <v>72</v>
      </c>
      <c r="J7" s="47" t="s">
        <v>76</v>
      </c>
      <c r="K7" s="47" t="s">
        <v>75</v>
      </c>
      <c r="L7" s="48" t="s">
        <v>80</v>
      </c>
      <c r="M7" s="47" t="s">
        <v>79</v>
      </c>
      <c r="N7" s="47" t="s">
        <v>84</v>
      </c>
      <c r="O7" s="47" t="s">
        <v>83</v>
      </c>
      <c r="P7" s="48" t="s">
        <v>90</v>
      </c>
      <c r="Q7" s="47" t="s">
        <v>89</v>
      </c>
      <c r="R7" s="49" t="s">
        <v>92</v>
      </c>
      <c r="S7" s="50" t="s">
        <v>1</v>
      </c>
    </row>
    <row r="8" spans="1:19" ht="18" thickBot="1" x14ac:dyDescent="0.4">
      <c r="A8" s="51" t="s">
        <v>3</v>
      </c>
      <c r="B8" s="51" t="s">
        <v>4</v>
      </c>
      <c r="C8" s="52" t="s">
        <v>5</v>
      </c>
      <c r="D8" s="53" t="s">
        <v>67</v>
      </c>
      <c r="E8" s="53" t="s">
        <v>87</v>
      </c>
      <c r="F8" s="53" t="s">
        <v>88</v>
      </c>
      <c r="G8" s="53" t="s">
        <v>70</v>
      </c>
      <c r="H8" s="54" t="s">
        <v>74</v>
      </c>
      <c r="I8" s="53" t="s">
        <v>73</v>
      </c>
      <c r="J8" s="53" t="s">
        <v>77</v>
      </c>
      <c r="K8" s="53" t="s">
        <v>76</v>
      </c>
      <c r="L8" s="54" t="s">
        <v>81</v>
      </c>
      <c r="M8" s="53" t="s">
        <v>80</v>
      </c>
      <c r="N8" s="53" t="s">
        <v>85</v>
      </c>
      <c r="O8" s="53" t="s">
        <v>84</v>
      </c>
      <c r="P8" s="54" t="s">
        <v>91</v>
      </c>
      <c r="Q8" s="53" t="s">
        <v>90</v>
      </c>
      <c r="R8" s="55" t="s">
        <v>93</v>
      </c>
      <c r="S8" s="51" t="s">
        <v>92</v>
      </c>
    </row>
    <row r="9" spans="1:19" ht="17.5" x14ac:dyDescent="0.35">
      <c r="A9" s="6" t="s">
        <v>6</v>
      </c>
      <c r="B9" s="34">
        <v>6</v>
      </c>
      <c r="C9" s="7">
        <v>211</v>
      </c>
      <c r="D9" s="60">
        <v>192</v>
      </c>
      <c r="E9" s="24">
        <v>0</v>
      </c>
      <c r="F9" s="24">
        <v>0</v>
      </c>
      <c r="G9" s="24">
        <v>192</v>
      </c>
      <c r="H9" s="24">
        <v>29</v>
      </c>
      <c r="I9" s="67">
        <v>0.151</v>
      </c>
      <c r="J9" s="59">
        <v>9</v>
      </c>
      <c r="K9" s="67">
        <v>4.6899999999999997E-2</v>
      </c>
      <c r="L9" s="59">
        <v>0</v>
      </c>
      <c r="M9" s="67">
        <v>0</v>
      </c>
      <c r="N9" s="59">
        <v>84</v>
      </c>
      <c r="O9" s="67">
        <v>0.4375</v>
      </c>
      <c r="P9" s="59">
        <v>0</v>
      </c>
      <c r="Q9" s="67">
        <v>0</v>
      </c>
      <c r="R9" s="59">
        <v>70</v>
      </c>
      <c r="S9" s="68">
        <v>0.36459999999999998</v>
      </c>
    </row>
    <row r="10" spans="1:19" ht="17.5" x14ac:dyDescent="0.35">
      <c r="A10" s="8" t="s">
        <v>7</v>
      </c>
      <c r="B10" s="1">
        <v>3</v>
      </c>
      <c r="C10" s="2">
        <v>112</v>
      </c>
      <c r="D10" s="22">
        <v>678</v>
      </c>
      <c r="E10" s="22">
        <v>0</v>
      </c>
      <c r="F10" s="22">
        <v>0</v>
      </c>
      <c r="G10" s="22">
        <v>807</v>
      </c>
      <c r="H10" s="22">
        <v>289</v>
      </c>
      <c r="I10" s="23">
        <v>0.35809999999999997</v>
      </c>
      <c r="J10" s="22">
        <v>77</v>
      </c>
      <c r="K10" s="23">
        <v>9.5399999999999999E-2</v>
      </c>
      <c r="L10" s="22">
        <v>3</v>
      </c>
      <c r="M10" s="23">
        <v>3.7000000000000002E-3</v>
      </c>
      <c r="N10" s="22">
        <v>95</v>
      </c>
      <c r="O10" s="23">
        <v>0.1177</v>
      </c>
      <c r="P10" s="22">
        <v>0</v>
      </c>
      <c r="Q10" s="23">
        <v>0</v>
      </c>
      <c r="R10" s="22">
        <v>343</v>
      </c>
      <c r="S10" s="27">
        <v>0.42499999999999999</v>
      </c>
    </row>
    <row r="11" spans="1:19" ht="17.5" x14ac:dyDescent="0.35">
      <c r="A11" s="8" t="s">
        <v>8</v>
      </c>
      <c r="B11" s="1">
        <v>4</v>
      </c>
      <c r="C11" s="2">
        <v>1377</v>
      </c>
      <c r="D11" s="22">
        <v>643</v>
      </c>
      <c r="E11" s="22">
        <v>0</v>
      </c>
      <c r="F11" s="22">
        <v>0</v>
      </c>
      <c r="G11" s="22">
        <v>643</v>
      </c>
      <c r="H11" s="22">
        <v>153</v>
      </c>
      <c r="I11" s="23">
        <v>0.2379</v>
      </c>
      <c r="J11" s="22">
        <v>122</v>
      </c>
      <c r="K11" s="23">
        <v>0.18970000000000001</v>
      </c>
      <c r="L11" s="22">
        <v>12</v>
      </c>
      <c r="M11" s="23">
        <v>1.8700000000000001E-2</v>
      </c>
      <c r="N11" s="22">
        <v>52</v>
      </c>
      <c r="O11" s="23">
        <v>8.09E-2</v>
      </c>
      <c r="P11" s="22">
        <v>0</v>
      </c>
      <c r="Q11" s="23">
        <v>0</v>
      </c>
      <c r="R11" s="22">
        <v>304</v>
      </c>
      <c r="S11" s="27">
        <v>0.4728</v>
      </c>
    </row>
    <row r="12" spans="1:19" ht="17.5" x14ac:dyDescent="0.35">
      <c r="A12" s="8" t="s">
        <v>9</v>
      </c>
      <c r="B12" s="1">
        <v>6</v>
      </c>
      <c r="C12" s="2">
        <v>1983</v>
      </c>
      <c r="D12" s="59">
        <v>1850</v>
      </c>
      <c r="E12" s="22">
        <v>0</v>
      </c>
      <c r="F12" s="22">
        <v>0</v>
      </c>
      <c r="G12" s="22">
        <v>1850</v>
      </c>
      <c r="H12" s="22">
        <v>288</v>
      </c>
      <c r="I12" s="23">
        <v>0.15570000000000001</v>
      </c>
      <c r="J12" s="22">
        <v>245</v>
      </c>
      <c r="K12" s="23">
        <v>0.13239999999999999</v>
      </c>
      <c r="L12" s="22">
        <v>10</v>
      </c>
      <c r="M12" s="23">
        <v>5.4000000000000003E-3</v>
      </c>
      <c r="N12" s="22">
        <v>72</v>
      </c>
      <c r="O12" s="23">
        <v>3.8899999999999997E-2</v>
      </c>
      <c r="P12" s="22">
        <v>0</v>
      </c>
      <c r="Q12" s="23">
        <v>0</v>
      </c>
      <c r="R12" s="22">
        <v>1235</v>
      </c>
      <c r="S12" s="27">
        <v>0.66759999999999997</v>
      </c>
    </row>
    <row r="13" spans="1:19" ht="17.5" x14ac:dyDescent="0.35">
      <c r="A13" s="8" t="s">
        <v>10</v>
      </c>
      <c r="B13" s="1">
        <v>6</v>
      </c>
      <c r="C13" s="2">
        <v>14155</v>
      </c>
      <c r="D13" s="22">
        <v>12708</v>
      </c>
      <c r="E13" s="22">
        <v>0</v>
      </c>
      <c r="F13" s="22">
        <v>0</v>
      </c>
      <c r="G13" s="22">
        <v>12708</v>
      </c>
      <c r="H13" s="22">
        <v>60</v>
      </c>
      <c r="I13" s="23">
        <v>4.7000000000000002E-3</v>
      </c>
      <c r="J13" s="22">
        <v>62</v>
      </c>
      <c r="K13" s="23">
        <v>4.8999999999999998E-3</v>
      </c>
      <c r="L13" s="22">
        <v>3</v>
      </c>
      <c r="M13" s="23">
        <v>2.0000000000000001E-4</v>
      </c>
      <c r="N13" s="22">
        <v>807</v>
      </c>
      <c r="O13" s="23">
        <v>6.3500000000000001E-2</v>
      </c>
      <c r="P13" s="22">
        <v>0</v>
      </c>
      <c r="Q13" s="23">
        <v>0</v>
      </c>
      <c r="R13" s="22">
        <v>11776</v>
      </c>
      <c r="S13" s="27">
        <v>0.92669999999999997</v>
      </c>
    </row>
    <row r="14" spans="1:19" ht="17.5" x14ac:dyDescent="0.35">
      <c r="A14" s="8" t="s">
        <v>11</v>
      </c>
      <c r="B14" s="1">
        <v>4</v>
      </c>
      <c r="C14" s="2">
        <v>1841</v>
      </c>
      <c r="D14" s="22">
        <v>1839</v>
      </c>
      <c r="E14" s="22">
        <v>0</v>
      </c>
      <c r="F14" s="22">
        <v>0</v>
      </c>
      <c r="G14" s="22">
        <v>1839</v>
      </c>
      <c r="H14" s="22">
        <v>313</v>
      </c>
      <c r="I14" s="23">
        <v>0.17019999999999999</v>
      </c>
      <c r="J14" s="22">
        <v>231</v>
      </c>
      <c r="K14" s="23">
        <v>0.12559999999999999</v>
      </c>
      <c r="L14" s="22">
        <v>34</v>
      </c>
      <c r="M14" s="23">
        <v>1.8499999999999999E-2</v>
      </c>
      <c r="N14" s="22">
        <v>766</v>
      </c>
      <c r="O14" s="23">
        <v>0.41649999999999998</v>
      </c>
      <c r="P14" s="22">
        <v>0</v>
      </c>
      <c r="Q14" s="23">
        <v>0</v>
      </c>
      <c r="R14" s="22">
        <v>495</v>
      </c>
      <c r="S14" s="27">
        <v>0.26919999999999999</v>
      </c>
    </row>
    <row r="15" spans="1:19" ht="17.5" x14ac:dyDescent="0.35">
      <c r="A15" s="8" t="s">
        <v>12</v>
      </c>
      <c r="B15" s="1">
        <v>1</v>
      </c>
      <c r="C15" s="2">
        <v>2563</v>
      </c>
      <c r="D15" s="22">
        <v>1509</v>
      </c>
      <c r="E15" s="22">
        <v>0</v>
      </c>
      <c r="F15" s="22">
        <v>0</v>
      </c>
      <c r="G15" s="22">
        <v>1502</v>
      </c>
      <c r="H15" s="22">
        <v>333</v>
      </c>
      <c r="I15" s="23">
        <v>0.22170000000000001</v>
      </c>
      <c r="J15" s="22">
        <v>359</v>
      </c>
      <c r="K15" s="23">
        <v>0.23899999999999999</v>
      </c>
      <c r="L15" s="22">
        <v>44</v>
      </c>
      <c r="M15" s="23">
        <v>2.93E-2</v>
      </c>
      <c r="N15" s="22">
        <v>286</v>
      </c>
      <c r="O15" s="23">
        <v>0.19040000000000001</v>
      </c>
      <c r="P15" s="22">
        <v>0</v>
      </c>
      <c r="Q15" s="23">
        <v>0</v>
      </c>
      <c r="R15" s="22">
        <v>480</v>
      </c>
      <c r="S15" s="27">
        <v>0.3196</v>
      </c>
    </row>
    <row r="16" spans="1:19" ht="17.5" x14ac:dyDescent="0.35">
      <c r="A16" s="8" t="s">
        <v>13</v>
      </c>
      <c r="B16" s="1">
        <v>2</v>
      </c>
      <c r="C16" s="2">
        <v>412</v>
      </c>
      <c r="D16" s="22">
        <v>282</v>
      </c>
      <c r="E16" s="22">
        <v>0</v>
      </c>
      <c r="F16" s="22">
        <v>0</v>
      </c>
      <c r="G16" s="22">
        <v>282</v>
      </c>
      <c r="H16" s="22">
        <v>46</v>
      </c>
      <c r="I16" s="23">
        <v>0.16309999999999999</v>
      </c>
      <c r="J16" s="22">
        <v>42</v>
      </c>
      <c r="K16" s="23">
        <v>0.1489</v>
      </c>
      <c r="L16" s="22">
        <v>0</v>
      </c>
      <c r="M16" s="23">
        <v>0</v>
      </c>
      <c r="N16" s="22">
        <v>10</v>
      </c>
      <c r="O16" s="23">
        <v>3.5499999999999997E-2</v>
      </c>
      <c r="P16" s="22">
        <v>0</v>
      </c>
      <c r="Q16" s="23">
        <v>0</v>
      </c>
      <c r="R16" s="22">
        <v>184</v>
      </c>
      <c r="S16" s="27">
        <v>0.65249999999999997</v>
      </c>
    </row>
    <row r="17" spans="1:19" ht="17.5" x14ac:dyDescent="0.35">
      <c r="A17" s="8" t="s">
        <v>14</v>
      </c>
      <c r="B17" s="1">
        <v>2</v>
      </c>
      <c r="C17" s="2">
        <v>183</v>
      </c>
      <c r="D17" s="22">
        <v>169</v>
      </c>
      <c r="E17" s="22">
        <v>0</v>
      </c>
      <c r="F17" s="22">
        <v>0</v>
      </c>
      <c r="G17" s="22">
        <v>169</v>
      </c>
      <c r="H17" s="22">
        <v>58</v>
      </c>
      <c r="I17" s="23">
        <v>0.34320000000000001</v>
      </c>
      <c r="J17" s="22">
        <v>54</v>
      </c>
      <c r="K17" s="23">
        <v>0.31950000000000001</v>
      </c>
      <c r="L17" s="22">
        <v>0</v>
      </c>
      <c r="M17" s="23">
        <v>0</v>
      </c>
      <c r="N17" s="22">
        <v>2</v>
      </c>
      <c r="O17" s="23">
        <v>1.18E-2</v>
      </c>
      <c r="P17" s="22">
        <v>1</v>
      </c>
      <c r="Q17" s="23">
        <v>5.8999999999999999E-3</v>
      </c>
      <c r="R17" s="22">
        <v>54</v>
      </c>
      <c r="S17" s="27">
        <v>0.31950000000000001</v>
      </c>
    </row>
    <row r="18" spans="1:19" ht="17.5" x14ac:dyDescent="0.35">
      <c r="A18" s="8" t="s">
        <v>15</v>
      </c>
      <c r="B18" s="1">
        <v>3</v>
      </c>
      <c r="C18" s="2">
        <v>5133</v>
      </c>
      <c r="D18" s="22">
        <v>8970</v>
      </c>
      <c r="E18" s="22">
        <v>0</v>
      </c>
      <c r="F18" s="22">
        <v>0</v>
      </c>
      <c r="G18" s="22">
        <v>8947</v>
      </c>
      <c r="H18" s="22">
        <v>249</v>
      </c>
      <c r="I18" s="23">
        <v>2.7799999999999998E-2</v>
      </c>
      <c r="J18" s="22">
        <v>153</v>
      </c>
      <c r="K18" s="23">
        <v>1.7100000000000001E-2</v>
      </c>
      <c r="L18" s="22">
        <v>9</v>
      </c>
      <c r="M18" s="23">
        <v>1E-3</v>
      </c>
      <c r="N18" s="22">
        <v>0</v>
      </c>
      <c r="O18" s="23">
        <v>0</v>
      </c>
      <c r="P18" s="22">
        <v>0</v>
      </c>
      <c r="Q18" s="23">
        <v>0</v>
      </c>
      <c r="R18" s="22">
        <v>8536</v>
      </c>
      <c r="S18" s="27">
        <v>0.95409999999999995</v>
      </c>
    </row>
    <row r="19" spans="1:19" ht="17.5" x14ac:dyDescent="0.35">
      <c r="A19" s="8" t="s">
        <v>16</v>
      </c>
      <c r="B19" s="1">
        <v>3</v>
      </c>
      <c r="C19" s="2">
        <v>3297</v>
      </c>
      <c r="D19" s="22">
        <v>1674</v>
      </c>
      <c r="E19" s="22">
        <v>0</v>
      </c>
      <c r="F19" s="22">
        <v>0</v>
      </c>
      <c r="G19" s="22">
        <v>1674</v>
      </c>
      <c r="H19" s="22">
        <v>346</v>
      </c>
      <c r="I19" s="23">
        <v>0.20669999999999999</v>
      </c>
      <c r="J19" s="22">
        <v>759</v>
      </c>
      <c r="K19" s="23">
        <v>0.45340000000000003</v>
      </c>
      <c r="L19" s="22">
        <v>3</v>
      </c>
      <c r="M19" s="23">
        <v>1.8E-3</v>
      </c>
      <c r="N19" s="22">
        <v>194</v>
      </c>
      <c r="O19" s="23">
        <v>0.1159</v>
      </c>
      <c r="P19" s="22">
        <v>175</v>
      </c>
      <c r="Q19" s="23">
        <v>0.1045</v>
      </c>
      <c r="R19" s="22">
        <v>197</v>
      </c>
      <c r="S19" s="27">
        <v>0.1177</v>
      </c>
    </row>
    <row r="20" spans="1:19" ht="17.5" x14ac:dyDescent="0.35">
      <c r="A20" s="8" t="s">
        <v>17</v>
      </c>
      <c r="B20" s="1">
        <v>6</v>
      </c>
      <c r="C20" s="2">
        <v>564</v>
      </c>
      <c r="D20" s="22">
        <v>515</v>
      </c>
      <c r="E20" s="22">
        <v>0</v>
      </c>
      <c r="F20" s="22">
        <v>0</v>
      </c>
      <c r="G20" s="22">
        <v>515</v>
      </c>
      <c r="H20" s="22">
        <v>169</v>
      </c>
      <c r="I20" s="23">
        <v>0.32819999999999999</v>
      </c>
      <c r="J20" s="22">
        <v>46</v>
      </c>
      <c r="K20" s="23">
        <v>8.9300000000000004E-2</v>
      </c>
      <c r="L20" s="22">
        <v>2</v>
      </c>
      <c r="M20" s="23">
        <v>3.8999999999999998E-3</v>
      </c>
      <c r="N20" s="22">
        <v>59</v>
      </c>
      <c r="O20" s="23">
        <v>0.11459999999999999</v>
      </c>
      <c r="P20" s="22">
        <v>0</v>
      </c>
      <c r="Q20" s="23">
        <v>0</v>
      </c>
      <c r="R20" s="22">
        <v>239</v>
      </c>
      <c r="S20" s="27">
        <v>0.46410000000000001</v>
      </c>
    </row>
    <row r="21" spans="1:19" ht="17.5" x14ac:dyDescent="0.35">
      <c r="A21" s="8" t="s">
        <v>18</v>
      </c>
      <c r="B21" s="1">
        <v>5</v>
      </c>
      <c r="C21" s="2">
        <v>1542</v>
      </c>
      <c r="D21" s="22">
        <v>1466</v>
      </c>
      <c r="E21" s="22">
        <v>0</v>
      </c>
      <c r="F21" s="22">
        <v>0</v>
      </c>
      <c r="G21" s="22">
        <v>1466</v>
      </c>
      <c r="H21" s="22">
        <v>123</v>
      </c>
      <c r="I21" s="23">
        <v>8.3900000000000002E-2</v>
      </c>
      <c r="J21" s="22">
        <v>538</v>
      </c>
      <c r="K21" s="23">
        <v>0.36699999999999999</v>
      </c>
      <c r="L21" s="22">
        <v>14</v>
      </c>
      <c r="M21" s="23">
        <v>9.4999999999999998E-3</v>
      </c>
      <c r="N21" s="22">
        <v>364</v>
      </c>
      <c r="O21" s="23">
        <v>0.24829999999999999</v>
      </c>
      <c r="P21" s="22">
        <v>1</v>
      </c>
      <c r="Q21" s="23">
        <v>6.9999999999999999E-4</v>
      </c>
      <c r="R21" s="22">
        <v>426</v>
      </c>
      <c r="S21" s="27">
        <v>0.29060000000000002</v>
      </c>
    </row>
    <row r="22" spans="1:19" ht="17.5" x14ac:dyDescent="0.35">
      <c r="A22" s="8" t="s">
        <v>19</v>
      </c>
      <c r="B22" s="1">
        <v>6</v>
      </c>
      <c r="C22" s="2">
        <v>21</v>
      </c>
      <c r="D22" s="22">
        <v>358</v>
      </c>
      <c r="E22" s="22">
        <v>0</v>
      </c>
      <c r="F22" s="22">
        <v>0</v>
      </c>
      <c r="G22" s="22">
        <v>358</v>
      </c>
      <c r="H22" s="22">
        <v>51</v>
      </c>
      <c r="I22" s="23">
        <v>0.14249999999999999</v>
      </c>
      <c r="J22" s="22">
        <v>74</v>
      </c>
      <c r="K22" s="23">
        <v>0.20669999999999999</v>
      </c>
      <c r="L22" s="22">
        <v>9</v>
      </c>
      <c r="M22" s="23">
        <v>2.5100000000000001E-2</v>
      </c>
      <c r="N22" s="22">
        <v>75</v>
      </c>
      <c r="O22" s="23">
        <v>0.20949999999999999</v>
      </c>
      <c r="P22" s="22">
        <v>0</v>
      </c>
      <c r="Q22" s="23">
        <v>0</v>
      </c>
      <c r="R22" s="22">
        <v>149</v>
      </c>
      <c r="S22" s="27">
        <v>0.41620000000000001</v>
      </c>
    </row>
    <row r="23" spans="1:19" ht="17.5" x14ac:dyDescent="0.35">
      <c r="A23" s="8" t="s">
        <v>20</v>
      </c>
      <c r="B23" s="1">
        <v>5</v>
      </c>
      <c r="C23" s="2">
        <v>1122</v>
      </c>
      <c r="D23" s="22">
        <v>3842</v>
      </c>
      <c r="E23" s="22">
        <v>0</v>
      </c>
      <c r="F23" s="22">
        <v>0</v>
      </c>
      <c r="G23" s="22">
        <v>3842</v>
      </c>
      <c r="H23" s="22">
        <v>1351</v>
      </c>
      <c r="I23" s="23">
        <v>0.35160000000000002</v>
      </c>
      <c r="J23" s="22">
        <v>901</v>
      </c>
      <c r="K23" s="23">
        <v>0.23449999999999999</v>
      </c>
      <c r="L23" s="22">
        <v>141</v>
      </c>
      <c r="M23" s="23">
        <v>3.6700000000000003E-2</v>
      </c>
      <c r="N23" s="22">
        <v>436</v>
      </c>
      <c r="O23" s="23">
        <v>0.1135</v>
      </c>
      <c r="P23" s="22">
        <v>0</v>
      </c>
      <c r="Q23" s="23">
        <v>0</v>
      </c>
      <c r="R23" s="22">
        <v>1013</v>
      </c>
      <c r="S23" s="27">
        <v>0.26369999999999999</v>
      </c>
    </row>
    <row r="24" spans="1:19" ht="17.5" x14ac:dyDescent="0.35">
      <c r="A24" s="8" t="s">
        <v>21</v>
      </c>
      <c r="B24" s="1">
        <v>5</v>
      </c>
      <c r="C24" s="2">
        <v>2957</v>
      </c>
      <c r="D24" s="22">
        <v>1527</v>
      </c>
      <c r="E24" s="22">
        <v>1</v>
      </c>
      <c r="F24" s="22">
        <v>0</v>
      </c>
      <c r="G24" s="22">
        <v>1527</v>
      </c>
      <c r="H24" s="22">
        <v>279</v>
      </c>
      <c r="I24" s="23">
        <v>0.1827</v>
      </c>
      <c r="J24" s="22">
        <v>247</v>
      </c>
      <c r="K24" s="23">
        <v>0.1618</v>
      </c>
      <c r="L24" s="22">
        <v>5</v>
      </c>
      <c r="M24" s="23">
        <v>3.3E-3</v>
      </c>
      <c r="N24" s="22">
        <v>76</v>
      </c>
      <c r="O24" s="23">
        <v>4.9799999999999997E-2</v>
      </c>
      <c r="P24" s="22">
        <v>0</v>
      </c>
      <c r="Q24" s="23">
        <v>0</v>
      </c>
      <c r="R24" s="22">
        <v>920</v>
      </c>
      <c r="S24" s="27">
        <v>0.60250000000000004</v>
      </c>
    </row>
    <row r="25" spans="1:19" ht="17.5" x14ac:dyDescent="0.35">
      <c r="A25" s="8" t="s">
        <v>22</v>
      </c>
      <c r="B25" s="1">
        <v>5</v>
      </c>
      <c r="C25" s="2">
        <v>32</v>
      </c>
      <c r="D25" s="22">
        <v>1208</v>
      </c>
      <c r="E25" s="22">
        <v>0</v>
      </c>
      <c r="F25" s="22">
        <v>0</v>
      </c>
      <c r="G25" s="22">
        <v>1208</v>
      </c>
      <c r="H25" s="22">
        <v>380</v>
      </c>
      <c r="I25" s="23">
        <v>0.31459999999999999</v>
      </c>
      <c r="J25" s="22">
        <v>409</v>
      </c>
      <c r="K25" s="23">
        <v>0.33860000000000001</v>
      </c>
      <c r="L25" s="22">
        <v>87</v>
      </c>
      <c r="M25" s="23">
        <v>7.1999999999999995E-2</v>
      </c>
      <c r="N25" s="22">
        <v>65</v>
      </c>
      <c r="O25" s="23">
        <v>5.3800000000000001E-2</v>
      </c>
      <c r="P25" s="22">
        <v>0</v>
      </c>
      <c r="Q25" s="23">
        <v>0</v>
      </c>
      <c r="R25" s="22">
        <v>267</v>
      </c>
      <c r="S25" s="27">
        <v>0.221</v>
      </c>
    </row>
    <row r="26" spans="1:19" ht="17.5" x14ac:dyDescent="0.35">
      <c r="A26" s="8" t="s">
        <v>23</v>
      </c>
      <c r="B26" s="1">
        <v>3</v>
      </c>
      <c r="C26" s="2">
        <v>2789</v>
      </c>
      <c r="D26" s="22">
        <v>1139</v>
      </c>
      <c r="E26" s="22">
        <v>0</v>
      </c>
      <c r="F26" s="22">
        <v>0</v>
      </c>
      <c r="G26" s="22">
        <v>1139</v>
      </c>
      <c r="H26" s="22">
        <v>305</v>
      </c>
      <c r="I26" s="23">
        <v>0.26779999999999998</v>
      </c>
      <c r="J26" s="22">
        <v>161</v>
      </c>
      <c r="K26" s="23">
        <v>0.1414</v>
      </c>
      <c r="L26" s="22">
        <v>5</v>
      </c>
      <c r="M26" s="23">
        <v>4.4000000000000003E-3</v>
      </c>
      <c r="N26" s="22">
        <v>28</v>
      </c>
      <c r="O26" s="23">
        <v>2.46E-2</v>
      </c>
      <c r="P26" s="22">
        <v>0</v>
      </c>
      <c r="Q26" s="23">
        <v>0</v>
      </c>
      <c r="R26" s="22">
        <v>640</v>
      </c>
      <c r="S26" s="27">
        <v>0.56189999999999996</v>
      </c>
    </row>
    <row r="27" spans="1:19" ht="17.5" x14ac:dyDescent="0.35">
      <c r="A27" s="8" t="s">
        <v>24</v>
      </c>
      <c r="B27" s="1">
        <v>4</v>
      </c>
      <c r="C27" s="2">
        <v>2790</v>
      </c>
      <c r="D27" s="22">
        <v>1785</v>
      </c>
      <c r="E27" s="22">
        <v>0</v>
      </c>
      <c r="F27" s="22">
        <v>0</v>
      </c>
      <c r="G27" s="22">
        <v>1785</v>
      </c>
      <c r="H27" s="22">
        <v>226</v>
      </c>
      <c r="I27" s="23">
        <v>0.12659999999999999</v>
      </c>
      <c r="J27" s="22">
        <v>218</v>
      </c>
      <c r="K27" s="23">
        <v>0.1221</v>
      </c>
      <c r="L27" s="22">
        <v>0</v>
      </c>
      <c r="M27" s="23">
        <v>0</v>
      </c>
      <c r="N27" s="22">
        <v>147</v>
      </c>
      <c r="O27" s="23">
        <v>8.2400000000000001E-2</v>
      </c>
      <c r="P27" s="22">
        <v>0</v>
      </c>
      <c r="Q27" s="23">
        <v>0</v>
      </c>
      <c r="R27" s="22">
        <v>1194</v>
      </c>
      <c r="S27" s="27">
        <v>0.66890000000000005</v>
      </c>
    </row>
    <row r="28" spans="1:19" ht="17.5" x14ac:dyDescent="0.35">
      <c r="A28" s="8" t="s">
        <v>25</v>
      </c>
      <c r="B28" s="1">
        <v>1</v>
      </c>
      <c r="C28" s="2">
        <v>2923</v>
      </c>
      <c r="D28" s="22">
        <v>1313</v>
      </c>
      <c r="E28" s="22">
        <v>0</v>
      </c>
      <c r="F28" s="22">
        <v>0</v>
      </c>
      <c r="G28" s="22">
        <v>1313</v>
      </c>
      <c r="H28" s="22">
        <v>372</v>
      </c>
      <c r="I28" s="23">
        <v>0.2833</v>
      </c>
      <c r="J28" s="22">
        <v>177</v>
      </c>
      <c r="K28" s="23">
        <v>0.1348</v>
      </c>
      <c r="L28" s="22">
        <v>0</v>
      </c>
      <c r="M28" s="23">
        <v>0</v>
      </c>
      <c r="N28" s="22">
        <v>180</v>
      </c>
      <c r="O28" s="23">
        <v>0.1371</v>
      </c>
      <c r="P28" s="22">
        <v>0</v>
      </c>
      <c r="Q28" s="23">
        <v>0</v>
      </c>
      <c r="R28" s="22">
        <v>584</v>
      </c>
      <c r="S28" s="27">
        <v>0.44479999999999997</v>
      </c>
    </row>
    <row r="29" spans="1:19" ht="17.5" x14ac:dyDescent="0.35">
      <c r="A29" s="8" t="s">
        <v>26</v>
      </c>
      <c r="B29" s="1">
        <v>2</v>
      </c>
      <c r="C29" s="2">
        <v>1008</v>
      </c>
      <c r="D29" s="22">
        <v>1119</v>
      </c>
      <c r="E29" s="22">
        <v>0</v>
      </c>
      <c r="F29" s="22">
        <v>0</v>
      </c>
      <c r="G29" s="22">
        <v>1117</v>
      </c>
      <c r="H29" s="22">
        <v>470</v>
      </c>
      <c r="I29" s="23">
        <v>0.42080000000000001</v>
      </c>
      <c r="J29" s="22">
        <v>236</v>
      </c>
      <c r="K29" s="23">
        <v>0.21129999999999999</v>
      </c>
      <c r="L29" s="22">
        <v>33</v>
      </c>
      <c r="M29" s="23">
        <v>2.9499999999999998E-2</v>
      </c>
      <c r="N29" s="22">
        <v>179</v>
      </c>
      <c r="O29" s="23">
        <v>0.1603</v>
      </c>
      <c r="P29" s="22">
        <v>0</v>
      </c>
      <c r="Q29" s="23">
        <v>0</v>
      </c>
      <c r="R29" s="22">
        <v>199</v>
      </c>
      <c r="S29" s="27">
        <v>0.1782</v>
      </c>
    </row>
    <row r="30" spans="1:19" ht="17.5" x14ac:dyDescent="0.35">
      <c r="A30" s="8" t="s">
        <v>27</v>
      </c>
      <c r="B30" s="1">
        <v>1</v>
      </c>
      <c r="C30" s="2">
        <v>1238</v>
      </c>
      <c r="D30" s="22">
        <v>556</v>
      </c>
      <c r="E30" s="22">
        <v>0</v>
      </c>
      <c r="F30" s="22">
        <v>0</v>
      </c>
      <c r="G30" s="22">
        <v>556</v>
      </c>
      <c r="H30" s="22">
        <v>92</v>
      </c>
      <c r="I30" s="23">
        <v>0.16550000000000001</v>
      </c>
      <c r="J30" s="22">
        <v>68</v>
      </c>
      <c r="K30" s="23">
        <v>0.12230000000000001</v>
      </c>
      <c r="L30" s="22">
        <v>4</v>
      </c>
      <c r="M30" s="23">
        <v>7.1999999999999998E-3</v>
      </c>
      <c r="N30" s="22">
        <v>245</v>
      </c>
      <c r="O30" s="23">
        <v>0.44059999999999999</v>
      </c>
      <c r="P30" s="22">
        <v>0</v>
      </c>
      <c r="Q30" s="23">
        <v>0</v>
      </c>
      <c r="R30" s="22">
        <v>147</v>
      </c>
      <c r="S30" s="27">
        <v>0.26440000000000002</v>
      </c>
    </row>
    <row r="31" spans="1:19" ht="17.5" x14ac:dyDescent="0.35">
      <c r="A31" s="8" t="s">
        <v>28</v>
      </c>
      <c r="B31" s="1">
        <v>5</v>
      </c>
      <c r="C31" s="2">
        <v>1511</v>
      </c>
      <c r="D31" s="22">
        <v>1915</v>
      </c>
      <c r="E31" s="22">
        <v>1</v>
      </c>
      <c r="F31" s="22">
        <v>0</v>
      </c>
      <c r="G31" s="22">
        <v>1915</v>
      </c>
      <c r="H31" s="22">
        <v>360</v>
      </c>
      <c r="I31" s="23">
        <v>0.188</v>
      </c>
      <c r="J31" s="22">
        <v>184</v>
      </c>
      <c r="K31" s="23">
        <v>9.6100000000000005E-2</v>
      </c>
      <c r="L31" s="22">
        <v>23</v>
      </c>
      <c r="M31" s="23">
        <v>1.2E-2</v>
      </c>
      <c r="N31" s="22">
        <v>95</v>
      </c>
      <c r="O31" s="23">
        <v>4.9599999999999998E-2</v>
      </c>
      <c r="P31" s="22">
        <v>0</v>
      </c>
      <c r="Q31" s="23">
        <v>0</v>
      </c>
      <c r="R31" s="22">
        <v>1253</v>
      </c>
      <c r="S31" s="27">
        <v>0.65429999999999999</v>
      </c>
    </row>
    <row r="32" spans="1:19" ht="17.5" x14ac:dyDescent="0.35">
      <c r="A32" s="8" t="s">
        <v>29</v>
      </c>
      <c r="B32" s="1">
        <v>5</v>
      </c>
      <c r="C32" s="2">
        <v>1881</v>
      </c>
      <c r="D32" s="22">
        <v>2219</v>
      </c>
      <c r="E32" s="22">
        <v>0</v>
      </c>
      <c r="F32" s="22">
        <v>0</v>
      </c>
      <c r="G32" s="22">
        <v>2223</v>
      </c>
      <c r="H32" s="22">
        <v>915</v>
      </c>
      <c r="I32" s="23">
        <v>0.41160000000000002</v>
      </c>
      <c r="J32" s="22">
        <v>461</v>
      </c>
      <c r="K32" s="23">
        <v>0.2074</v>
      </c>
      <c r="L32" s="22">
        <v>11</v>
      </c>
      <c r="M32" s="23">
        <v>4.8999999999999998E-3</v>
      </c>
      <c r="N32" s="22">
        <v>143</v>
      </c>
      <c r="O32" s="23">
        <v>6.4299999999999996E-2</v>
      </c>
      <c r="P32" s="22">
        <v>38</v>
      </c>
      <c r="Q32" s="23">
        <v>1.7100000000000001E-2</v>
      </c>
      <c r="R32" s="22">
        <v>655</v>
      </c>
      <c r="S32" s="27">
        <v>0.29459999999999997</v>
      </c>
    </row>
    <row r="33" spans="1:19" ht="17.5" x14ac:dyDescent="0.35">
      <c r="A33" s="8" t="s">
        <v>30</v>
      </c>
      <c r="B33" s="1">
        <v>5</v>
      </c>
      <c r="C33" s="2">
        <v>5582</v>
      </c>
      <c r="D33" s="22">
        <v>1788</v>
      </c>
      <c r="E33" s="22">
        <v>0</v>
      </c>
      <c r="F33" s="22">
        <v>0</v>
      </c>
      <c r="G33" s="22">
        <v>1788</v>
      </c>
      <c r="H33" s="22">
        <v>944</v>
      </c>
      <c r="I33" s="23">
        <v>0.52800000000000002</v>
      </c>
      <c r="J33" s="22">
        <v>90</v>
      </c>
      <c r="K33" s="23">
        <v>5.0299999999999997E-2</v>
      </c>
      <c r="L33" s="22">
        <v>3</v>
      </c>
      <c r="M33" s="23">
        <v>1.6999999999999999E-3</v>
      </c>
      <c r="N33" s="22">
        <v>249</v>
      </c>
      <c r="O33" s="23">
        <v>0.13930000000000001</v>
      </c>
      <c r="P33" s="22">
        <v>0</v>
      </c>
      <c r="Q33" s="23">
        <v>0</v>
      </c>
      <c r="R33" s="22">
        <v>502</v>
      </c>
      <c r="S33" s="27">
        <v>0.28079999999999999</v>
      </c>
    </row>
    <row r="34" spans="1:19" ht="17.5" x14ac:dyDescent="0.35">
      <c r="A34" s="8" t="s">
        <v>31</v>
      </c>
      <c r="B34" s="1">
        <v>3</v>
      </c>
      <c r="C34" s="2">
        <v>4411</v>
      </c>
      <c r="D34" s="22">
        <v>1909</v>
      </c>
      <c r="E34" s="22">
        <v>0</v>
      </c>
      <c r="F34" s="22">
        <v>0</v>
      </c>
      <c r="G34" s="22">
        <v>1909</v>
      </c>
      <c r="H34" s="22">
        <v>657</v>
      </c>
      <c r="I34" s="23">
        <v>0.34420000000000001</v>
      </c>
      <c r="J34" s="22">
        <v>261</v>
      </c>
      <c r="K34" s="23">
        <v>0.13669999999999999</v>
      </c>
      <c r="L34" s="22">
        <v>15</v>
      </c>
      <c r="M34" s="23">
        <v>7.9000000000000008E-3</v>
      </c>
      <c r="N34" s="22">
        <v>3</v>
      </c>
      <c r="O34" s="23">
        <v>1.6000000000000001E-3</v>
      </c>
      <c r="P34" s="22">
        <v>0</v>
      </c>
      <c r="Q34" s="23">
        <v>0</v>
      </c>
      <c r="R34" s="22">
        <v>973</v>
      </c>
      <c r="S34" s="27">
        <v>0.50970000000000004</v>
      </c>
    </row>
    <row r="35" spans="1:19" ht="17.5" x14ac:dyDescent="0.35">
      <c r="A35" s="8" t="s">
        <v>32</v>
      </c>
      <c r="B35" s="1">
        <v>4</v>
      </c>
      <c r="C35" s="2">
        <v>120</v>
      </c>
      <c r="D35" s="22">
        <v>156</v>
      </c>
      <c r="E35" s="22">
        <v>0</v>
      </c>
      <c r="F35" s="22">
        <v>0</v>
      </c>
      <c r="G35" s="22">
        <v>156</v>
      </c>
      <c r="H35" s="22">
        <v>67</v>
      </c>
      <c r="I35" s="23">
        <v>0.42949999999999999</v>
      </c>
      <c r="J35" s="22">
        <v>28</v>
      </c>
      <c r="K35" s="23">
        <v>0.17949999999999999</v>
      </c>
      <c r="L35" s="22">
        <v>0</v>
      </c>
      <c r="M35" s="23">
        <v>0</v>
      </c>
      <c r="N35" s="22">
        <v>39</v>
      </c>
      <c r="O35" s="23">
        <v>0.25</v>
      </c>
      <c r="P35" s="22">
        <v>0</v>
      </c>
      <c r="Q35" s="23">
        <v>0</v>
      </c>
      <c r="R35" s="22">
        <v>22</v>
      </c>
      <c r="S35" s="27">
        <v>0.14099999999999999</v>
      </c>
    </row>
    <row r="36" spans="1:19" ht="17.5" x14ac:dyDescent="0.35">
      <c r="A36" s="8" t="s">
        <v>33</v>
      </c>
      <c r="B36" s="1">
        <v>3</v>
      </c>
      <c r="C36" s="2">
        <v>4471</v>
      </c>
      <c r="D36" s="22">
        <v>2470</v>
      </c>
      <c r="E36" s="22">
        <v>0</v>
      </c>
      <c r="F36" s="22">
        <v>0</v>
      </c>
      <c r="G36" s="22">
        <v>2470</v>
      </c>
      <c r="H36" s="22">
        <v>825</v>
      </c>
      <c r="I36" s="23">
        <v>0.33400000000000002</v>
      </c>
      <c r="J36" s="22">
        <v>1023</v>
      </c>
      <c r="K36" s="23">
        <v>0.41420000000000001</v>
      </c>
      <c r="L36" s="22">
        <v>13</v>
      </c>
      <c r="M36" s="23">
        <v>5.3E-3</v>
      </c>
      <c r="N36" s="22">
        <v>588</v>
      </c>
      <c r="O36" s="23">
        <v>0.23810000000000001</v>
      </c>
      <c r="P36" s="22">
        <v>0</v>
      </c>
      <c r="Q36" s="23">
        <v>0</v>
      </c>
      <c r="R36" s="22">
        <v>21</v>
      </c>
      <c r="S36" s="27">
        <v>8.5000000000000006E-3</v>
      </c>
    </row>
    <row r="37" spans="1:19" ht="17.5" x14ac:dyDescent="0.35">
      <c r="A37" s="8" t="s">
        <v>34</v>
      </c>
      <c r="B37" s="1">
        <v>4</v>
      </c>
      <c r="C37" s="2">
        <v>698</v>
      </c>
      <c r="D37" s="22">
        <v>624</v>
      </c>
      <c r="E37" s="22">
        <v>0</v>
      </c>
      <c r="F37" s="22">
        <v>0</v>
      </c>
      <c r="G37" s="22">
        <v>624</v>
      </c>
      <c r="H37" s="22">
        <v>165</v>
      </c>
      <c r="I37" s="23">
        <v>0.26440000000000002</v>
      </c>
      <c r="J37" s="22">
        <v>60</v>
      </c>
      <c r="K37" s="23">
        <v>9.6199999999999994E-2</v>
      </c>
      <c r="L37" s="22">
        <v>34</v>
      </c>
      <c r="M37" s="23">
        <v>5.45E-2</v>
      </c>
      <c r="N37" s="22">
        <v>36</v>
      </c>
      <c r="O37" s="23">
        <v>5.7700000000000001E-2</v>
      </c>
      <c r="P37" s="22">
        <v>0</v>
      </c>
      <c r="Q37" s="23">
        <v>0</v>
      </c>
      <c r="R37" s="22">
        <v>329</v>
      </c>
      <c r="S37" s="27">
        <v>0.5272</v>
      </c>
    </row>
    <row r="38" spans="1:19" ht="17.5" x14ac:dyDescent="0.35">
      <c r="A38" s="8" t="s">
        <v>35</v>
      </c>
      <c r="B38" s="1">
        <v>5</v>
      </c>
      <c r="C38" s="2">
        <v>1714</v>
      </c>
      <c r="D38" s="22">
        <v>611</v>
      </c>
      <c r="E38" s="22">
        <v>0</v>
      </c>
      <c r="F38" s="22">
        <v>0</v>
      </c>
      <c r="G38" s="22">
        <v>611</v>
      </c>
      <c r="H38" s="22">
        <v>130</v>
      </c>
      <c r="I38" s="23">
        <v>0.21279999999999999</v>
      </c>
      <c r="J38" s="22">
        <v>69</v>
      </c>
      <c r="K38" s="23">
        <v>0.1129</v>
      </c>
      <c r="L38" s="22">
        <v>10</v>
      </c>
      <c r="M38" s="23">
        <v>1.6400000000000001E-2</v>
      </c>
      <c r="N38" s="22">
        <v>106</v>
      </c>
      <c r="O38" s="23">
        <v>0.17349999999999999</v>
      </c>
      <c r="P38" s="22">
        <v>0</v>
      </c>
      <c r="Q38" s="23">
        <v>0</v>
      </c>
      <c r="R38" s="22">
        <v>296</v>
      </c>
      <c r="S38" s="27">
        <v>0.48449999999999999</v>
      </c>
    </row>
    <row r="39" spans="1:19" ht="17.5" x14ac:dyDescent="0.35">
      <c r="A39" s="8" t="s">
        <v>36</v>
      </c>
      <c r="B39" s="1">
        <v>1</v>
      </c>
      <c r="C39" s="2">
        <v>448</v>
      </c>
      <c r="D39" s="22">
        <v>265</v>
      </c>
      <c r="E39" s="22">
        <v>0</v>
      </c>
      <c r="F39" s="22">
        <v>0</v>
      </c>
      <c r="G39" s="22">
        <v>265</v>
      </c>
      <c r="H39" s="22">
        <v>41</v>
      </c>
      <c r="I39" s="23">
        <v>0.1547</v>
      </c>
      <c r="J39" s="22">
        <v>26</v>
      </c>
      <c r="K39" s="23">
        <v>9.8100000000000007E-2</v>
      </c>
      <c r="L39" s="22">
        <v>30</v>
      </c>
      <c r="M39" s="23">
        <v>0.1132</v>
      </c>
      <c r="N39" s="22">
        <v>86</v>
      </c>
      <c r="O39" s="23">
        <v>0.32450000000000001</v>
      </c>
      <c r="P39" s="22">
        <v>0</v>
      </c>
      <c r="Q39" s="23">
        <v>0</v>
      </c>
      <c r="R39" s="22">
        <v>82</v>
      </c>
      <c r="S39" s="27">
        <v>0.30940000000000001</v>
      </c>
    </row>
    <row r="40" spans="1:19" ht="17.5" x14ac:dyDescent="0.35">
      <c r="A40" s="8" t="s">
        <v>37</v>
      </c>
      <c r="B40" s="1">
        <v>1</v>
      </c>
      <c r="C40" s="2">
        <v>1065</v>
      </c>
      <c r="D40" s="22">
        <v>2517</v>
      </c>
      <c r="E40" s="22">
        <v>0</v>
      </c>
      <c r="F40" s="22">
        <v>0</v>
      </c>
      <c r="G40" s="22">
        <v>2510</v>
      </c>
      <c r="H40" s="22">
        <v>1038</v>
      </c>
      <c r="I40" s="23">
        <v>0.41349999999999998</v>
      </c>
      <c r="J40" s="22">
        <v>213</v>
      </c>
      <c r="K40" s="23">
        <v>8.4900000000000003E-2</v>
      </c>
      <c r="L40" s="22">
        <v>56</v>
      </c>
      <c r="M40" s="23">
        <v>2.23E-2</v>
      </c>
      <c r="N40" s="22">
        <v>417</v>
      </c>
      <c r="O40" s="23">
        <v>0.1661</v>
      </c>
      <c r="P40" s="22">
        <v>0</v>
      </c>
      <c r="Q40" s="23">
        <v>0</v>
      </c>
      <c r="R40" s="22">
        <v>786</v>
      </c>
      <c r="S40" s="27">
        <v>0.31309999999999999</v>
      </c>
    </row>
    <row r="41" spans="1:19" ht="17.5" x14ac:dyDescent="0.35">
      <c r="A41" s="8" t="s">
        <v>38</v>
      </c>
      <c r="B41" s="1">
        <v>4</v>
      </c>
      <c r="C41" s="2">
        <v>1734</v>
      </c>
      <c r="D41" s="22">
        <v>1649</v>
      </c>
      <c r="E41" s="22">
        <v>0</v>
      </c>
      <c r="F41" s="22">
        <v>0</v>
      </c>
      <c r="G41" s="22">
        <v>1649</v>
      </c>
      <c r="H41" s="22">
        <v>248</v>
      </c>
      <c r="I41" s="23">
        <v>0.15040000000000001</v>
      </c>
      <c r="J41" s="22">
        <v>451</v>
      </c>
      <c r="K41" s="23">
        <v>0.27350000000000002</v>
      </c>
      <c r="L41" s="22">
        <v>93</v>
      </c>
      <c r="M41" s="23">
        <v>5.6399999999999999E-2</v>
      </c>
      <c r="N41" s="22">
        <v>21</v>
      </c>
      <c r="O41" s="23">
        <v>1.2699999999999999E-2</v>
      </c>
      <c r="P41" s="22">
        <v>0</v>
      </c>
      <c r="Q41" s="23">
        <v>0</v>
      </c>
      <c r="R41" s="22">
        <v>836</v>
      </c>
      <c r="S41" s="27">
        <v>0.50700000000000001</v>
      </c>
    </row>
    <row r="42" spans="1:19" ht="17.5" x14ac:dyDescent="0.35">
      <c r="A42" s="8" t="s">
        <v>39</v>
      </c>
      <c r="B42" s="1">
        <v>6</v>
      </c>
      <c r="C42" s="2">
        <v>28</v>
      </c>
      <c r="D42" s="22">
        <v>299</v>
      </c>
      <c r="E42" s="22">
        <v>0</v>
      </c>
      <c r="F42" s="22">
        <v>0</v>
      </c>
      <c r="G42" s="22">
        <v>299</v>
      </c>
      <c r="H42" s="22">
        <v>119</v>
      </c>
      <c r="I42" s="23">
        <v>0.39800000000000002</v>
      </c>
      <c r="J42" s="22">
        <v>60</v>
      </c>
      <c r="K42" s="23">
        <v>0.20069999999999999</v>
      </c>
      <c r="L42" s="22">
        <v>5</v>
      </c>
      <c r="M42" s="23">
        <v>1.67E-2</v>
      </c>
      <c r="N42" s="22">
        <v>22</v>
      </c>
      <c r="O42" s="23">
        <v>7.3599999999999999E-2</v>
      </c>
      <c r="P42" s="22">
        <v>0</v>
      </c>
      <c r="Q42" s="23">
        <v>0</v>
      </c>
      <c r="R42" s="22">
        <v>93</v>
      </c>
      <c r="S42" s="27">
        <v>0.311</v>
      </c>
    </row>
    <row r="43" spans="1:19" ht="17.5" x14ac:dyDescent="0.35">
      <c r="A43" s="8" t="s">
        <v>40</v>
      </c>
      <c r="B43" s="1">
        <v>1</v>
      </c>
      <c r="C43" s="2">
        <v>2040</v>
      </c>
      <c r="D43" s="22">
        <v>1808</v>
      </c>
      <c r="E43" s="22">
        <v>0</v>
      </c>
      <c r="F43" s="22">
        <v>0</v>
      </c>
      <c r="G43" s="22">
        <v>1808</v>
      </c>
      <c r="H43" s="22">
        <v>284</v>
      </c>
      <c r="I43" s="23">
        <v>0.15709999999999999</v>
      </c>
      <c r="J43" s="22">
        <v>167</v>
      </c>
      <c r="K43" s="23">
        <v>9.2399999999999996E-2</v>
      </c>
      <c r="L43" s="22">
        <v>30</v>
      </c>
      <c r="M43" s="23">
        <v>1.66E-2</v>
      </c>
      <c r="N43" s="22">
        <v>94</v>
      </c>
      <c r="O43" s="23">
        <v>5.1999999999999998E-2</v>
      </c>
      <c r="P43" s="22">
        <v>0</v>
      </c>
      <c r="Q43" s="23">
        <v>0</v>
      </c>
      <c r="R43" s="22">
        <v>1233</v>
      </c>
      <c r="S43" s="27">
        <v>0.68200000000000005</v>
      </c>
    </row>
    <row r="44" spans="1:19" ht="17.5" x14ac:dyDescent="0.35">
      <c r="A44" s="8" t="s">
        <v>41</v>
      </c>
      <c r="B44" s="1">
        <v>5</v>
      </c>
      <c r="C44" s="2">
        <v>1316</v>
      </c>
      <c r="D44" s="22">
        <v>3142</v>
      </c>
      <c r="E44" s="22">
        <v>0</v>
      </c>
      <c r="F44" s="22">
        <v>0</v>
      </c>
      <c r="G44" s="22">
        <v>3142</v>
      </c>
      <c r="H44" s="22">
        <v>855</v>
      </c>
      <c r="I44" s="23">
        <v>0.27210000000000001</v>
      </c>
      <c r="J44" s="22">
        <v>272</v>
      </c>
      <c r="K44" s="23">
        <v>8.6599999999999996E-2</v>
      </c>
      <c r="L44" s="22">
        <v>26</v>
      </c>
      <c r="M44" s="23">
        <v>8.3000000000000001E-3</v>
      </c>
      <c r="N44" s="22">
        <v>542</v>
      </c>
      <c r="O44" s="23">
        <v>0.17249999999999999</v>
      </c>
      <c r="P44" s="22">
        <v>0</v>
      </c>
      <c r="Q44" s="23">
        <v>0</v>
      </c>
      <c r="R44" s="22">
        <v>1447</v>
      </c>
      <c r="S44" s="27">
        <v>0.46050000000000002</v>
      </c>
    </row>
    <row r="45" spans="1:19" ht="17.5" x14ac:dyDescent="0.35">
      <c r="A45" s="8" t="s">
        <v>42</v>
      </c>
      <c r="B45" s="1">
        <v>4</v>
      </c>
      <c r="C45" s="2">
        <v>399</v>
      </c>
      <c r="D45" s="22">
        <v>441</v>
      </c>
      <c r="E45" s="22">
        <v>0</v>
      </c>
      <c r="F45" s="22">
        <v>0</v>
      </c>
      <c r="G45" s="22">
        <v>440</v>
      </c>
      <c r="H45" s="22">
        <v>140</v>
      </c>
      <c r="I45" s="23">
        <v>0.31819999999999998</v>
      </c>
      <c r="J45" s="22">
        <v>154</v>
      </c>
      <c r="K45" s="23">
        <v>0.35</v>
      </c>
      <c r="L45" s="22">
        <v>2</v>
      </c>
      <c r="M45" s="23">
        <v>4.4999999999999997E-3</v>
      </c>
      <c r="N45" s="22">
        <v>59</v>
      </c>
      <c r="O45" s="23">
        <v>0.1341</v>
      </c>
      <c r="P45" s="22">
        <v>0</v>
      </c>
      <c r="Q45" s="23">
        <v>0</v>
      </c>
      <c r="R45" s="22">
        <v>85</v>
      </c>
      <c r="S45" s="27">
        <v>0.19320000000000001</v>
      </c>
    </row>
    <row r="46" spans="1:19" ht="17.5" x14ac:dyDescent="0.35">
      <c r="A46" s="8" t="s">
        <v>43</v>
      </c>
      <c r="B46" s="1">
        <v>6</v>
      </c>
      <c r="C46" s="2">
        <v>610</v>
      </c>
      <c r="D46" s="22">
        <v>502</v>
      </c>
      <c r="E46" s="22">
        <v>0</v>
      </c>
      <c r="F46" s="22">
        <v>0</v>
      </c>
      <c r="G46" s="22">
        <v>502</v>
      </c>
      <c r="H46" s="22">
        <v>173</v>
      </c>
      <c r="I46" s="23">
        <v>0.34460000000000002</v>
      </c>
      <c r="J46" s="22">
        <v>118</v>
      </c>
      <c r="K46" s="23">
        <v>0.2351</v>
      </c>
      <c r="L46" s="22">
        <v>1</v>
      </c>
      <c r="M46" s="23">
        <v>2E-3</v>
      </c>
      <c r="N46" s="22">
        <v>75</v>
      </c>
      <c r="O46" s="23">
        <v>0.14940000000000001</v>
      </c>
      <c r="P46" s="22">
        <v>0</v>
      </c>
      <c r="Q46" s="23">
        <v>0</v>
      </c>
      <c r="R46" s="22">
        <v>135</v>
      </c>
      <c r="S46" s="27">
        <v>0.26889999999999997</v>
      </c>
    </row>
    <row r="47" spans="1:19" ht="17.5" x14ac:dyDescent="0.35">
      <c r="A47" s="8" t="s">
        <v>44</v>
      </c>
      <c r="B47" s="1">
        <v>2</v>
      </c>
      <c r="C47" s="2">
        <v>5338</v>
      </c>
      <c r="D47" s="22">
        <v>5288</v>
      </c>
      <c r="E47" s="22">
        <v>0</v>
      </c>
      <c r="F47" s="22">
        <v>0</v>
      </c>
      <c r="G47" s="22">
        <v>5288</v>
      </c>
      <c r="H47" s="22">
        <v>1297</v>
      </c>
      <c r="I47" s="23">
        <v>0.24529999999999999</v>
      </c>
      <c r="J47" s="22">
        <v>734</v>
      </c>
      <c r="K47" s="23">
        <v>0.13880000000000001</v>
      </c>
      <c r="L47" s="22">
        <v>4</v>
      </c>
      <c r="M47" s="23">
        <v>8.0000000000000004E-4</v>
      </c>
      <c r="N47" s="22">
        <v>612</v>
      </c>
      <c r="O47" s="23">
        <v>0.1157</v>
      </c>
      <c r="P47" s="22">
        <v>0</v>
      </c>
      <c r="Q47" s="23">
        <v>0</v>
      </c>
      <c r="R47" s="22">
        <v>2641</v>
      </c>
      <c r="S47" s="27">
        <v>0.49940000000000001</v>
      </c>
    </row>
    <row r="48" spans="1:19" ht="17.5" x14ac:dyDescent="0.35">
      <c r="A48" s="8" t="s">
        <v>45</v>
      </c>
      <c r="B48" s="1">
        <v>1</v>
      </c>
      <c r="C48" s="2">
        <v>172</v>
      </c>
      <c r="D48" s="22">
        <v>156</v>
      </c>
      <c r="E48" s="22">
        <v>0</v>
      </c>
      <c r="F48" s="22">
        <v>0</v>
      </c>
      <c r="G48" s="22">
        <v>156</v>
      </c>
      <c r="H48" s="22">
        <v>96</v>
      </c>
      <c r="I48" s="23">
        <v>0.61539999999999995</v>
      </c>
      <c r="J48" s="22">
        <v>39</v>
      </c>
      <c r="K48" s="23">
        <v>0.25</v>
      </c>
      <c r="L48" s="22">
        <v>2</v>
      </c>
      <c r="M48" s="23">
        <v>1.2800000000000001E-2</v>
      </c>
      <c r="N48" s="22">
        <v>5</v>
      </c>
      <c r="O48" s="23">
        <v>3.2099999999999997E-2</v>
      </c>
      <c r="P48" s="22">
        <v>0</v>
      </c>
      <c r="Q48" s="23">
        <v>0</v>
      </c>
      <c r="R48" s="22">
        <v>14</v>
      </c>
      <c r="S48" s="27">
        <v>8.9700000000000002E-2</v>
      </c>
    </row>
    <row r="49" spans="1:19" ht="17.5" x14ac:dyDescent="0.35">
      <c r="A49" s="8" t="s">
        <v>46</v>
      </c>
      <c r="B49" s="1">
        <v>1</v>
      </c>
      <c r="C49" s="2">
        <v>413</v>
      </c>
      <c r="D49" s="22">
        <v>468</v>
      </c>
      <c r="E49" s="22">
        <v>0</v>
      </c>
      <c r="F49" s="22">
        <v>0</v>
      </c>
      <c r="G49" s="22">
        <v>468</v>
      </c>
      <c r="H49" s="22">
        <v>153</v>
      </c>
      <c r="I49" s="23">
        <v>0.32690000000000002</v>
      </c>
      <c r="J49" s="22">
        <v>58</v>
      </c>
      <c r="K49" s="23">
        <v>0.1239</v>
      </c>
      <c r="L49" s="22">
        <v>10</v>
      </c>
      <c r="M49" s="23">
        <v>2.1399999999999999E-2</v>
      </c>
      <c r="N49" s="22">
        <v>76</v>
      </c>
      <c r="O49" s="23">
        <v>0.16239999999999999</v>
      </c>
      <c r="P49" s="22">
        <v>0</v>
      </c>
      <c r="Q49" s="23">
        <v>0</v>
      </c>
      <c r="R49" s="22">
        <v>171</v>
      </c>
      <c r="S49" s="27">
        <v>0.3654</v>
      </c>
    </row>
    <row r="50" spans="1:19" ht="17.5" x14ac:dyDescent="0.35">
      <c r="A50" s="8" t="s">
        <v>47</v>
      </c>
      <c r="B50" s="1">
        <v>3</v>
      </c>
      <c r="C50" s="2">
        <v>106</v>
      </c>
      <c r="D50" s="22">
        <v>2025</v>
      </c>
      <c r="E50" s="22">
        <v>0</v>
      </c>
      <c r="F50" s="22">
        <v>0</v>
      </c>
      <c r="G50" s="22">
        <v>2025</v>
      </c>
      <c r="H50" s="22">
        <v>365</v>
      </c>
      <c r="I50" s="23">
        <v>0.1802</v>
      </c>
      <c r="J50" s="22">
        <v>1338</v>
      </c>
      <c r="K50" s="23">
        <v>0.66069999999999995</v>
      </c>
      <c r="L50" s="22">
        <v>108</v>
      </c>
      <c r="M50" s="23">
        <v>5.33E-2</v>
      </c>
      <c r="N50" s="22">
        <v>125</v>
      </c>
      <c r="O50" s="23">
        <v>6.1699999999999998E-2</v>
      </c>
      <c r="P50" s="22">
        <v>0</v>
      </c>
      <c r="Q50" s="23">
        <v>0</v>
      </c>
      <c r="R50" s="22">
        <v>89</v>
      </c>
      <c r="S50" s="27">
        <v>4.3999999999999997E-2</v>
      </c>
    </row>
    <row r="51" spans="1:19" ht="17.5" x14ac:dyDescent="0.35">
      <c r="A51" s="8" t="s">
        <v>48</v>
      </c>
      <c r="B51" s="1">
        <v>4</v>
      </c>
      <c r="C51" s="2">
        <v>204</v>
      </c>
      <c r="D51" s="22">
        <v>108</v>
      </c>
      <c r="E51" s="22">
        <v>0</v>
      </c>
      <c r="F51" s="22">
        <v>0</v>
      </c>
      <c r="G51" s="22">
        <v>108</v>
      </c>
      <c r="H51" s="22">
        <v>40</v>
      </c>
      <c r="I51" s="23">
        <v>0.37040000000000001</v>
      </c>
      <c r="J51" s="22">
        <v>19</v>
      </c>
      <c r="K51" s="23">
        <v>0.1759</v>
      </c>
      <c r="L51" s="22">
        <v>6</v>
      </c>
      <c r="M51" s="23">
        <v>5.5599999999999997E-2</v>
      </c>
      <c r="N51" s="22">
        <v>8</v>
      </c>
      <c r="O51" s="23">
        <v>7.4099999999999999E-2</v>
      </c>
      <c r="P51" s="22">
        <v>0</v>
      </c>
      <c r="Q51" s="23">
        <v>0</v>
      </c>
      <c r="R51" s="22">
        <v>35</v>
      </c>
      <c r="S51" s="27">
        <v>0.3241</v>
      </c>
    </row>
    <row r="52" spans="1:19" ht="17.5" x14ac:dyDescent="0.35">
      <c r="A52" s="8" t="s">
        <v>49</v>
      </c>
      <c r="B52" s="1">
        <v>3</v>
      </c>
      <c r="C52" s="2">
        <v>9970</v>
      </c>
      <c r="D52" s="22">
        <v>3675</v>
      </c>
      <c r="E52" s="22">
        <v>0</v>
      </c>
      <c r="F52" s="22">
        <v>0</v>
      </c>
      <c r="G52" s="22">
        <v>3675</v>
      </c>
      <c r="H52" s="22">
        <v>752</v>
      </c>
      <c r="I52" s="23">
        <v>0.2046</v>
      </c>
      <c r="J52" s="22">
        <v>317</v>
      </c>
      <c r="K52" s="23">
        <v>8.6300000000000002E-2</v>
      </c>
      <c r="L52" s="22">
        <v>299</v>
      </c>
      <c r="M52" s="23">
        <v>8.14E-2</v>
      </c>
      <c r="N52" s="22">
        <v>288</v>
      </c>
      <c r="O52" s="23">
        <v>7.8399999999999997E-2</v>
      </c>
      <c r="P52" s="22">
        <v>1</v>
      </c>
      <c r="Q52" s="23">
        <v>2.9999999999999997E-4</v>
      </c>
      <c r="R52" s="22">
        <v>2018</v>
      </c>
      <c r="S52" s="27">
        <v>0.54910000000000003</v>
      </c>
    </row>
    <row r="53" spans="1:19" ht="17.5" x14ac:dyDescent="0.35">
      <c r="A53" s="8" t="s">
        <v>50</v>
      </c>
      <c r="B53" s="1">
        <v>4</v>
      </c>
      <c r="C53" s="2">
        <v>11110</v>
      </c>
      <c r="D53" s="22">
        <v>13178</v>
      </c>
      <c r="E53" s="22">
        <v>0</v>
      </c>
      <c r="F53" s="22">
        <v>0</v>
      </c>
      <c r="G53" s="22">
        <v>13178</v>
      </c>
      <c r="H53" s="22">
        <v>4436</v>
      </c>
      <c r="I53" s="23">
        <v>0.33660000000000001</v>
      </c>
      <c r="J53" s="22">
        <v>4735</v>
      </c>
      <c r="K53" s="23">
        <v>0.35930000000000001</v>
      </c>
      <c r="L53" s="22">
        <v>222</v>
      </c>
      <c r="M53" s="23">
        <v>1.6799999999999999E-2</v>
      </c>
      <c r="N53" s="22">
        <v>205</v>
      </c>
      <c r="O53" s="23">
        <v>1.5599999999999999E-2</v>
      </c>
      <c r="P53" s="22">
        <v>0</v>
      </c>
      <c r="Q53" s="23">
        <v>0</v>
      </c>
      <c r="R53" s="22">
        <v>3580</v>
      </c>
      <c r="S53" s="27">
        <v>0.2717</v>
      </c>
    </row>
    <row r="54" spans="1:19" ht="17.5" x14ac:dyDescent="0.35">
      <c r="A54" s="8" t="s">
        <v>51</v>
      </c>
      <c r="B54" s="1">
        <v>4</v>
      </c>
      <c r="C54" s="2">
        <v>1886</v>
      </c>
      <c r="D54" s="22">
        <v>2210</v>
      </c>
      <c r="E54" s="22">
        <v>0</v>
      </c>
      <c r="F54" s="22">
        <v>0</v>
      </c>
      <c r="G54" s="22">
        <v>2210</v>
      </c>
      <c r="H54" s="22">
        <v>182</v>
      </c>
      <c r="I54" s="23">
        <v>8.2400000000000001E-2</v>
      </c>
      <c r="J54" s="22">
        <v>172</v>
      </c>
      <c r="K54" s="23">
        <v>7.7799999999999994E-2</v>
      </c>
      <c r="L54" s="22">
        <v>29</v>
      </c>
      <c r="M54" s="23">
        <v>1.3100000000000001E-2</v>
      </c>
      <c r="N54" s="22">
        <v>973</v>
      </c>
      <c r="O54" s="23">
        <v>0.44030000000000002</v>
      </c>
      <c r="P54" s="22">
        <v>0</v>
      </c>
      <c r="Q54" s="23">
        <v>0</v>
      </c>
      <c r="R54" s="22">
        <v>854</v>
      </c>
      <c r="S54" s="27">
        <v>0.38640000000000002</v>
      </c>
    </row>
    <row r="55" spans="1:19" ht="17.5" x14ac:dyDescent="0.35">
      <c r="A55" s="8" t="s">
        <v>52</v>
      </c>
      <c r="B55" s="1">
        <v>2</v>
      </c>
      <c r="C55" s="2">
        <v>456</v>
      </c>
      <c r="D55" s="22">
        <v>999</v>
      </c>
      <c r="E55" s="22">
        <v>0</v>
      </c>
      <c r="F55" s="22">
        <v>0</v>
      </c>
      <c r="G55" s="22">
        <v>999</v>
      </c>
      <c r="H55" s="22">
        <v>278</v>
      </c>
      <c r="I55" s="23">
        <v>0.27829999999999999</v>
      </c>
      <c r="J55" s="22">
        <v>254</v>
      </c>
      <c r="K55" s="23">
        <v>0.25430000000000003</v>
      </c>
      <c r="L55" s="22">
        <v>7</v>
      </c>
      <c r="M55" s="23">
        <v>7.0000000000000001E-3</v>
      </c>
      <c r="N55" s="22">
        <v>6</v>
      </c>
      <c r="O55" s="23">
        <v>6.0000000000000001E-3</v>
      </c>
      <c r="P55" s="22">
        <v>0</v>
      </c>
      <c r="Q55" s="23">
        <v>0</v>
      </c>
      <c r="R55" s="22">
        <v>454</v>
      </c>
      <c r="S55" s="27">
        <v>0.45450000000000002</v>
      </c>
    </row>
    <row r="56" spans="1:19" ht="17.5" x14ac:dyDescent="0.35">
      <c r="A56" s="8" t="s">
        <v>53</v>
      </c>
      <c r="B56" s="1">
        <v>1</v>
      </c>
      <c r="C56" s="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3">
        <v>0</v>
      </c>
      <c r="J56" s="22">
        <v>0</v>
      </c>
      <c r="K56" s="23">
        <v>0</v>
      </c>
      <c r="L56" s="22">
        <v>0</v>
      </c>
      <c r="M56" s="23">
        <v>0</v>
      </c>
      <c r="N56" s="22">
        <v>0</v>
      </c>
      <c r="O56" s="23">
        <v>0</v>
      </c>
      <c r="P56" s="22">
        <v>0</v>
      </c>
      <c r="Q56" s="23">
        <v>0</v>
      </c>
      <c r="R56" s="22">
        <v>0</v>
      </c>
      <c r="S56" s="27">
        <v>0</v>
      </c>
    </row>
    <row r="57" spans="1:19" ht="17.5" x14ac:dyDescent="0.35">
      <c r="A57" s="8" t="s">
        <v>54</v>
      </c>
      <c r="B57" s="1">
        <v>1</v>
      </c>
      <c r="C57" s="2">
        <v>225</v>
      </c>
      <c r="D57" s="22">
        <v>206</v>
      </c>
      <c r="E57" s="22">
        <v>0</v>
      </c>
      <c r="F57" s="22">
        <v>0</v>
      </c>
      <c r="G57" s="22">
        <v>206</v>
      </c>
      <c r="H57" s="22">
        <v>79</v>
      </c>
      <c r="I57" s="23">
        <v>0.38350000000000001</v>
      </c>
      <c r="J57" s="22">
        <v>16</v>
      </c>
      <c r="K57" s="23">
        <v>7.7700000000000005E-2</v>
      </c>
      <c r="L57" s="22">
        <v>17</v>
      </c>
      <c r="M57" s="23">
        <v>8.2500000000000004E-2</v>
      </c>
      <c r="N57" s="22">
        <v>12</v>
      </c>
      <c r="O57" s="23">
        <v>5.8299999999999998E-2</v>
      </c>
      <c r="P57" s="22">
        <v>0</v>
      </c>
      <c r="Q57" s="23">
        <v>0</v>
      </c>
      <c r="R57" s="22">
        <v>82</v>
      </c>
      <c r="S57" s="27">
        <v>0.39810000000000001</v>
      </c>
    </row>
    <row r="58" spans="1:19" ht="17.5" x14ac:dyDescent="0.35">
      <c r="A58" s="8" t="s">
        <v>55</v>
      </c>
      <c r="B58" s="1">
        <v>6</v>
      </c>
      <c r="C58" s="2">
        <v>1683</v>
      </c>
      <c r="D58" s="22">
        <v>2730</v>
      </c>
      <c r="E58" s="22">
        <v>0</v>
      </c>
      <c r="F58" s="22">
        <v>0</v>
      </c>
      <c r="G58" s="22">
        <v>2730</v>
      </c>
      <c r="H58" s="22">
        <v>788</v>
      </c>
      <c r="I58" s="23">
        <v>0.28860000000000002</v>
      </c>
      <c r="J58" s="22">
        <v>333</v>
      </c>
      <c r="K58" s="23">
        <v>0.122</v>
      </c>
      <c r="L58" s="22">
        <v>32</v>
      </c>
      <c r="M58" s="23">
        <v>1.17E-2</v>
      </c>
      <c r="N58" s="22">
        <v>602</v>
      </c>
      <c r="O58" s="23">
        <v>0.2205</v>
      </c>
      <c r="P58" s="22">
        <v>0</v>
      </c>
      <c r="Q58" s="23">
        <v>0</v>
      </c>
      <c r="R58" s="22">
        <v>975</v>
      </c>
      <c r="S58" s="27">
        <v>0.35709999999999997</v>
      </c>
    </row>
    <row r="59" spans="1:19" ht="17.5" x14ac:dyDescent="0.35">
      <c r="A59" s="8" t="s">
        <v>56</v>
      </c>
      <c r="B59" s="1">
        <v>5</v>
      </c>
      <c r="C59" s="2">
        <v>4480</v>
      </c>
      <c r="D59" s="22">
        <v>3289</v>
      </c>
      <c r="E59" s="22">
        <v>0</v>
      </c>
      <c r="F59" s="22">
        <v>0</v>
      </c>
      <c r="G59" s="22">
        <v>3289</v>
      </c>
      <c r="H59" s="22">
        <v>301</v>
      </c>
      <c r="I59" s="23">
        <v>9.1499999999999998E-2</v>
      </c>
      <c r="J59" s="22">
        <v>174</v>
      </c>
      <c r="K59" s="23">
        <v>5.2900000000000003E-2</v>
      </c>
      <c r="L59" s="22">
        <v>41</v>
      </c>
      <c r="M59" s="23">
        <v>1.2500000000000001E-2</v>
      </c>
      <c r="N59" s="22">
        <v>442</v>
      </c>
      <c r="O59" s="23">
        <v>0.13439999999999999</v>
      </c>
      <c r="P59" s="22">
        <v>8</v>
      </c>
      <c r="Q59" s="23">
        <v>2.3999999999999998E-3</v>
      </c>
      <c r="R59" s="22">
        <v>2323</v>
      </c>
      <c r="S59" s="27">
        <v>0.70630000000000004</v>
      </c>
    </row>
    <row r="60" spans="1:19" ht="17.5" x14ac:dyDescent="0.35">
      <c r="A60" s="8" t="s">
        <v>57</v>
      </c>
      <c r="B60" s="1">
        <v>2</v>
      </c>
      <c r="C60" s="2">
        <v>579</v>
      </c>
      <c r="D60" s="22">
        <v>522</v>
      </c>
      <c r="E60" s="22">
        <v>0</v>
      </c>
      <c r="F60" s="22">
        <v>0</v>
      </c>
      <c r="G60" s="22">
        <v>522</v>
      </c>
      <c r="H60" s="22">
        <v>220</v>
      </c>
      <c r="I60" s="23">
        <v>0.42149999999999999</v>
      </c>
      <c r="J60" s="22">
        <v>127</v>
      </c>
      <c r="K60" s="23">
        <v>0.24329999999999999</v>
      </c>
      <c r="L60" s="22">
        <v>1</v>
      </c>
      <c r="M60" s="23">
        <v>1.9E-3</v>
      </c>
      <c r="N60" s="22">
        <v>11</v>
      </c>
      <c r="O60" s="23">
        <v>2.1100000000000001E-2</v>
      </c>
      <c r="P60" s="22">
        <v>0</v>
      </c>
      <c r="Q60" s="23">
        <v>0</v>
      </c>
      <c r="R60" s="22">
        <v>163</v>
      </c>
      <c r="S60" s="27">
        <v>0.31230000000000002</v>
      </c>
    </row>
    <row r="61" spans="1:19" s="66" customFormat="1" ht="18" thickBot="1" x14ac:dyDescent="0.4">
      <c r="A61" s="10" t="s">
        <v>58</v>
      </c>
      <c r="B61" s="102">
        <v>4</v>
      </c>
      <c r="C61" s="11">
        <v>200</v>
      </c>
      <c r="D61" s="31">
        <v>368</v>
      </c>
      <c r="E61" s="31">
        <v>0</v>
      </c>
      <c r="F61" s="31">
        <v>0</v>
      </c>
      <c r="G61" s="31">
        <v>368</v>
      </c>
      <c r="H61" s="31">
        <v>68</v>
      </c>
      <c r="I61" s="103">
        <v>0.18479999999999999</v>
      </c>
      <c r="J61" s="104">
        <v>53</v>
      </c>
      <c r="K61" s="103">
        <v>0.14399999999999999</v>
      </c>
      <c r="L61" s="104">
        <v>4</v>
      </c>
      <c r="M61" s="103">
        <v>1.09E-2</v>
      </c>
      <c r="N61" s="104">
        <v>62</v>
      </c>
      <c r="O61" s="103">
        <v>0.16850000000000001</v>
      </c>
      <c r="P61" s="104">
        <v>0</v>
      </c>
      <c r="Q61" s="103">
        <v>0</v>
      </c>
      <c r="R61" s="104">
        <v>181</v>
      </c>
      <c r="S61" s="105">
        <v>0.49180000000000001</v>
      </c>
    </row>
    <row r="62" spans="1:19" ht="18.5" thickBot="1" x14ac:dyDescent="0.45">
      <c r="A62" s="35" t="s">
        <v>59</v>
      </c>
      <c r="B62" s="36"/>
      <c r="C62" s="37">
        <f t="shared" ref="C62:H62" si="0">SUM(C9:C61)</f>
        <v>113103</v>
      </c>
      <c r="D62" s="37">
        <f>SUM(D10:D61)</f>
        <v>102687</v>
      </c>
      <c r="E62" s="37">
        <f t="shared" si="0"/>
        <v>2</v>
      </c>
      <c r="F62" s="37">
        <f t="shared" si="0"/>
        <v>0</v>
      </c>
      <c r="G62" s="37">
        <f t="shared" si="0"/>
        <v>102972</v>
      </c>
      <c r="H62" s="37">
        <f t="shared" si="0"/>
        <v>21998</v>
      </c>
      <c r="I62" s="38">
        <f t="shared" ref="I62" si="1">H62/G62</f>
        <v>0.2136308899506662</v>
      </c>
      <c r="J62" s="37">
        <f>SUM(J9:J61)</f>
        <v>17194</v>
      </c>
      <c r="K62" s="38">
        <f t="shared" ref="K62" si="2">J62/G62</f>
        <v>0.16697743075787594</v>
      </c>
      <c r="L62" s="37">
        <f>SUM(L9:L61)</f>
        <v>1552</v>
      </c>
      <c r="M62" s="38">
        <f t="shared" ref="M62" si="3">L62/G62</f>
        <v>1.5072058423649148E-2</v>
      </c>
      <c r="N62" s="37">
        <f>SUM(N9:N61)</f>
        <v>10224</v>
      </c>
      <c r="O62" s="38">
        <f t="shared" ref="O62" si="4">N62/G62</f>
        <v>9.9289127141358818E-2</v>
      </c>
      <c r="P62" s="37">
        <f>SUM(P9:P61)</f>
        <v>224</v>
      </c>
      <c r="Q62" s="38">
        <f t="shared" ref="Q62" si="5">P62/G62</f>
        <v>2.1753486384648254E-3</v>
      </c>
      <c r="R62" s="37">
        <f>SUM(R9:R61)</f>
        <v>51780</v>
      </c>
      <c r="S62" s="39">
        <f t="shared" ref="S62" si="6">R62/G62</f>
        <v>0.50285514508798512</v>
      </c>
    </row>
    <row r="63" spans="1:19" ht="17.5" customHeight="1" x14ac:dyDescent="0.35">
      <c r="A63" s="78" t="s">
        <v>95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80"/>
    </row>
    <row r="64" spans="1:19" ht="15.5" x14ac:dyDescent="0.35">
      <c r="A64" s="15"/>
      <c r="B64" s="73" t="s">
        <v>96</v>
      </c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4"/>
    </row>
    <row r="65" spans="1:19" ht="15.5" x14ac:dyDescent="0.35">
      <c r="A65" s="72" t="s">
        <v>97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4"/>
    </row>
    <row r="66" spans="1:19" ht="16" thickBot="1" x14ac:dyDescent="0.4">
      <c r="A66" s="75" t="s">
        <v>105</v>
      </c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7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" thickBot="1" x14ac:dyDescent="0.4">
      <c r="A2" s="84" t="s">
        <v>99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0"/>
      <c r="B3" s="99" t="s">
        <v>61</v>
      </c>
      <c r="C3" s="100"/>
      <c r="D3" s="101" t="s">
        <v>86</v>
      </c>
      <c r="E3" s="100"/>
      <c r="F3" s="83" t="s">
        <v>71</v>
      </c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52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12</v>
      </c>
      <c r="B9" s="7">
        <v>2563</v>
      </c>
      <c r="C9" s="24">
        <v>1509</v>
      </c>
      <c r="D9" s="24">
        <v>0</v>
      </c>
      <c r="E9" s="24">
        <v>0</v>
      </c>
      <c r="F9" s="24">
        <v>1502</v>
      </c>
      <c r="G9" s="24">
        <v>333</v>
      </c>
      <c r="H9" s="25">
        <v>0.22170000000000001</v>
      </c>
      <c r="I9" s="24">
        <v>359</v>
      </c>
      <c r="J9" s="25">
        <v>0.23899999999999999</v>
      </c>
      <c r="K9" s="24">
        <v>44</v>
      </c>
      <c r="L9" s="25">
        <v>2.93E-2</v>
      </c>
      <c r="M9" s="24">
        <v>286</v>
      </c>
      <c r="N9" s="25">
        <v>0.19040000000000001</v>
      </c>
      <c r="O9" s="24">
        <v>0</v>
      </c>
      <c r="P9" s="25">
        <v>0</v>
      </c>
      <c r="Q9" s="24">
        <v>480</v>
      </c>
      <c r="R9" s="26">
        <v>0.3196</v>
      </c>
    </row>
    <row r="10" spans="1:18" ht="17.5" x14ac:dyDescent="0.35">
      <c r="A10" s="8" t="s">
        <v>25</v>
      </c>
      <c r="B10" s="2">
        <v>2923</v>
      </c>
      <c r="C10" s="22">
        <v>1313</v>
      </c>
      <c r="D10" s="22">
        <v>0</v>
      </c>
      <c r="E10" s="22">
        <v>0</v>
      </c>
      <c r="F10" s="22">
        <v>1313</v>
      </c>
      <c r="G10" s="22">
        <v>372</v>
      </c>
      <c r="H10" s="23">
        <v>0.2833</v>
      </c>
      <c r="I10" s="22">
        <v>177</v>
      </c>
      <c r="J10" s="23">
        <v>0.1348</v>
      </c>
      <c r="K10" s="22">
        <v>0</v>
      </c>
      <c r="L10" s="23">
        <v>0</v>
      </c>
      <c r="M10" s="22">
        <v>180</v>
      </c>
      <c r="N10" s="23">
        <v>0.1371</v>
      </c>
      <c r="O10" s="22">
        <v>0</v>
      </c>
      <c r="P10" s="23">
        <v>0</v>
      </c>
      <c r="Q10" s="22">
        <v>584</v>
      </c>
      <c r="R10" s="27">
        <v>0.44479999999999997</v>
      </c>
    </row>
    <row r="11" spans="1:18" ht="17.5" x14ac:dyDescent="0.35">
      <c r="A11" s="8" t="s">
        <v>27</v>
      </c>
      <c r="B11" s="2">
        <v>1238</v>
      </c>
      <c r="C11" s="3">
        <v>556</v>
      </c>
      <c r="D11" s="3">
        <v>0</v>
      </c>
      <c r="E11" s="3">
        <v>0</v>
      </c>
      <c r="F11" s="3">
        <v>556</v>
      </c>
      <c r="G11" s="3">
        <v>92</v>
      </c>
      <c r="H11" s="4">
        <v>0.16550000000000001</v>
      </c>
      <c r="I11" s="3">
        <v>68</v>
      </c>
      <c r="J11" s="4">
        <v>0.12230000000000001</v>
      </c>
      <c r="K11" s="3">
        <v>4</v>
      </c>
      <c r="L11" s="4">
        <v>7.1999999999999998E-3</v>
      </c>
      <c r="M11" s="3">
        <v>245</v>
      </c>
      <c r="N11" s="4">
        <v>0.44059999999999999</v>
      </c>
      <c r="O11" s="3">
        <v>0</v>
      </c>
      <c r="P11" s="4">
        <v>0</v>
      </c>
      <c r="Q11" s="3">
        <v>147</v>
      </c>
      <c r="R11" s="9">
        <v>0.26440000000000002</v>
      </c>
    </row>
    <row r="12" spans="1:18" ht="17.5" x14ac:dyDescent="0.35">
      <c r="A12" s="8" t="s">
        <v>36</v>
      </c>
      <c r="B12" s="2">
        <v>448</v>
      </c>
      <c r="C12" s="3">
        <v>265</v>
      </c>
      <c r="D12" s="3">
        <v>0</v>
      </c>
      <c r="E12" s="3">
        <v>0</v>
      </c>
      <c r="F12" s="3">
        <v>265</v>
      </c>
      <c r="G12" s="3">
        <v>41</v>
      </c>
      <c r="H12" s="4">
        <v>0.1547</v>
      </c>
      <c r="I12" s="3">
        <v>26</v>
      </c>
      <c r="J12" s="4">
        <v>9.8100000000000007E-2</v>
      </c>
      <c r="K12" s="3">
        <v>30</v>
      </c>
      <c r="L12" s="4">
        <v>0.1132</v>
      </c>
      <c r="M12" s="3">
        <v>86</v>
      </c>
      <c r="N12" s="4">
        <v>0.32450000000000001</v>
      </c>
      <c r="O12" s="3">
        <v>0</v>
      </c>
      <c r="P12" s="4">
        <v>0</v>
      </c>
      <c r="Q12" s="3">
        <v>82</v>
      </c>
      <c r="R12" s="9">
        <v>0.30940000000000001</v>
      </c>
    </row>
    <row r="13" spans="1:18" ht="17.5" x14ac:dyDescent="0.35">
      <c r="A13" s="8" t="s">
        <v>37</v>
      </c>
      <c r="B13" s="2">
        <v>1065</v>
      </c>
      <c r="C13" s="3">
        <v>2517</v>
      </c>
      <c r="D13" s="3">
        <v>0</v>
      </c>
      <c r="E13" s="3">
        <v>0</v>
      </c>
      <c r="F13" s="3">
        <v>2510</v>
      </c>
      <c r="G13" s="3">
        <v>1038</v>
      </c>
      <c r="H13" s="4">
        <v>0.41349999999999998</v>
      </c>
      <c r="I13" s="3">
        <v>213</v>
      </c>
      <c r="J13" s="4">
        <v>8.4900000000000003E-2</v>
      </c>
      <c r="K13" s="3">
        <v>56</v>
      </c>
      <c r="L13" s="4">
        <v>2.23E-2</v>
      </c>
      <c r="M13" s="3">
        <v>417</v>
      </c>
      <c r="N13" s="4">
        <v>0.1661</v>
      </c>
      <c r="O13" s="3">
        <v>0</v>
      </c>
      <c r="P13" s="4">
        <v>0</v>
      </c>
      <c r="Q13" s="3">
        <v>786</v>
      </c>
      <c r="R13" s="9">
        <v>0.31309999999999999</v>
      </c>
    </row>
    <row r="14" spans="1:18" ht="17.5" x14ac:dyDescent="0.35">
      <c r="A14" s="8" t="s">
        <v>40</v>
      </c>
      <c r="B14" s="2">
        <v>2040</v>
      </c>
      <c r="C14" s="3">
        <v>1808</v>
      </c>
      <c r="D14" s="3">
        <v>0</v>
      </c>
      <c r="E14" s="3">
        <v>0</v>
      </c>
      <c r="F14" s="3">
        <v>1808</v>
      </c>
      <c r="G14" s="3">
        <v>284</v>
      </c>
      <c r="H14" s="4">
        <v>0.15709999999999999</v>
      </c>
      <c r="I14" s="3">
        <v>167</v>
      </c>
      <c r="J14" s="4">
        <v>9.2399999999999996E-2</v>
      </c>
      <c r="K14" s="3">
        <v>30</v>
      </c>
      <c r="L14" s="4">
        <v>1.66E-2</v>
      </c>
      <c r="M14" s="3">
        <v>94</v>
      </c>
      <c r="N14" s="4">
        <v>5.1999999999999998E-2</v>
      </c>
      <c r="O14" s="3">
        <v>0</v>
      </c>
      <c r="P14" s="4">
        <v>0</v>
      </c>
      <c r="Q14" s="3">
        <v>1233</v>
      </c>
      <c r="R14" s="9">
        <v>0.68200000000000005</v>
      </c>
    </row>
    <row r="15" spans="1:18" ht="17.5" x14ac:dyDescent="0.35">
      <c r="A15" s="8" t="s">
        <v>45</v>
      </c>
      <c r="B15" s="2">
        <v>172</v>
      </c>
      <c r="C15" s="3">
        <v>156</v>
      </c>
      <c r="D15" s="3">
        <v>0</v>
      </c>
      <c r="E15" s="3">
        <v>0</v>
      </c>
      <c r="F15" s="3">
        <v>156</v>
      </c>
      <c r="G15" s="3">
        <v>96</v>
      </c>
      <c r="H15" s="4">
        <v>0.61539999999999995</v>
      </c>
      <c r="I15" s="3">
        <v>39</v>
      </c>
      <c r="J15" s="4">
        <v>0.25</v>
      </c>
      <c r="K15" s="3">
        <v>2</v>
      </c>
      <c r="L15" s="4">
        <v>1.2800000000000001E-2</v>
      </c>
      <c r="M15" s="3">
        <v>5</v>
      </c>
      <c r="N15" s="4">
        <v>3.2099999999999997E-2</v>
      </c>
      <c r="O15" s="3">
        <v>0</v>
      </c>
      <c r="P15" s="4">
        <v>0</v>
      </c>
      <c r="Q15" s="3">
        <v>14</v>
      </c>
      <c r="R15" s="9">
        <v>8.9700000000000002E-2</v>
      </c>
    </row>
    <row r="16" spans="1:18" ht="17.5" x14ac:dyDescent="0.35">
      <c r="A16" s="8" t="s">
        <v>46</v>
      </c>
      <c r="B16" s="2">
        <v>413</v>
      </c>
      <c r="C16" s="3">
        <v>468</v>
      </c>
      <c r="D16" s="3">
        <v>0</v>
      </c>
      <c r="E16" s="3">
        <v>0</v>
      </c>
      <c r="F16" s="3">
        <v>468</v>
      </c>
      <c r="G16" s="3">
        <v>153</v>
      </c>
      <c r="H16" s="4">
        <v>0.32690000000000002</v>
      </c>
      <c r="I16" s="3">
        <v>58</v>
      </c>
      <c r="J16" s="4">
        <v>0.1239</v>
      </c>
      <c r="K16" s="3">
        <v>10</v>
      </c>
      <c r="L16" s="4">
        <v>2.1399999999999999E-2</v>
      </c>
      <c r="M16" s="3">
        <v>76</v>
      </c>
      <c r="N16" s="4">
        <v>0.16239999999999999</v>
      </c>
      <c r="O16" s="3">
        <v>0</v>
      </c>
      <c r="P16" s="4">
        <v>0</v>
      </c>
      <c r="Q16" s="3">
        <v>171</v>
      </c>
      <c r="R16" s="9">
        <v>0.3654</v>
      </c>
    </row>
    <row r="17" spans="1:18" ht="17.5" x14ac:dyDescent="0.35">
      <c r="A17" s="8" t="s">
        <v>53</v>
      </c>
      <c r="B17" s="2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4">
        <v>0</v>
      </c>
      <c r="I17" s="3">
        <v>0</v>
      </c>
      <c r="J17" s="4">
        <v>0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9">
        <v>0</v>
      </c>
    </row>
    <row r="18" spans="1:18" ht="18" thickBot="1" x14ac:dyDescent="0.4">
      <c r="A18" s="10" t="s">
        <v>54</v>
      </c>
      <c r="B18" s="11">
        <v>225</v>
      </c>
      <c r="C18" s="12">
        <v>206</v>
      </c>
      <c r="D18" s="12">
        <v>0</v>
      </c>
      <c r="E18" s="12">
        <v>0</v>
      </c>
      <c r="F18" s="12">
        <v>206</v>
      </c>
      <c r="G18" s="12">
        <v>79</v>
      </c>
      <c r="H18" s="13">
        <v>0.38350000000000001</v>
      </c>
      <c r="I18" s="12">
        <v>16</v>
      </c>
      <c r="J18" s="13">
        <v>7.7700000000000005E-2</v>
      </c>
      <c r="K18" s="12">
        <v>17</v>
      </c>
      <c r="L18" s="13">
        <v>8.2500000000000004E-2</v>
      </c>
      <c r="M18" s="12">
        <v>12</v>
      </c>
      <c r="N18" s="13">
        <v>5.8299999999999998E-2</v>
      </c>
      <c r="O18" s="12">
        <v>0</v>
      </c>
      <c r="P18" s="13">
        <v>0</v>
      </c>
      <c r="Q18" s="12">
        <v>82</v>
      </c>
      <c r="R18" s="14">
        <v>0.39810000000000001</v>
      </c>
    </row>
    <row r="19" spans="1:18" ht="42.65" customHeight="1" thickBot="1" x14ac:dyDescent="0.45">
      <c r="A19" s="16" t="s">
        <v>94</v>
      </c>
      <c r="B19" s="18">
        <f t="shared" ref="B19:G19" si="0">SUM(B9:B18)</f>
        <v>11087</v>
      </c>
      <c r="C19" s="17">
        <f t="shared" si="0"/>
        <v>8798</v>
      </c>
      <c r="D19" s="18">
        <f t="shared" si="0"/>
        <v>0</v>
      </c>
      <c r="E19" s="17">
        <f t="shared" si="0"/>
        <v>0</v>
      </c>
      <c r="F19" s="18">
        <f t="shared" si="0"/>
        <v>8784</v>
      </c>
      <c r="G19" s="17">
        <f t="shared" si="0"/>
        <v>2488</v>
      </c>
      <c r="H19" s="20">
        <f>G19/F19</f>
        <v>0.28324225865209474</v>
      </c>
      <c r="I19" s="17">
        <f>SUM(I9:I18)</f>
        <v>1123</v>
      </c>
      <c r="J19" s="20">
        <f>I19/F19</f>
        <v>0.12784608378870674</v>
      </c>
      <c r="K19" s="17">
        <f>SUM(K9:K18)</f>
        <v>193</v>
      </c>
      <c r="L19" s="20">
        <f>K19/F19</f>
        <v>2.1971766848816028E-2</v>
      </c>
      <c r="M19" s="17">
        <f>SUM(M9:M18)</f>
        <v>1401</v>
      </c>
      <c r="N19" s="20">
        <f>M19/F19</f>
        <v>0.15949453551912568</v>
      </c>
      <c r="O19" s="17">
        <f>SUM(O9:O18)</f>
        <v>0</v>
      </c>
      <c r="P19" s="20">
        <f>O19/F19</f>
        <v>0</v>
      </c>
      <c r="Q19" s="17">
        <f>SUM(Q9:Q18)</f>
        <v>3579</v>
      </c>
      <c r="R19" s="20">
        <f>Q19/F19</f>
        <v>0.40744535519125685</v>
      </c>
    </row>
    <row r="20" spans="1:18" ht="17.5" customHeight="1" x14ac:dyDescent="0.35">
      <c r="A20" s="94" t="s">
        <v>95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6"/>
    </row>
    <row r="21" spans="1:18" ht="15.5" x14ac:dyDescent="0.35">
      <c r="A21" s="15"/>
      <c r="B21" s="88" t="s">
        <v>96</v>
      </c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9"/>
    </row>
    <row r="22" spans="1:18" ht="15.5" x14ac:dyDescent="0.35">
      <c r="A22" s="90" t="s">
        <v>97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9"/>
    </row>
    <row r="23" spans="1:18" ht="16" thickBot="1" x14ac:dyDescent="0.4">
      <c r="A23" s="91" t="s">
        <v>106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3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" thickBot="1" x14ac:dyDescent="0.4">
      <c r="A2" s="84" t="s">
        <v>100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0"/>
      <c r="B3" s="99" t="s">
        <v>61</v>
      </c>
      <c r="C3" s="100"/>
      <c r="D3" s="101" t="s">
        <v>86</v>
      </c>
      <c r="E3" s="100"/>
      <c r="F3" s="83" t="s">
        <v>71</v>
      </c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58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13</v>
      </c>
      <c r="B9" s="7">
        <v>412</v>
      </c>
      <c r="C9" s="24">
        <v>282</v>
      </c>
      <c r="D9" s="24">
        <v>0</v>
      </c>
      <c r="E9" s="24">
        <v>0</v>
      </c>
      <c r="F9" s="24">
        <v>282</v>
      </c>
      <c r="G9" s="24">
        <v>46</v>
      </c>
      <c r="H9" s="25">
        <v>0.16309999999999999</v>
      </c>
      <c r="I9" s="24">
        <v>42</v>
      </c>
      <c r="J9" s="25">
        <v>0.1489</v>
      </c>
      <c r="K9" s="24">
        <v>0</v>
      </c>
      <c r="L9" s="25">
        <v>0</v>
      </c>
      <c r="M9" s="24">
        <v>10</v>
      </c>
      <c r="N9" s="25">
        <v>3.5499999999999997E-2</v>
      </c>
      <c r="O9" s="24">
        <v>0</v>
      </c>
      <c r="P9" s="25">
        <v>0</v>
      </c>
      <c r="Q9" s="24">
        <v>184</v>
      </c>
      <c r="R9" s="26">
        <v>0.65249999999999997</v>
      </c>
    </row>
    <row r="10" spans="1:18" ht="17.5" x14ac:dyDescent="0.35">
      <c r="A10" s="1" t="s">
        <v>14</v>
      </c>
      <c r="B10" s="2">
        <v>183</v>
      </c>
      <c r="C10" s="22">
        <v>169</v>
      </c>
      <c r="D10" s="22">
        <v>0</v>
      </c>
      <c r="E10" s="22">
        <v>0</v>
      </c>
      <c r="F10" s="22">
        <v>169</v>
      </c>
      <c r="G10" s="22">
        <v>58</v>
      </c>
      <c r="H10" s="23">
        <v>0.34320000000000001</v>
      </c>
      <c r="I10" s="22">
        <v>54</v>
      </c>
      <c r="J10" s="23">
        <v>0.31950000000000001</v>
      </c>
      <c r="K10" s="22">
        <v>0</v>
      </c>
      <c r="L10" s="23">
        <v>0</v>
      </c>
      <c r="M10" s="22">
        <v>2</v>
      </c>
      <c r="N10" s="23">
        <v>1.18E-2</v>
      </c>
      <c r="O10" s="22">
        <v>1</v>
      </c>
      <c r="P10" s="23">
        <v>5.8999999999999999E-3</v>
      </c>
      <c r="Q10" s="22">
        <v>54</v>
      </c>
      <c r="R10" s="27">
        <v>0.31950000000000001</v>
      </c>
    </row>
    <row r="11" spans="1:18" ht="17.5" x14ac:dyDescent="0.35">
      <c r="A11" s="1" t="s">
        <v>26</v>
      </c>
      <c r="B11" s="2">
        <v>1008</v>
      </c>
      <c r="C11" s="22">
        <v>1119</v>
      </c>
      <c r="D11" s="22">
        <v>0</v>
      </c>
      <c r="E11" s="22">
        <v>0</v>
      </c>
      <c r="F11" s="22">
        <v>1117</v>
      </c>
      <c r="G11" s="22">
        <v>470</v>
      </c>
      <c r="H11" s="23">
        <v>0.42080000000000001</v>
      </c>
      <c r="I11" s="22">
        <v>236</v>
      </c>
      <c r="J11" s="23">
        <v>0.21129999999999999</v>
      </c>
      <c r="K11" s="22">
        <v>33</v>
      </c>
      <c r="L11" s="23">
        <v>2.9499999999999998E-2</v>
      </c>
      <c r="M11" s="22">
        <v>179</v>
      </c>
      <c r="N11" s="23">
        <v>0.1603</v>
      </c>
      <c r="O11" s="22">
        <v>0</v>
      </c>
      <c r="P11" s="23">
        <v>0</v>
      </c>
      <c r="Q11" s="22">
        <v>199</v>
      </c>
      <c r="R11" s="27">
        <v>0.1782</v>
      </c>
    </row>
    <row r="12" spans="1:18" ht="17.5" x14ac:dyDescent="0.35">
      <c r="A12" s="1" t="s">
        <v>44</v>
      </c>
      <c r="B12" s="2">
        <v>5338</v>
      </c>
      <c r="C12" s="22">
        <v>5288</v>
      </c>
      <c r="D12" s="22">
        <v>0</v>
      </c>
      <c r="E12" s="22">
        <v>0</v>
      </c>
      <c r="F12" s="22">
        <v>5288</v>
      </c>
      <c r="G12" s="22">
        <v>1297</v>
      </c>
      <c r="H12" s="23">
        <v>0.24529999999999999</v>
      </c>
      <c r="I12" s="22">
        <v>734</v>
      </c>
      <c r="J12" s="23">
        <v>0.13880000000000001</v>
      </c>
      <c r="K12" s="22">
        <v>4</v>
      </c>
      <c r="L12" s="23">
        <v>8.0000000000000004E-4</v>
      </c>
      <c r="M12" s="22">
        <v>612</v>
      </c>
      <c r="N12" s="23">
        <v>0.1157</v>
      </c>
      <c r="O12" s="22">
        <v>0</v>
      </c>
      <c r="P12" s="23">
        <v>0</v>
      </c>
      <c r="Q12" s="22">
        <v>2641</v>
      </c>
      <c r="R12" s="27">
        <v>0.49940000000000001</v>
      </c>
    </row>
    <row r="13" spans="1:18" ht="17.5" x14ac:dyDescent="0.35">
      <c r="A13" s="1" t="s">
        <v>52</v>
      </c>
      <c r="B13" s="2">
        <v>456</v>
      </c>
      <c r="C13" s="22">
        <v>999</v>
      </c>
      <c r="D13" s="22">
        <v>0</v>
      </c>
      <c r="E13" s="22">
        <v>0</v>
      </c>
      <c r="F13" s="22">
        <v>999</v>
      </c>
      <c r="G13" s="22">
        <v>278</v>
      </c>
      <c r="H13" s="23">
        <v>0.27829999999999999</v>
      </c>
      <c r="I13" s="22">
        <v>254</v>
      </c>
      <c r="J13" s="23">
        <v>0.25430000000000003</v>
      </c>
      <c r="K13" s="22">
        <v>7</v>
      </c>
      <c r="L13" s="23">
        <v>7.0000000000000001E-3</v>
      </c>
      <c r="M13" s="22">
        <v>6</v>
      </c>
      <c r="N13" s="23">
        <v>6.0000000000000001E-3</v>
      </c>
      <c r="O13" s="22">
        <v>0</v>
      </c>
      <c r="P13" s="23">
        <v>0</v>
      </c>
      <c r="Q13" s="22">
        <v>454</v>
      </c>
      <c r="R13" s="27">
        <v>0.45450000000000002</v>
      </c>
    </row>
    <row r="14" spans="1:18" ht="18" thickBot="1" x14ac:dyDescent="0.4">
      <c r="A14" s="1" t="s">
        <v>57</v>
      </c>
      <c r="B14" s="2">
        <v>579</v>
      </c>
      <c r="C14" s="22">
        <v>522</v>
      </c>
      <c r="D14" s="22">
        <v>0</v>
      </c>
      <c r="E14" s="22">
        <v>0</v>
      </c>
      <c r="F14" s="22">
        <v>522</v>
      </c>
      <c r="G14" s="22">
        <v>220</v>
      </c>
      <c r="H14" s="23">
        <v>0.42149999999999999</v>
      </c>
      <c r="I14" s="22">
        <v>127</v>
      </c>
      <c r="J14" s="23">
        <v>0.24329999999999999</v>
      </c>
      <c r="K14" s="22">
        <v>1</v>
      </c>
      <c r="L14" s="23">
        <v>1.9E-3</v>
      </c>
      <c r="M14" s="22">
        <v>11</v>
      </c>
      <c r="N14" s="23">
        <v>2.1100000000000001E-2</v>
      </c>
      <c r="O14" s="22">
        <v>0</v>
      </c>
      <c r="P14" s="23">
        <v>0</v>
      </c>
      <c r="Q14" s="22">
        <v>163</v>
      </c>
      <c r="R14" s="27">
        <v>0.31230000000000002</v>
      </c>
    </row>
    <row r="15" spans="1:18" ht="36.5" thickBot="1" x14ac:dyDescent="0.45">
      <c r="A15" s="16" t="s">
        <v>94</v>
      </c>
      <c r="B15" s="17">
        <f t="shared" ref="B15:G15" si="0">SUM(B9:B14)</f>
        <v>7976</v>
      </c>
      <c r="C15" s="18">
        <f t="shared" si="0"/>
        <v>8379</v>
      </c>
      <c r="D15" s="17">
        <f t="shared" si="0"/>
        <v>0</v>
      </c>
      <c r="E15" s="18">
        <f t="shared" si="0"/>
        <v>0</v>
      </c>
      <c r="F15" s="17">
        <f t="shared" si="0"/>
        <v>8377</v>
      </c>
      <c r="G15" s="18">
        <f t="shared" si="0"/>
        <v>2369</v>
      </c>
      <c r="H15" s="19">
        <f>G15/F15</f>
        <v>0.28279813775814733</v>
      </c>
      <c r="I15" s="18">
        <f>SUM(I9:I14)</f>
        <v>1447</v>
      </c>
      <c r="J15" s="19">
        <f>I15/F15</f>
        <v>0.17273486928494688</v>
      </c>
      <c r="K15" s="18">
        <f>SUM(K9:K14)</f>
        <v>45</v>
      </c>
      <c r="L15" s="19">
        <f>K15/F15</f>
        <v>5.3718514981496955E-3</v>
      </c>
      <c r="M15" s="18">
        <f>SUM(M9:M14)</f>
        <v>820</v>
      </c>
      <c r="N15" s="19">
        <f>M15/F15</f>
        <v>9.7887071744061124E-2</v>
      </c>
      <c r="O15" s="18">
        <f>SUM(O9:O14)</f>
        <v>1</v>
      </c>
      <c r="P15" s="19">
        <f>O15/F15</f>
        <v>1.193744777366599E-4</v>
      </c>
      <c r="Q15" s="18">
        <f>SUM(Q9:Q14)</f>
        <v>3695</v>
      </c>
      <c r="R15" s="20">
        <f>Q15/F15</f>
        <v>0.44108869523695832</v>
      </c>
    </row>
    <row r="16" spans="1:18" ht="17.5" customHeight="1" x14ac:dyDescent="0.35">
      <c r="A16" s="94" t="s">
        <v>95</v>
      </c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6"/>
    </row>
    <row r="17" spans="1:18" ht="15.5" x14ac:dyDescent="0.35">
      <c r="A17" s="15"/>
      <c r="B17" s="88" t="s">
        <v>96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9"/>
    </row>
    <row r="18" spans="1:18" ht="15.5" x14ac:dyDescent="0.35">
      <c r="A18" s="90" t="s">
        <v>97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9"/>
    </row>
    <row r="19" spans="1:18" ht="16" thickBot="1" x14ac:dyDescent="0.4">
      <c r="A19" s="91" t="s">
        <v>106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3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0.7265625" customWidth="1"/>
    <col min="18" max="18" width="12.81640625" customWidth="1"/>
  </cols>
  <sheetData>
    <row r="1" spans="1:18" ht="23.5" thickBot="1" x14ac:dyDescent="0.55000000000000004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" thickBot="1" x14ac:dyDescent="0.4">
      <c r="A2" s="84" t="s">
        <v>101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0"/>
      <c r="B3" s="99" t="s">
        <v>61</v>
      </c>
      <c r="C3" s="100"/>
      <c r="D3" s="101" t="s">
        <v>86</v>
      </c>
      <c r="E3" s="100"/>
      <c r="F3" s="83" t="s">
        <v>71</v>
      </c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0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6" t="s">
        <v>7</v>
      </c>
      <c r="B9" s="7">
        <v>112</v>
      </c>
      <c r="C9" s="24">
        <v>678</v>
      </c>
      <c r="D9" s="24">
        <v>0</v>
      </c>
      <c r="E9" s="24">
        <v>0</v>
      </c>
      <c r="F9" s="24">
        <v>807</v>
      </c>
      <c r="G9" s="24">
        <v>289</v>
      </c>
      <c r="H9" s="25">
        <v>0.35809999999999997</v>
      </c>
      <c r="I9" s="24">
        <v>77</v>
      </c>
      <c r="J9" s="25">
        <v>9.5399999999999999E-2</v>
      </c>
      <c r="K9" s="24">
        <v>3</v>
      </c>
      <c r="L9" s="25">
        <v>3.7000000000000002E-3</v>
      </c>
      <c r="M9" s="24">
        <v>95</v>
      </c>
      <c r="N9" s="25">
        <v>0.1177</v>
      </c>
      <c r="O9" s="24">
        <v>0</v>
      </c>
      <c r="P9" s="25">
        <v>0</v>
      </c>
      <c r="Q9" s="24">
        <v>343</v>
      </c>
      <c r="R9" s="26">
        <v>0.42499999999999999</v>
      </c>
    </row>
    <row r="10" spans="1:18" ht="17.5" x14ac:dyDescent="0.35">
      <c r="A10" s="8" t="s">
        <v>15</v>
      </c>
      <c r="B10" s="2">
        <v>5133</v>
      </c>
      <c r="C10" s="22">
        <v>8970</v>
      </c>
      <c r="D10" s="22">
        <v>0</v>
      </c>
      <c r="E10" s="22">
        <v>0</v>
      </c>
      <c r="F10" s="22">
        <v>8947</v>
      </c>
      <c r="G10" s="22">
        <v>249</v>
      </c>
      <c r="H10" s="23">
        <v>2.7799999999999998E-2</v>
      </c>
      <c r="I10" s="22">
        <v>153</v>
      </c>
      <c r="J10" s="23">
        <v>1.7100000000000001E-2</v>
      </c>
      <c r="K10" s="22">
        <v>9</v>
      </c>
      <c r="L10" s="23">
        <v>1E-3</v>
      </c>
      <c r="M10" s="22">
        <v>0</v>
      </c>
      <c r="N10" s="23">
        <v>0</v>
      </c>
      <c r="O10" s="22">
        <v>0</v>
      </c>
      <c r="P10" s="23">
        <v>0</v>
      </c>
      <c r="Q10" s="22">
        <v>8536</v>
      </c>
      <c r="R10" s="27">
        <v>0.95409999999999995</v>
      </c>
    </row>
    <row r="11" spans="1:18" ht="17.5" x14ac:dyDescent="0.35">
      <c r="A11" s="8" t="s">
        <v>16</v>
      </c>
      <c r="B11" s="2">
        <v>3297</v>
      </c>
      <c r="C11" s="22">
        <v>1674</v>
      </c>
      <c r="D11" s="22">
        <v>0</v>
      </c>
      <c r="E11" s="22">
        <v>0</v>
      </c>
      <c r="F11" s="22">
        <v>1674</v>
      </c>
      <c r="G11" s="22">
        <v>346</v>
      </c>
      <c r="H11" s="23">
        <v>0.20669999999999999</v>
      </c>
      <c r="I11" s="22">
        <v>759</v>
      </c>
      <c r="J11" s="23">
        <v>0.45340000000000003</v>
      </c>
      <c r="K11" s="22">
        <v>3</v>
      </c>
      <c r="L11" s="23">
        <v>1.8E-3</v>
      </c>
      <c r="M11" s="22">
        <v>194</v>
      </c>
      <c r="N11" s="23">
        <v>0.1159</v>
      </c>
      <c r="O11" s="22">
        <v>175</v>
      </c>
      <c r="P11" s="23">
        <v>0.1045</v>
      </c>
      <c r="Q11" s="22">
        <v>197</v>
      </c>
      <c r="R11" s="27">
        <v>0.1177</v>
      </c>
    </row>
    <row r="12" spans="1:18" ht="17.5" x14ac:dyDescent="0.35">
      <c r="A12" s="8" t="s">
        <v>23</v>
      </c>
      <c r="B12" s="2">
        <v>2789</v>
      </c>
      <c r="C12" s="22">
        <v>1139</v>
      </c>
      <c r="D12" s="22">
        <v>0</v>
      </c>
      <c r="E12" s="22">
        <v>0</v>
      </c>
      <c r="F12" s="22">
        <v>1139</v>
      </c>
      <c r="G12" s="22">
        <v>305</v>
      </c>
      <c r="H12" s="23">
        <v>0.26779999999999998</v>
      </c>
      <c r="I12" s="22">
        <v>161</v>
      </c>
      <c r="J12" s="23">
        <v>0.1414</v>
      </c>
      <c r="K12" s="22">
        <v>5</v>
      </c>
      <c r="L12" s="23">
        <v>4.4000000000000003E-3</v>
      </c>
      <c r="M12" s="22">
        <v>28</v>
      </c>
      <c r="N12" s="23">
        <v>2.46E-2</v>
      </c>
      <c r="O12" s="22">
        <v>0</v>
      </c>
      <c r="P12" s="23">
        <v>0</v>
      </c>
      <c r="Q12" s="22">
        <v>640</v>
      </c>
      <c r="R12" s="27">
        <v>0.56189999999999996</v>
      </c>
    </row>
    <row r="13" spans="1:18" ht="17.5" x14ac:dyDescent="0.35">
      <c r="A13" s="8" t="s">
        <v>31</v>
      </c>
      <c r="B13" s="2">
        <v>4411</v>
      </c>
      <c r="C13" s="22">
        <v>1909</v>
      </c>
      <c r="D13" s="22">
        <v>0</v>
      </c>
      <c r="E13" s="22">
        <v>0</v>
      </c>
      <c r="F13" s="22">
        <v>1909</v>
      </c>
      <c r="G13" s="22">
        <v>657</v>
      </c>
      <c r="H13" s="23">
        <v>0.34420000000000001</v>
      </c>
      <c r="I13" s="22">
        <v>261</v>
      </c>
      <c r="J13" s="23">
        <v>0.13669999999999999</v>
      </c>
      <c r="K13" s="22">
        <v>15</v>
      </c>
      <c r="L13" s="23">
        <v>7.9000000000000008E-3</v>
      </c>
      <c r="M13" s="22">
        <v>3</v>
      </c>
      <c r="N13" s="23">
        <v>1.6000000000000001E-3</v>
      </c>
      <c r="O13" s="22">
        <v>0</v>
      </c>
      <c r="P13" s="23">
        <v>0</v>
      </c>
      <c r="Q13" s="22">
        <v>973</v>
      </c>
      <c r="R13" s="27">
        <v>0.50970000000000004</v>
      </c>
    </row>
    <row r="14" spans="1:18" ht="17.5" x14ac:dyDescent="0.35">
      <c r="A14" s="8" t="s">
        <v>33</v>
      </c>
      <c r="B14" s="2">
        <v>4471</v>
      </c>
      <c r="C14" s="22">
        <v>2470</v>
      </c>
      <c r="D14" s="22">
        <v>0</v>
      </c>
      <c r="E14" s="22">
        <v>0</v>
      </c>
      <c r="F14" s="22">
        <v>2470</v>
      </c>
      <c r="G14" s="22">
        <v>825</v>
      </c>
      <c r="H14" s="23">
        <v>0.33400000000000002</v>
      </c>
      <c r="I14" s="22">
        <v>1023</v>
      </c>
      <c r="J14" s="23">
        <v>0.41420000000000001</v>
      </c>
      <c r="K14" s="22">
        <v>13</v>
      </c>
      <c r="L14" s="23">
        <v>5.3E-3</v>
      </c>
      <c r="M14" s="22">
        <v>588</v>
      </c>
      <c r="N14" s="23">
        <v>0.23810000000000001</v>
      </c>
      <c r="O14" s="22">
        <v>0</v>
      </c>
      <c r="P14" s="23">
        <v>0</v>
      </c>
      <c r="Q14" s="22">
        <v>21</v>
      </c>
      <c r="R14" s="27">
        <v>8.5000000000000006E-3</v>
      </c>
    </row>
    <row r="15" spans="1:18" ht="17.5" x14ac:dyDescent="0.35">
      <c r="A15" s="8" t="s">
        <v>47</v>
      </c>
      <c r="B15" s="2">
        <v>106</v>
      </c>
      <c r="C15" s="22">
        <v>2025</v>
      </c>
      <c r="D15" s="22">
        <v>0</v>
      </c>
      <c r="E15" s="22">
        <v>0</v>
      </c>
      <c r="F15" s="22">
        <v>2025</v>
      </c>
      <c r="G15" s="22">
        <v>365</v>
      </c>
      <c r="H15" s="23">
        <v>0.1802</v>
      </c>
      <c r="I15" s="22">
        <v>1338</v>
      </c>
      <c r="J15" s="23">
        <v>0.66069999999999995</v>
      </c>
      <c r="K15" s="22">
        <v>108</v>
      </c>
      <c r="L15" s="23">
        <v>5.33E-2</v>
      </c>
      <c r="M15" s="22">
        <v>125</v>
      </c>
      <c r="N15" s="23">
        <v>6.1699999999999998E-2</v>
      </c>
      <c r="O15" s="22">
        <v>0</v>
      </c>
      <c r="P15" s="23">
        <v>0</v>
      </c>
      <c r="Q15" s="22">
        <v>89</v>
      </c>
      <c r="R15" s="27">
        <v>4.3999999999999997E-2</v>
      </c>
    </row>
    <row r="16" spans="1:18" ht="18" thickBot="1" x14ac:dyDescent="0.4">
      <c r="A16" s="10" t="s">
        <v>49</v>
      </c>
      <c r="B16" s="11">
        <v>9970</v>
      </c>
      <c r="C16" s="31">
        <v>3675</v>
      </c>
      <c r="D16" s="31">
        <v>0</v>
      </c>
      <c r="E16" s="31">
        <v>0</v>
      </c>
      <c r="F16" s="31">
        <v>3675</v>
      </c>
      <c r="G16" s="31">
        <v>752</v>
      </c>
      <c r="H16" s="32">
        <v>0.2046</v>
      </c>
      <c r="I16" s="31">
        <v>317</v>
      </c>
      <c r="J16" s="32">
        <v>8.6300000000000002E-2</v>
      </c>
      <c r="K16" s="31">
        <v>299</v>
      </c>
      <c r="L16" s="32">
        <v>8.14E-2</v>
      </c>
      <c r="M16" s="31">
        <v>288</v>
      </c>
      <c r="N16" s="32">
        <v>7.8399999999999997E-2</v>
      </c>
      <c r="O16" s="31">
        <v>1</v>
      </c>
      <c r="P16" s="32">
        <v>2.9999999999999997E-4</v>
      </c>
      <c r="Q16" s="31">
        <v>2018</v>
      </c>
      <c r="R16" s="33">
        <v>0.54910000000000003</v>
      </c>
    </row>
    <row r="17" spans="1:18" ht="36.5" thickBot="1" x14ac:dyDescent="0.45">
      <c r="A17" s="65" t="s">
        <v>94</v>
      </c>
      <c r="B17" s="61">
        <f t="shared" ref="B17:G17" si="0">SUM(B9:B16)</f>
        <v>30289</v>
      </c>
      <c r="C17" s="62">
        <f t="shared" si="0"/>
        <v>22540</v>
      </c>
      <c r="D17" s="61">
        <f t="shared" si="0"/>
        <v>0</v>
      </c>
      <c r="E17" s="62">
        <f t="shared" si="0"/>
        <v>0</v>
      </c>
      <c r="F17" s="61">
        <f t="shared" si="0"/>
        <v>22646</v>
      </c>
      <c r="G17" s="62">
        <f t="shared" si="0"/>
        <v>3788</v>
      </c>
      <c r="H17" s="63">
        <f>G17/F17</f>
        <v>0.16727015808531309</v>
      </c>
      <c r="I17" s="62">
        <f>SUM(I9:I16)</f>
        <v>4089</v>
      </c>
      <c r="J17" s="63">
        <f>I17/F17</f>
        <v>0.18056168859842797</v>
      </c>
      <c r="K17" s="62">
        <f>SUM(K9:K16)</f>
        <v>455</v>
      </c>
      <c r="L17" s="63">
        <f>K17/F17</f>
        <v>2.0091848450057407E-2</v>
      </c>
      <c r="M17" s="62">
        <f>SUM(M9:M16)</f>
        <v>1321</v>
      </c>
      <c r="N17" s="63">
        <f>M17/F17</f>
        <v>5.8332597368188639E-2</v>
      </c>
      <c r="O17" s="62">
        <f>SUM(O9:O16)</f>
        <v>176</v>
      </c>
      <c r="P17" s="63">
        <f>O17/F17</f>
        <v>7.7717919279342929E-3</v>
      </c>
      <c r="Q17" s="62">
        <f>SUM(Q9:Q16)</f>
        <v>12817</v>
      </c>
      <c r="R17" s="64">
        <f>Q17/F17</f>
        <v>0.56597191557007864</v>
      </c>
    </row>
    <row r="18" spans="1:18" ht="17.5" customHeight="1" x14ac:dyDescent="0.35">
      <c r="A18" s="94" t="s">
        <v>95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6"/>
    </row>
    <row r="19" spans="1:18" ht="15.5" x14ac:dyDescent="0.35">
      <c r="A19" s="15"/>
      <c r="B19" s="88" t="s">
        <v>96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9"/>
    </row>
    <row r="20" spans="1:18" ht="15.5" x14ac:dyDescent="0.35">
      <c r="A20" s="90" t="s">
        <v>97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9"/>
    </row>
    <row r="21" spans="1:18" ht="16" thickBot="1" x14ac:dyDescent="0.4">
      <c r="A21" s="91" t="s">
        <v>106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3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" thickBot="1" x14ac:dyDescent="0.4">
      <c r="A2" s="84" t="s">
        <v>102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0"/>
      <c r="B3" s="99" t="s">
        <v>61</v>
      </c>
      <c r="C3" s="100"/>
      <c r="D3" s="101" t="s">
        <v>86</v>
      </c>
      <c r="E3" s="100"/>
      <c r="F3" s="83" t="s">
        <v>71</v>
      </c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8</v>
      </c>
      <c r="B9" s="7">
        <v>1377</v>
      </c>
      <c r="C9" s="24">
        <v>643</v>
      </c>
      <c r="D9" s="24">
        <v>0</v>
      </c>
      <c r="E9" s="24">
        <v>0</v>
      </c>
      <c r="F9" s="24">
        <v>643</v>
      </c>
      <c r="G9" s="24">
        <v>153</v>
      </c>
      <c r="H9" s="25">
        <v>0.2379</v>
      </c>
      <c r="I9" s="24">
        <v>122</v>
      </c>
      <c r="J9" s="25">
        <v>0.18970000000000001</v>
      </c>
      <c r="K9" s="24">
        <v>12</v>
      </c>
      <c r="L9" s="25">
        <v>1.8700000000000001E-2</v>
      </c>
      <c r="M9" s="24">
        <v>52</v>
      </c>
      <c r="N9" s="25">
        <v>8.09E-2</v>
      </c>
      <c r="O9" s="24">
        <v>0</v>
      </c>
      <c r="P9" s="25">
        <v>0</v>
      </c>
      <c r="Q9" s="24">
        <v>304</v>
      </c>
      <c r="R9" s="26">
        <v>0.4728</v>
      </c>
    </row>
    <row r="10" spans="1:18" ht="17.5" x14ac:dyDescent="0.35">
      <c r="A10" s="1" t="s">
        <v>11</v>
      </c>
      <c r="B10" s="2">
        <v>1841</v>
      </c>
      <c r="C10" s="22">
        <v>1839</v>
      </c>
      <c r="D10" s="22">
        <v>0</v>
      </c>
      <c r="E10" s="22">
        <v>0</v>
      </c>
      <c r="F10" s="22">
        <v>1839</v>
      </c>
      <c r="G10" s="22">
        <v>313</v>
      </c>
      <c r="H10" s="23">
        <v>0.17019999999999999</v>
      </c>
      <c r="I10" s="22">
        <v>231</v>
      </c>
      <c r="J10" s="23">
        <v>0.12559999999999999</v>
      </c>
      <c r="K10" s="22">
        <v>34</v>
      </c>
      <c r="L10" s="23">
        <v>1.8499999999999999E-2</v>
      </c>
      <c r="M10" s="22">
        <v>766</v>
      </c>
      <c r="N10" s="23">
        <v>0.41649999999999998</v>
      </c>
      <c r="O10" s="22">
        <v>0</v>
      </c>
      <c r="P10" s="23">
        <v>0</v>
      </c>
      <c r="Q10" s="22">
        <v>495</v>
      </c>
      <c r="R10" s="27">
        <v>0.26919999999999999</v>
      </c>
    </row>
    <row r="11" spans="1:18" ht="17.5" x14ac:dyDescent="0.35">
      <c r="A11" s="1" t="s">
        <v>24</v>
      </c>
      <c r="B11" s="2">
        <v>2790</v>
      </c>
      <c r="C11" s="22">
        <v>1785</v>
      </c>
      <c r="D11" s="22">
        <v>0</v>
      </c>
      <c r="E11" s="22">
        <v>0</v>
      </c>
      <c r="F11" s="22">
        <v>1785</v>
      </c>
      <c r="G11" s="22">
        <v>226</v>
      </c>
      <c r="H11" s="23">
        <v>0.12659999999999999</v>
      </c>
      <c r="I11" s="22">
        <v>218</v>
      </c>
      <c r="J11" s="23">
        <v>0.1221</v>
      </c>
      <c r="K11" s="22">
        <v>0</v>
      </c>
      <c r="L11" s="23">
        <v>0</v>
      </c>
      <c r="M11" s="22">
        <v>147</v>
      </c>
      <c r="N11" s="23">
        <v>8.2400000000000001E-2</v>
      </c>
      <c r="O11" s="22">
        <v>0</v>
      </c>
      <c r="P11" s="23">
        <v>0</v>
      </c>
      <c r="Q11" s="22">
        <v>1194</v>
      </c>
      <c r="R11" s="27">
        <v>0.66890000000000005</v>
      </c>
    </row>
    <row r="12" spans="1:18" ht="17.5" x14ac:dyDescent="0.35">
      <c r="A12" s="1" t="s">
        <v>32</v>
      </c>
      <c r="B12" s="2">
        <v>120</v>
      </c>
      <c r="C12" s="22">
        <v>156</v>
      </c>
      <c r="D12" s="22">
        <v>0</v>
      </c>
      <c r="E12" s="22">
        <v>0</v>
      </c>
      <c r="F12" s="22">
        <v>156</v>
      </c>
      <c r="G12" s="22">
        <v>67</v>
      </c>
      <c r="H12" s="23">
        <v>0.42949999999999999</v>
      </c>
      <c r="I12" s="22">
        <v>28</v>
      </c>
      <c r="J12" s="23">
        <v>0.17949999999999999</v>
      </c>
      <c r="K12" s="22">
        <v>0</v>
      </c>
      <c r="L12" s="23">
        <v>0</v>
      </c>
      <c r="M12" s="22">
        <v>39</v>
      </c>
      <c r="N12" s="23">
        <v>0.25</v>
      </c>
      <c r="O12" s="22">
        <v>0</v>
      </c>
      <c r="P12" s="23">
        <v>0</v>
      </c>
      <c r="Q12" s="22">
        <v>22</v>
      </c>
      <c r="R12" s="27">
        <v>0.14099999999999999</v>
      </c>
    </row>
    <row r="13" spans="1:18" ht="17.5" x14ac:dyDescent="0.35">
      <c r="A13" s="1" t="s">
        <v>34</v>
      </c>
      <c r="B13" s="2">
        <v>698</v>
      </c>
      <c r="C13" s="22">
        <v>624</v>
      </c>
      <c r="D13" s="22">
        <v>0</v>
      </c>
      <c r="E13" s="22">
        <v>0</v>
      </c>
      <c r="F13" s="22">
        <v>624</v>
      </c>
      <c r="G13" s="22">
        <v>165</v>
      </c>
      <c r="H13" s="23">
        <v>0.26440000000000002</v>
      </c>
      <c r="I13" s="22">
        <v>60</v>
      </c>
      <c r="J13" s="23">
        <v>9.6199999999999994E-2</v>
      </c>
      <c r="K13" s="22">
        <v>34</v>
      </c>
      <c r="L13" s="23">
        <v>5.45E-2</v>
      </c>
      <c r="M13" s="22">
        <v>36</v>
      </c>
      <c r="N13" s="23">
        <v>5.7700000000000001E-2</v>
      </c>
      <c r="O13" s="22">
        <v>0</v>
      </c>
      <c r="P13" s="23">
        <v>0</v>
      </c>
      <c r="Q13" s="22">
        <v>329</v>
      </c>
      <c r="R13" s="27">
        <v>0.5272</v>
      </c>
    </row>
    <row r="14" spans="1:18" ht="17.5" x14ac:dyDescent="0.35">
      <c r="A14" s="1" t="s">
        <v>38</v>
      </c>
      <c r="B14" s="2">
        <v>1734</v>
      </c>
      <c r="C14" s="22">
        <v>1649</v>
      </c>
      <c r="D14" s="22">
        <v>0</v>
      </c>
      <c r="E14" s="22">
        <v>0</v>
      </c>
      <c r="F14" s="22">
        <v>1649</v>
      </c>
      <c r="G14" s="22">
        <v>248</v>
      </c>
      <c r="H14" s="23">
        <v>0.15040000000000001</v>
      </c>
      <c r="I14" s="22">
        <v>451</v>
      </c>
      <c r="J14" s="23">
        <v>0.27350000000000002</v>
      </c>
      <c r="K14" s="22">
        <v>93</v>
      </c>
      <c r="L14" s="23">
        <v>5.6399999999999999E-2</v>
      </c>
      <c r="M14" s="22">
        <v>21</v>
      </c>
      <c r="N14" s="23">
        <v>1.2699999999999999E-2</v>
      </c>
      <c r="O14" s="22">
        <v>0</v>
      </c>
      <c r="P14" s="23">
        <v>0</v>
      </c>
      <c r="Q14" s="22">
        <v>836</v>
      </c>
      <c r="R14" s="27">
        <v>0.50700000000000001</v>
      </c>
    </row>
    <row r="15" spans="1:18" ht="17.5" x14ac:dyDescent="0.35">
      <c r="A15" s="1" t="s">
        <v>42</v>
      </c>
      <c r="B15" s="2">
        <v>399</v>
      </c>
      <c r="C15" s="22">
        <v>441</v>
      </c>
      <c r="D15" s="22">
        <v>0</v>
      </c>
      <c r="E15" s="22">
        <v>0</v>
      </c>
      <c r="F15" s="22">
        <v>440</v>
      </c>
      <c r="G15" s="22">
        <v>140</v>
      </c>
      <c r="H15" s="23">
        <v>0.31819999999999998</v>
      </c>
      <c r="I15" s="22">
        <v>154</v>
      </c>
      <c r="J15" s="23">
        <v>0.35</v>
      </c>
      <c r="K15" s="22">
        <v>2</v>
      </c>
      <c r="L15" s="23">
        <v>4.4999999999999997E-3</v>
      </c>
      <c r="M15" s="22">
        <v>59</v>
      </c>
      <c r="N15" s="23">
        <v>0.1341</v>
      </c>
      <c r="O15" s="22">
        <v>0</v>
      </c>
      <c r="P15" s="23">
        <v>0</v>
      </c>
      <c r="Q15" s="22">
        <v>85</v>
      </c>
      <c r="R15" s="27">
        <v>0.19320000000000001</v>
      </c>
    </row>
    <row r="16" spans="1:18" ht="17.5" x14ac:dyDescent="0.35">
      <c r="A16" s="1" t="s">
        <v>48</v>
      </c>
      <c r="B16" s="2">
        <v>204</v>
      </c>
      <c r="C16" s="22">
        <v>108</v>
      </c>
      <c r="D16" s="22">
        <v>0</v>
      </c>
      <c r="E16" s="22">
        <v>0</v>
      </c>
      <c r="F16" s="22">
        <v>108</v>
      </c>
      <c r="G16" s="22">
        <v>40</v>
      </c>
      <c r="H16" s="23">
        <v>0.37040000000000001</v>
      </c>
      <c r="I16" s="22">
        <v>19</v>
      </c>
      <c r="J16" s="23">
        <v>0.1759</v>
      </c>
      <c r="K16" s="22">
        <v>6</v>
      </c>
      <c r="L16" s="23">
        <v>5.5599999999999997E-2</v>
      </c>
      <c r="M16" s="22">
        <v>8</v>
      </c>
      <c r="N16" s="23">
        <v>7.4099999999999999E-2</v>
      </c>
      <c r="O16" s="22">
        <v>0</v>
      </c>
      <c r="P16" s="23">
        <v>0</v>
      </c>
      <c r="Q16" s="22">
        <v>35</v>
      </c>
      <c r="R16" s="27">
        <v>0.3241</v>
      </c>
    </row>
    <row r="17" spans="1:18" ht="17.5" x14ac:dyDescent="0.35">
      <c r="A17" s="1" t="s">
        <v>50</v>
      </c>
      <c r="B17" s="2">
        <v>11110</v>
      </c>
      <c r="C17" s="22">
        <v>13178</v>
      </c>
      <c r="D17" s="22">
        <v>0</v>
      </c>
      <c r="E17" s="22">
        <v>0</v>
      </c>
      <c r="F17" s="22">
        <v>13178</v>
      </c>
      <c r="G17" s="22">
        <v>4436</v>
      </c>
      <c r="H17" s="23">
        <v>0.33660000000000001</v>
      </c>
      <c r="I17" s="22">
        <v>4735</v>
      </c>
      <c r="J17" s="23">
        <v>0.35930000000000001</v>
      </c>
      <c r="K17" s="22">
        <v>222</v>
      </c>
      <c r="L17" s="23">
        <v>1.6799999999999999E-2</v>
      </c>
      <c r="M17" s="22">
        <v>205</v>
      </c>
      <c r="N17" s="23">
        <v>1.5599999999999999E-2</v>
      </c>
      <c r="O17" s="22">
        <v>0</v>
      </c>
      <c r="P17" s="23">
        <v>0</v>
      </c>
      <c r="Q17" s="22">
        <v>3580</v>
      </c>
      <c r="R17" s="27">
        <v>0.2717</v>
      </c>
    </row>
    <row r="18" spans="1:18" ht="17.5" x14ac:dyDescent="0.35">
      <c r="A18" s="1" t="s">
        <v>51</v>
      </c>
      <c r="B18" s="5">
        <v>1886</v>
      </c>
      <c r="C18" s="28">
        <v>2210</v>
      </c>
      <c r="D18" s="28">
        <v>0</v>
      </c>
      <c r="E18" s="28">
        <v>0</v>
      </c>
      <c r="F18" s="28">
        <v>2210</v>
      </c>
      <c r="G18" s="28">
        <v>182</v>
      </c>
      <c r="H18" s="29">
        <v>8.2400000000000001E-2</v>
      </c>
      <c r="I18" s="28">
        <v>172</v>
      </c>
      <c r="J18" s="29">
        <v>7.7799999999999994E-2</v>
      </c>
      <c r="K18" s="28">
        <v>29</v>
      </c>
      <c r="L18" s="29">
        <v>1.3100000000000001E-2</v>
      </c>
      <c r="M18" s="28">
        <v>973</v>
      </c>
      <c r="N18" s="29">
        <v>0.44030000000000002</v>
      </c>
      <c r="O18" s="28">
        <v>0</v>
      </c>
      <c r="P18" s="29">
        <v>0</v>
      </c>
      <c r="Q18" s="28">
        <v>854</v>
      </c>
      <c r="R18" s="30">
        <v>0.38640000000000002</v>
      </c>
    </row>
    <row r="19" spans="1:18" ht="18" thickBot="1" x14ac:dyDescent="0.4">
      <c r="A19" s="1" t="s">
        <v>58</v>
      </c>
      <c r="B19" s="11">
        <v>200</v>
      </c>
      <c r="C19" s="31">
        <v>368</v>
      </c>
      <c r="D19" s="31">
        <v>0</v>
      </c>
      <c r="E19" s="31">
        <v>0</v>
      </c>
      <c r="F19" s="31">
        <v>368</v>
      </c>
      <c r="G19" s="31">
        <v>68</v>
      </c>
      <c r="H19" s="32">
        <v>0.18479999999999999</v>
      </c>
      <c r="I19" s="31">
        <v>53</v>
      </c>
      <c r="J19" s="32">
        <v>0.14399999999999999</v>
      </c>
      <c r="K19" s="31">
        <v>4</v>
      </c>
      <c r="L19" s="32">
        <v>1.09E-2</v>
      </c>
      <c r="M19" s="31">
        <v>62</v>
      </c>
      <c r="N19" s="32">
        <v>0.16850000000000001</v>
      </c>
      <c r="O19" s="31">
        <v>0</v>
      </c>
      <c r="P19" s="32">
        <v>0</v>
      </c>
      <c r="Q19" s="31">
        <v>181</v>
      </c>
      <c r="R19" s="33">
        <v>0.49180000000000001</v>
      </c>
    </row>
    <row r="20" spans="1:18" ht="36.5" thickBot="1" x14ac:dyDescent="0.45">
      <c r="A20" s="16" t="s">
        <v>94</v>
      </c>
      <c r="B20" s="17">
        <f t="shared" ref="B20:G20" si="0">SUM(B9:B19)</f>
        <v>22359</v>
      </c>
      <c r="C20" s="18">
        <f t="shared" si="0"/>
        <v>23001</v>
      </c>
      <c r="D20" s="17">
        <f t="shared" si="0"/>
        <v>0</v>
      </c>
      <c r="E20" s="18">
        <f t="shared" si="0"/>
        <v>0</v>
      </c>
      <c r="F20" s="17">
        <f t="shared" si="0"/>
        <v>23000</v>
      </c>
      <c r="G20" s="18">
        <f t="shared" si="0"/>
        <v>6038</v>
      </c>
      <c r="H20" s="19">
        <f>G20/F20</f>
        <v>0.26252173913043481</v>
      </c>
      <c r="I20" s="18">
        <f>SUM(I9:I19)</f>
        <v>6243</v>
      </c>
      <c r="J20" s="19">
        <f>I20/F20</f>
        <v>0.27143478260869564</v>
      </c>
      <c r="K20" s="18">
        <f>SUM(K9:K19)</f>
        <v>436</v>
      </c>
      <c r="L20" s="19">
        <f>K20/F20</f>
        <v>1.8956521739130434E-2</v>
      </c>
      <c r="M20" s="18">
        <f>SUM(M9:M19)</f>
        <v>2368</v>
      </c>
      <c r="N20" s="19">
        <f>M20/F20</f>
        <v>0.10295652173913043</v>
      </c>
      <c r="O20" s="18">
        <f>SUM(O9:O19)</f>
        <v>0</v>
      </c>
      <c r="P20" s="19">
        <f>O20/F20</f>
        <v>0</v>
      </c>
      <c r="Q20" s="18">
        <f>SUM(Q9:Q19)</f>
        <v>7915</v>
      </c>
      <c r="R20" s="20">
        <f>Q20/F20</f>
        <v>0.34413043478260869</v>
      </c>
    </row>
    <row r="21" spans="1:18" ht="17.5" customHeight="1" x14ac:dyDescent="0.35">
      <c r="A21" s="94" t="s">
        <v>95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6"/>
    </row>
    <row r="22" spans="1:18" ht="15.5" x14ac:dyDescent="0.35">
      <c r="A22" s="15"/>
      <c r="B22" s="88" t="s">
        <v>96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9"/>
    </row>
    <row r="23" spans="1:18" ht="15.5" x14ac:dyDescent="0.35">
      <c r="A23" s="90" t="s">
        <v>97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9"/>
    </row>
    <row r="24" spans="1:18" ht="16" thickBot="1" x14ac:dyDescent="0.4">
      <c r="A24" s="91" t="s">
        <v>106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3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0.7265625" customWidth="1"/>
    <col min="18" max="18" width="13.7265625" customWidth="1"/>
  </cols>
  <sheetData>
    <row r="1" spans="1:18" ht="23.5" thickBot="1" x14ac:dyDescent="0.55000000000000004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" thickBot="1" x14ac:dyDescent="0.4">
      <c r="A2" s="84" t="s">
        <v>103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0"/>
      <c r="B3" s="99" t="s">
        <v>61</v>
      </c>
      <c r="C3" s="100"/>
      <c r="D3" s="101" t="s">
        <v>86</v>
      </c>
      <c r="E3" s="100"/>
      <c r="F3" s="83" t="s">
        <v>71</v>
      </c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18</v>
      </c>
      <c r="B9" s="7">
        <v>1542</v>
      </c>
      <c r="C9" s="24">
        <v>1466</v>
      </c>
      <c r="D9" s="24">
        <v>0</v>
      </c>
      <c r="E9" s="24">
        <v>0</v>
      </c>
      <c r="F9" s="24">
        <v>1466</v>
      </c>
      <c r="G9" s="24">
        <v>123</v>
      </c>
      <c r="H9" s="25">
        <v>8.3900000000000002E-2</v>
      </c>
      <c r="I9" s="24">
        <v>538</v>
      </c>
      <c r="J9" s="25">
        <v>0.36699999999999999</v>
      </c>
      <c r="K9" s="24">
        <v>14</v>
      </c>
      <c r="L9" s="25">
        <v>9.4999999999999998E-3</v>
      </c>
      <c r="M9" s="24">
        <v>364</v>
      </c>
      <c r="N9" s="25">
        <v>0.24829999999999999</v>
      </c>
      <c r="O9" s="24">
        <v>1</v>
      </c>
      <c r="P9" s="25">
        <v>6.9999999999999999E-4</v>
      </c>
      <c r="Q9" s="24">
        <v>426</v>
      </c>
      <c r="R9" s="26">
        <v>0.29060000000000002</v>
      </c>
    </row>
    <row r="10" spans="1:18" ht="17.5" x14ac:dyDescent="0.35">
      <c r="A10" s="1" t="s">
        <v>20</v>
      </c>
      <c r="B10" s="2">
        <v>1122</v>
      </c>
      <c r="C10" s="22">
        <v>3842</v>
      </c>
      <c r="D10" s="22">
        <v>0</v>
      </c>
      <c r="E10" s="22">
        <v>0</v>
      </c>
      <c r="F10" s="22">
        <v>3842</v>
      </c>
      <c r="G10" s="22">
        <v>1351</v>
      </c>
      <c r="H10" s="23">
        <v>0.35160000000000002</v>
      </c>
      <c r="I10" s="22">
        <v>901</v>
      </c>
      <c r="J10" s="23">
        <v>0.23449999999999999</v>
      </c>
      <c r="K10" s="22">
        <v>141</v>
      </c>
      <c r="L10" s="23">
        <v>3.6700000000000003E-2</v>
      </c>
      <c r="M10" s="22">
        <v>436</v>
      </c>
      <c r="N10" s="23">
        <v>0.1135</v>
      </c>
      <c r="O10" s="22">
        <v>0</v>
      </c>
      <c r="P10" s="23">
        <v>0</v>
      </c>
      <c r="Q10" s="22">
        <v>1013</v>
      </c>
      <c r="R10" s="27">
        <v>0.26369999999999999</v>
      </c>
    </row>
    <row r="11" spans="1:18" ht="17.5" x14ac:dyDescent="0.35">
      <c r="A11" s="1" t="s">
        <v>21</v>
      </c>
      <c r="B11" s="2">
        <v>2957</v>
      </c>
      <c r="C11" s="22">
        <v>1527</v>
      </c>
      <c r="D11" s="22">
        <v>1</v>
      </c>
      <c r="E11" s="22">
        <v>0</v>
      </c>
      <c r="F11" s="22">
        <v>1527</v>
      </c>
      <c r="G11" s="22">
        <v>279</v>
      </c>
      <c r="H11" s="23">
        <v>0.1827</v>
      </c>
      <c r="I11" s="22">
        <v>247</v>
      </c>
      <c r="J11" s="23">
        <v>0.1618</v>
      </c>
      <c r="K11" s="22">
        <v>5</v>
      </c>
      <c r="L11" s="23">
        <v>3.3E-3</v>
      </c>
      <c r="M11" s="22">
        <v>76</v>
      </c>
      <c r="N11" s="23">
        <v>4.9799999999999997E-2</v>
      </c>
      <c r="O11" s="22">
        <v>0</v>
      </c>
      <c r="P11" s="23">
        <v>0</v>
      </c>
      <c r="Q11" s="22">
        <v>920</v>
      </c>
      <c r="R11" s="27">
        <v>0.60250000000000004</v>
      </c>
    </row>
    <row r="12" spans="1:18" ht="17.5" x14ac:dyDescent="0.35">
      <c r="A12" s="1" t="s">
        <v>22</v>
      </c>
      <c r="B12" s="2">
        <v>32</v>
      </c>
      <c r="C12" s="22">
        <v>1208</v>
      </c>
      <c r="D12" s="22">
        <v>0</v>
      </c>
      <c r="E12" s="22">
        <v>0</v>
      </c>
      <c r="F12" s="22">
        <v>1208</v>
      </c>
      <c r="G12" s="22">
        <v>380</v>
      </c>
      <c r="H12" s="23">
        <v>0.31459999999999999</v>
      </c>
      <c r="I12" s="22">
        <v>409</v>
      </c>
      <c r="J12" s="23">
        <v>0.33860000000000001</v>
      </c>
      <c r="K12" s="22">
        <v>87</v>
      </c>
      <c r="L12" s="23">
        <v>7.1999999999999995E-2</v>
      </c>
      <c r="M12" s="22">
        <v>65</v>
      </c>
      <c r="N12" s="23">
        <v>5.3800000000000001E-2</v>
      </c>
      <c r="O12" s="22">
        <v>0</v>
      </c>
      <c r="P12" s="23">
        <v>0</v>
      </c>
      <c r="Q12" s="22">
        <v>267</v>
      </c>
      <c r="R12" s="27">
        <v>0.221</v>
      </c>
    </row>
    <row r="13" spans="1:18" ht="17.5" x14ac:dyDescent="0.35">
      <c r="A13" s="1" t="s">
        <v>28</v>
      </c>
      <c r="B13" s="2">
        <v>1511</v>
      </c>
      <c r="C13" s="22">
        <v>1915</v>
      </c>
      <c r="D13" s="22">
        <v>1</v>
      </c>
      <c r="E13" s="22">
        <v>0</v>
      </c>
      <c r="F13" s="22">
        <v>1915</v>
      </c>
      <c r="G13" s="22">
        <v>360</v>
      </c>
      <c r="H13" s="23">
        <v>0.188</v>
      </c>
      <c r="I13" s="22">
        <v>184</v>
      </c>
      <c r="J13" s="23">
        <v>9.6100000000000005E-2</v>
      </c>
      <c r="K13" s="22">
        <v>23</v>
      </c>
      <c r="L13" s="23">
        <v>1.2E-2</v>
      </c>
      <c r="M13" s="22">
        <v>95</v>
      </c>
      <c r="N13" s="23">
        <v>4.9599999999999998E-2</v>
      </c>
      <c r="O13" s="22">
        <v>0</v>
      </c>
      <c r="P13" s="23">
        <v>0</v>
      </c>
      <c r="Q13" s="22">
        <v>1253</v>
      </c>
      <c r="R13" s="27">
        <v>0.65429999999999999</v>
      </c>
    </row>
    <row r="14" spans="1:18" ht="17.5" x14ac:dyDescent="0.35">
      <c r="A14" s="1" t="s">
        <v>29</v>
      </c>
      <c r="B14" s="2">
        <v>1881</v>
      </c>
      <c r="C14" s="22">
        <v>2219</v>
      </c>
      <c r="D14" s="22">
        <v>0</v>
      </c>
      <c r="E14" s="22">
        <v>0</v>
      </c>
      <c r="F14" s="22">
        <v>2223</v>
      </c>
      <c r="G14" s="22">
        <v>915</v>
      </c>
      <c r="H14" s="23">
        <v>0.41160000000000002</v>
      </c>
      <c r="I14" s="22">
        <v>461</v>
      </c>
      <c r="J14" s="23">
        <v>0.2074</v>
      </c>
      <c r="K14" s="22">
        <v>11</v>
      </c>
      <c r="L14" s="23">
        <v>4.8999999999999998E-3</v>
      </c>
      <c r="M14" s="22">
        <v>143</v>
      </c>
      <c r="N14" s="23">
        <v>6.4299999999999996E-2</v>
      </c>
      <c r="O14" s="22">
        <v>38</v>
      </c>
      <c r="P14" s="23">
        <v>1.7100000000000001E-2</v>
      </c>
      <c r="Q14" s="22">
        <v>655</v>
      </c>
      <c r="R14" s="27">
        <v>0.29459999999999997</v>
      </c>
    </row>
    <row r="15" spans="1:18" ht="17.5" x14ac:dyDescent="0.35">
      <c r="A15" s="1" t="s">
        <v>30</v>
      </c>
      <c r="B15" s="2">
        <v>5582</v>
      </c>
      <c r="C15" s="22">
        <v>1788</v>
      </c>
      <c r="D15" s="22">
        <v>0</v>
      </c>
      <c r="E15" s="22">
        <v>0</v>
      </c>
      <c r="F15" s="22">
        <v>1788</v>
      </c>
      <c r="G15" s="22">
        <v>944</v>
      </c>
      <c r="H15" s="23">
        <v>0.52800000000000002</v>
      </c>
      <c r="I15" s="22">
        <v>90</v>
      </c>
      <c r="J15" s="23">
        <v>5.0299999999999997E-2</v>
      </c>
      <c r="K15" s="22">
        <v>3</v>
      </c>
      <c r="L15" s="23">
        <v>1.6999999999999999E-3</v>
      </c>
      <c r="M15" s="22">
        <v>249</v>
      </c>
      <c r="N15" s="23">
        <v>0.13930000000000001</v>
      </c>
      <c r="O15" s="22">
        <v>0</v>
      </c>
      <c r="P15" s="23">
        <v>0</v>
      </c>
      <c r="Q15" s="22">
        <v>502</v>
      </c>
      <c r="R15" s="27">
        <v>0.28079999999999999</v>
      </c>
    </row>
    <row r="16" spans="1:18" ht="17.5" x14ac:dyDescent="0.35">
      <c r="A16" s="1" t="s">
        <v>35</v>
      </c>
      <c r="B16" s="2">
        <v>1714</v>
      </c>
      <c r="C16" s="22">
        <v>611</v>
      </c>
      <c r="D16" s="22">
        <v>0</v>
      </c>
      <c r="E16" s="22">
        <v>0</v>
      </c>
      <c r="F16" s="22">
        <v>611</v>
      </c>
      <c r="G16" s="22">
        <v>130</v>
      </c>
      <c r="H16" s="23">
        <v>0.21279999999999999</v>
      </c>
      <c r="I16" s="22">
        <v>69</v>
      </c>
      <c r="J16" s="23">
        <v>0.1129</v>
      </c>
      <c r="K16" s="22">
        <v>10</v>
      </c>
      <c r="L16" s="23">
        <v>1.6400000000000001E-2</v>
      </c>
      <c r="M16" s="22">
        <v>106</v>
      </c>
      <c r="N16" s="23">
        <v>0.17349999999999999</v>
      </c>
      <c r="O16" s="22">
        <v>0</v>
      </c>
      <c r="P16" s="23">
        <v>0</v>
      </c>
      <c r="Q16" s="22">
        <v>296</v>
      </c>
      <c r="R16" s="27">
        <v>0.48449999999999999</v>
      </c>
    </row>
    <row r="17" spans="1:18" ht="17.5" x14ac:dyDescent="0.35">
      <c r="A17" s="1" t="s">
        <v>41</v>
      </c>
      <c r="B17" s="2">
        <v>1316</v>
      </c>
      <c r="C17" s="22">
        <v>3142</v>
      </c>
      <c r="D17" s="22">
        <v>0</v>
      </c>
      <c r="E17" s="22">
        <v>0</v>
      </c>
      <c r="F17" s="22">
        <v>3142</v>
      </c>
      <c r="G17" s="22">
        <v>855</v>
      </c>
      <c r="H17" s="23">
        <v>0.27210000000000001</v>
      </c>
      <c r="I17" s="22">
        <v>272</v>
      </c>
      <c r="J17" s="23">
        <v>8.6599999999999996E-2</v>
      </c>
      <c r="K17" s="22">
        <v>26</v>
      </c>
      <c r="L17" s="23">
        <v>8.3000000000000001E-3</v>
      </c>
      <c r="M17" s="22">
        <v>542</v>
      </c>
      <c r="N17" s="23">
        <v>0.17249999999999999</v>
      </c>
      <c r="O17" s="22">
        <v>0</v>
      </c>
      <c r="P17" s="23">
        <v>0</v>
      </c>
      <c r="Q17" s="22">
        <v>1447</v>
      </c>
      <c r="R17" s="27">
        <v>0.46050000000000002</v>
      </c>
    </row>
    <row r="18" spans="1:18" ht="18" thickBot="1" x14ac:dyDescent="0.4">
      <c r="A18" s="1" t="s">
        <v>56</v>
      </c>
      <c r="B18" s="11">
        <v>4480</v>
      </c>
      <c r="C18" s="31">
        <v>3289</v>
      </c>
      <c r="D18" s="31">
        <v>0</v>
      </c>
      <c r="E18" s="31">
        <v>0</v>
      </c>
      <c r="F18" s="31">
        <v>3289</v>
      </c>
      <c r="G18" s="31">
        <v>301</v>
      </c>
      <c r="H18" s="32">
        <v>9.1499999999999998E-2</v>
      </c>
      <c r="I18" s="31">
        <v>174</v>
      </c>
      <c r="J18" s="32">
        <v>5.2900000000000003E-2</v>
      </c>
      <c r="K18" s="31">
        <v>41</v>
      </c>
      <c r="L18" s="32">
        <v>1.2500000000000001E-2</v>
      </c>
      <c r="M18" s="31">
        <v>442</v>
      </c>
      <c r="N18" s="32">
        <v>0.13439999999999999</v>
      </c>
      <c r="O18" s="31">
        <v>8</v>
      </c>
      <c r="P18" s="32">
        <v>2.3999999999999998E-3</v>
      </c>
      <c r="Q18" s="31">
        <v>2323</v>
      </c>
      <c r="R18" s="33">
        <v>0.70630000000000004</v>
      </c>
    </row>
    <row r="19" spans="1:18" ht="36.5" thickBot="1" x14ac:dyDescent="0.45">
      <c r="A19" s="16" t="s">
        <v>94</v>
      </c>
      <c r="B19" s="17">
        <f t="shared" ref="B19:G19" si="0">SUM(B9:B18)</f>
        <v>22137</v>
      </c>
      <c r="C19" s="18">
        <f t="shared" si="0"/>
        <v>21007</v>
      </c>
      <c r="D19" s="18">
        <f t="shared" si="0"/>
        <v>2</v>
      </c>
      <c r="E19" s="17">
        <f t="shared" si="0"/>
        <v>0</v>
      </c>
      <c r="F19" s="18">
        <f t="shared" si="0"/>
        <v>21011</v>
      </c>
      <c r="G19" s="17">
        <f t="shared" si="0"/>
        <v>5638</v>
      </c>
      <c r="H19" s="20">
        <f>G19/F19</f>
        <v>0.26833563371567276</v>
      </c>
      <c r="I19" s="17">
        <f>SUM(I9:I18)</f>
        <v>3345</v>
      </c>
      <c r="J19" s="20">
        <f>I19/F19</f>
        <v>0.15920232259292752</v>
      </c>
      <c r="K19" s="17">
        <f>SUM(K9:K18)</f>
        <v>361</v>
      </c>
      <c r="L19" s="20">
        <f>K19/F19</f>
        <v>1.7181476369520728E-2</v>
      </c>
      <c r="M19" s="17">
        <f>SUM(M9:M18)</f>
        <v>2518</v>
      </c>
      <c r="N19" s="20">
        <f>M19/F19</f>
        <v>0.11984198753034125</v>
      </c>
      <c r="O19" s="17">
        <f>SUM(O9:O18)</f>
        <v>47</v>
      </c>
      <c r="P19" s="20">
        <f>O19/F19</f>
        <v>2.2369235162533912E-3</v>
      </c>
      <c r="Q19" s="18">
        <f>SUM(Q9:Q18)</f>
        <v>9102</v>
      </c>
      <c r="R19" s="21">
        <f>Q19/F19</f>
        <v>0.4332016562752844</v>
      </c>
    </row>
    <row r="20" spans="1:18" ht="17.5" customHeight="1" x14ac:dyDescent="0.35">
      <c r="A20" s="94" t="s">
        <v>95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6"/>
    </row>
    <row r="21" spans="1:18" ht="15.5" x14ac:dyDescent="0.35">
      <c r="A21" s="15"/>
      <c r="B21" s="88" t="s">
        <v>96</v>
      </c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9"/>
    </row>
    <row r="22" spans="1:18" ht="15.5" x14ac:dyDescent="0.35">
      <c r="A22" s="90" t="s">
        <v>97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9"/>
    </row>
    <row r="23" spans="1:18" ht="16" thickBot="1" x14ac:dyDescent="0.4">
      <c r="A23" s="91" t="s">
        <v>106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3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0.7265625" customWidth="1"/>
    <col min="18" max="18" width="13.1796875" customWidth="1"/>
  </cols>
  <sheetData>
    <row r="1" spans="1:18" ht="23.5" thickBot="1" x14ac:dyDescent="0.55000000000000004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" thickBot="1" x14ac:dyDescent="0.4">
      <c r="A2" s="84" t="s">
        <v>104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0"/>
      <c r="B3" s="99" t="s">
        <v>61</v>
      </c>
      <c r="C3" s="100"/>
      <c r="D3" s="101" t="s">
        <v>86</v>
      </c>
      <c r="E3" s="100"/>
      <c r="F3" s="83" t="s">
        <v>71</v>
      </c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6</v>
      </c>
      <c r="B9" s="7">
        <v>211</v>
      </c>
      <c r="C9" s="24">
        <v>192</v>
      </c>
      <c r="D9" s="24">
        <v>0</v>
      </c>
      <c r="E9" s="24">
        <v>0</v>
      </c>
      <c r="F9" s="24">
        <v>192</v>
      </c>
      <c r="G9" s="24">
        <v>29</v>
      </c>
      <c r="H9" s="25">
        <v>0.151</v>
      </c>
      <c r="I9" s="24">
        <v>9</v>
      </c>
      <c r="J9" s="25">
        <v>4.6899999999999997E-2</v>
      </c>
      <c r="K9" s="24">
        <v>0</v>
      </c>
      <c r="L9" s="25">
        <v>0</v>
      </c>
      <c r="M9" s="24">
        <v>84</v>
      </c>
      <c r="N9" s="25">
        <v>0.4375</v>
      </c>
      <c r="O9" s="24">
        <v>0</v>
      </c>
      <c r="P9" s="25">
        <v>0</v>
      </c>
      <c r="Q9" s="24">
        <v>70</v>
      </c>
      <c r="R9" s="26">
        <v>0.36459999999999998</v>
      </c>
    </row>
    <row r="10" spans="1:18" ht="17.5" x14ac:dyDescent="0.35">
      <c r="A10" s="1" t="s">
        <v>9</v>
      </c>
      <c r="B10" s="2">
        <v>1983</v>
      </c>
      <c r="C10" s="22">
        <v>1850</v>
      </c>
      <c r="D10" s="22">
        <v>0</v>
      </c>
      <c r="E10" s="22">
        <v>0</v>
      </c>
      <c r="F10" s="22">
        <v>1850</v>
      </c>
      <c r="G10" s="22">
        <v>288</v>
      </c>
      <c r="H10" s="23">
        <v>0.15570000000000001</v>
      </c>
      <c r="I10" s="22">
        <v>245</v>
      </c>
      <c r="J10" s="23">
        <v>0.13239999999999999</v>
      </c>
      <c r="K10" s="22">
        <v>10</v>
      </c>
      <c r="L10" s="23">
        <v>5.4000000000000003E-3</v>
      </c>
      <c r="M10" s="22">
        <v>72</v>
      </c>
      <c r="N10" s="23">
        <v>3.8899999999999997E-2</v>
      </c>
      <c r="O10" s="22">
        <v>0</v>
      </c>
      <c r="P10" s="23">
        <v>0</v>
      </c>
      <c r="Q10" s="22">
        <v>1235</v>
      </c>
      <c r="R10" s="27">
        <v>0.66759999999999997</v>
      </c>
    </row>
    <row r="11" spans="1:18" ht="17.5" x14ac:dyDescent="0.35">
      <c r="A11" s="1" t="s">
        <v>10</v>
      </c>
      <c r="B11" s="2">
        <v>14155</v>
      </c>
      <c r="C11" s="22">
        <v>12708</v>
      </c>
      <c r="D11" s="22">
        <v>0</v>
      </c>
      <c r="E11" s="22">
        <v>0</v>
      </c>
      <c r="F11" s="22">
        <v>12708</v>
      </c>
      <c r="G11" s="22">
        <v>60</v>
      </c>
      <c r="H11" s="23">
        <v>4.7000000000000002E-3</v>
      </c>
      <c r="I11" s="22">
        <v>62</v>
      </c>
      <c r="J11" s="23">
        <v>4.8999999999999998E-3</v>
      </c>
      <c r="K11" s="22">
        <v>3</v>
      </c>
      <c r="L11" s="23">
        <v>2.0000000000000001E-4</v>
      </c>
      <c r="M11" s="22">
        <v>807</v>
      </c>
      <c r="N11" s="23">
        <v>6.3500000000000001E-2</v>
      </c>
      <c r="O11" s="22">
        <v>0</v>
      </c>
      <c r="P11" s="23">
        <v>0</v>
      </c>
      <c r="Q11" s="22">
        <v>11776</v>
      </c>
      <c r="R11" s="27">
        <v>0.92669999999999997</v>
      </c>
    </row>
    <row r="12" spans="1:18" ht="17.5" x14ac:dyDescent="0.35">
      <c r="A12" s="1" t="s">
        <v>17</v>
      </c>
      <c r="B12" s="2">
        <v>564</v>
      </c>
      <c r="C12" s="22">
        <v>515</v>
      </c>
      <c r="D12" s="22">
        <v>0</v>
      </c>
      <c r="E12" s="22">
        <v>0</v>
      </c>
      <c r="F12" s="22">
        <v>515</v>
      </c>
      <c r="G12" s="22">
        <v>169</v>
      </c>
      <c r="H12" s="23">
        <v>0.32819999999999999</v>
      </c>
      <c r="I12" s="22">
        <v>46</v>
      </c>
      <c r="J12" s="23">
        <v>8.9300000000000004E-2</v>
      </c>
      <c r="K12" s="22">
        <v>2</v>
      </c>
      <c r="L12" s="23">
        <v>3.8999999999999998E-3</v>
      </c>
      <c r="M12" s="22">
        <v>59</v>
      </c>
      <c r="N12" s="23">
        <v>0.11459999999999999</v>
      </c>
      <c r="O12" s="22">
        <v>0</v>
      </c>
      <c r="P12" s="23">
        <v>0</v>
      </c>
      <c r="Q12" s="22">
        <v>239</v>
      </c>
      <c r="R12" s="27">
        <v>0.46410000000000001</v>
      </c>
    </row>
    <row r="13" spans="1:18" ht="17.5" x14ac:dyDescent="0.35">
      <c r="A13" s="1" t="s">
        <v>19</v>
      </c>
      <c r="B13" s="2">
        <v>21</v>
      </c>
      <c r="C13" s="22">
        <v>358</v>
      </c>
      <c r="D13" s="22">
        <v>0</v>
      </c>
      <c r="E13" s="22">
        <v>0</v>
      </c>
      <c r="F13" s="22">
        <v>358</v>
      </c>
      <c r="G13" s="22">
        <v>51</v>
      </c>
      <c r="H13" s="23">
        <v>0.14249999999999999</v>
      </c>
      <c r="I13" s="22">
        <v>74</v>
      </c>
      <c r="J13" s="23">
        <v>0.20669999999999999</v>
      </c>
      <c r="K13" s="22">
        <v>9</v>
      </c>
      <c r="L13" s="23">
        <v>2.5100000000000001E-2</v>
      </c>
      <c r="M13" s="22">
        <v>75</v>
      </c>
      <c r="N13" s="23">
        <v>0.20949999999999999</v>
      </c>
      <c r="O13" s="22">
        <v>0</v>
      </c>
      <c r="P13" s="23">
        <v>0</v>
      </c>
      <c r="Q13" s="22">
        <v>149</v>
      </c>
      <c r="R13" s="27">
        <v>0.41620000000000001</v>
      </c>
    </row>
    <row r="14" spans="1:18" ht="17.5" x14ac:dyDescent="0.35">
      <c r="A14" s="1" t="s">
        <v>39</v>
      </c>
      <c r="B14" s="2">
        <v>28</v>
      </c>
      <c r="C14" s="22">
        <v>299</v>
      </c>
      <c r="D14" s="22">
        <v>0</v>
      </c>
      <c r="E14" s="22">
        <v>0</v>
      </c>
      <c r="F14" s="22">
        <v>299</v>
      </c>
      <c r="G14" s="22">
        <v>119</v>
      </c>
      <c r="H14" s="23">
        <v>0.39800000000000002</v>
      </c>
      <c r="I14" s="22">
        <v>60</v>
      </c>
      <c r="J14" s="23">
        <v>0.20069999999999999</v>
      </c>
      <c r="K14" s="22">
        <v>5</v>
      </c>
      <c r="L14" s="23">
        <v>1.67E-2</v>
      </c>
      <c r="M14" s="22">
        <v>22</v>
      </c>
      <c r="N14" s="23">
        <v>7.3599999999999999E-2</v>
      </c>
      <c r="O14" s="22">
        <v>0</v>
      </c>
      <c r="P14" s="23">
        <v>0</v>
      </c>
      <c r="Q14" s="22">
        <v>93</v>
      </c>
      <c r="R14" s="27">
        <v>0.311</v>
      </c>
    </row>
    <row r="15" spans="1:18" ht="17.5" x14ac:dyDescent="0.35">
      <c r="A15" s="1" t="s">
        <v>43</v>
      </c>
      <c r="B15" s="2">
        <v>610</v>
      </c>
      <c r="C15" s="22">
        <v>502</v>
      </c>
      <c r="D15" s="22">
        <v>0</v>
      </c>
      <c r="E15" s="22">
        <v>0</v>
      </c>
      <c r="F15" s="22">
        <v>502</v>
      </c>
      <c r="G15" s="22">
        <v>173</v>
      </c>
      <c r="H15" s="23">
        <v>0.34460000000000002</v>
      </c>
      <c r="I15" s="22">
        <v>118</v>
      </c>
      <c r="J15" s="23">
        <v>0.2351</v>
      </c>
      <c r="K15" s="22">
        <v>1</v>
      </c>
      <c r="L15" s="23">
        <v>2E-3</v>
      </c>
      <c r="M15" s="22">
        <v>75</v>
      </c>
      <c r="N15" s="23">
        <v>0.14940000000000001</v>
      </c>
      <c r="O15" s="22">
        <v>0</v>
      </c>
      <c r="P15" s="23">
        <v>0</v>
      </c>
      <c r="Q15" s="22">
        <v>135</v>
      </c>
      <c r="R15" s="27">
        <v>0.26889999999999997</v>
      </c>
    </row>
    <row r="16" spans="1:18" ht="18" thickBot="1" x14ac:dyDescent="0.4">
      <c r="A16" s="1" t="s">
        <v>55</v>
      </c>
      <c r="B16" s="2">
        <v>1683</v>
      </c>
      <c r="C16" s="22">
        <v>2730</v>
      </c>
      <c r="D16" s="22">
        <v>0</v>
      </c>
      <c r="E16" s="22">
        <v>0</v>
      </c>
      <c r="F16" s="22">
        <v>2730</v>
      </c>
      <c r="G16" s="22">
        <v>788</v>
      </c>
      <c r="H16" s="23">
        <v>0.28860000000000002</v>
      </c>
      <c r="I16" s="22">
        <v>333</v>
      </c>
      <c r="J16" s="23">
        <v>0.122</v>
      </c>
      <c r="K16" s="22">
        <v>32</v>
      </c>
      <c r="L16" s="23">
        <v>1.17E-2</v>
      </c>
      <c r="M16" s="22">
        <v>602</v>
      </c>
      <c r="N16" s="23">
        <v>0.2205</v>
      </c>
      <c r="O16" s="22">
        <v>0</v>
      </c>
      <c r="P16" s="23">
        <v>0</v>
      </c>
      <c r="Q16" s="22">
        <v>975</v>
      </c>
      <c r="R16" s="27">
        <v>0.35709999999999997</v>
      </c>
    </row>
    <row r="17" spans="1:18" ht="36.5" thickBot="1" x14ac:dyDescent="0.45">
      <c r="A17" s="16" t="s">
        <v>94</v>
      </c>
      <c r="B17" s="17">
        <f t="shared" ref="B17:G17" si="0">SUM(B9:B16)</f>
        <v>19255</v>
      </c>
      <c r="C17" s="18">
        <f t="shared" si="0"/>
        <v>19154</v>
      </c>
      <c r="D17" s="17">
        <f t="shared" si="0"/>
        <v>0</v>
      </c>
      <c r="E17" s="18">
        <f t="shared" si="0"/>
        <v>0</v>
      </c>
      <c r="F17" s="17">
        <f t="shared" si="0"/>
        <v>19154</v>
      </c>
      <c r="G17" s="18">
        <f t="shared" si="0"/>
        <v>1677</v>
      </c>
      <c r="H17" s="19">
        <f>G17/F17</f>
        <v>8.7553513626396573E-2</v>
      </c>
      <c r="I17" s="18">
        <f>SUM(I9:I16)</f>
        <v>947</v>
      </c>
      <c r="J17" s="19">
        <f>I17/F17</f>
        <v>4.9441369948835752E-2</v>
      </c>
      <c r="K17" s="18">
        <f>SUM(K9:K16)</f>
        <v>62</v>
      </c>
      <c r="L17" s="19">
        <f>K17/F17</f>
        <v>3.2369217917928368E-3</v>
      </c>
      <c r="M17" s="18">
        <f>SUM(M9:M16)</f>
        <v>1796</v>
      </c>
      <c r="N17" s="19">
        <f>M17/F17</f>
        <v>9.3766315129998959E-2</v>
      </c>
      <c r="O17" s="18">
        <f>SUM(O9:O16)</f>
        <v>0</v>
      </c>
      <c r="P17" s="19">
        <f>O17/F17</f>
        <v>0</v>
      </c>
      <c r="Q17" s="18">
        <f>SUM(Q9:Q16)</f>
        <v>14672</v>
      </c>
      <c r="R17" s="20">
        <f>Q17/F17</f>
        <v>0.76600187950297582</v>
      </c>
    </row>
    <row r="18" spans="1:18" ht="17.5" customHeight="1" x14ac:dyDescent="0.35">
      <c r="A18" s="94" t="s">
        <v>95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6"/>
    </row>
    <row r="19" spans="1:18" ht="15.5" x14ac:dyDescent="0.35">
      <c r="A19" s="15"/>
      <c r="B19" s="88" t="s">
        <v>96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9"/>
    </row>
    <row r="20" spans="1:18" ht="15.5" x14ac:dyDescent="0.35">
      <c r="A20" s="90" t="s">
        <v>97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9"/>
    </row>
    <row r="21" spans="1:18" ht="16" thickBot="1" x14ac:dyDescent="0.4">
      <c r="A21" s="91" t="s">
        <v>106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3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2020-12-29T14:24:25Z</dcterms:modified>
</cp:coreProperties>
</file>