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0\"/>
    </mc:Choice>
  </mc:AlternateContent>
  <bookViews>
    <workbookView xWindow="0" yWindow="0" windowWidth="1536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<sst xmlns="http://schemas.openxmlformats.org/spreadsheetml/2006/main" count="618" uniqueCount="107">
  <si>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</si>
  <si>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</si>
  <si>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</si>
  <si>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</si>
  <si>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</si>
  <si>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</si>
  <si>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</si>
  <si>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</si>
  <si>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</si>
  <si>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</si>
  <si>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</si>
  <si>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</si>
  <si>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</si>
  <si>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</si>
  <si>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</si>
  <si>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</si>
  <si>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</si>
  <si>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</si>
  <si>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</si>
  <si>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</si>
  <si>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</si>
  <si>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</si>
  <si>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</si>
  <si>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</si>
  <si>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</si>
  <si>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</si>
  <si>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</si>
  <si>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</si>
  <si>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</si>
  <si>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</si>
  <si>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</si>
  <si>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</si>
  <si>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</si>
  <si>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</si>
  <si>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</si>
  <si>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</si>
  <si>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</si>
  <si>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</si>
  <si>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</si>
  <si>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</si>
  <si>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</si>
  <si>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</si>
  <si>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</si>
  <si>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</si>
  <si>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</si>
  <si>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</si>
  <si>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</si>
  <si>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</si>
  <si>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</si>
  <si>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</si>
  <si>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</si>
  <si>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</si>
  <si>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</si>
  <si>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</si>
  <si>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</si>
  <si>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</si>
  <si>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</si>
  <si>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</si>
  <si>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</si>
  <si>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</si>
  <si>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</si>
  <si>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</si>
  <si>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</si>
  <si>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</si>
  <si>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</si>
  <si>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</si>
  <si>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</si>
  <si>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</si>
  <si>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</si>
  <si>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</si>
  <si>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</si>
  <si>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</si>
  <si>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</si>
  <si>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</si>
  <si>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</si>
  <si>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</si>
  <si>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</si>
  <si>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</si>
  <si>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</si>
  <si>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</si>
  <si>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</si>
  <si>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</si>
  <si>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</si>
  <si>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</si>
  <si>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</si>
  <si>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</si>
  <si>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</si>
  <si>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</si>
  <si>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</si>
  <si>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</si>
  <si>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</si>
  <si>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</si>
  <si>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</si>
  <si>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</si>
  <si>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</si>
  <si>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</si>
  <si>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</si>
  <si>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</si>
  <si>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</si>
  <si>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</si>
  <si>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</si>
  <si>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</si>
  <si>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</si>
  <si>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</si>
  <si>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</si>
  <si>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1/26/2020</t>
  </si>
  <si>
    <t>Prepared by Office of Unemployment Insurance, Division of Performance Management 1/26/2020.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</si>
</sst>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0" borderId="2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6" t="s">
        <v>60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8"/>
    </row>
    <row r="2" spans="1:19" ht="18" thickBot="1" x14ac:dyDescent="0.4">
      <c r="A2" s="81" t="s">
        <v>98</v>
      </c>
      <c r="B2" s="82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4"/>
    </row>
    <row r="3" spans="1:19" ht="18" thickBot="1" x14ac:dyDescent="0.4">
      <c r="A3" s="40"/>
      <c r="B3" s="40"/>
      <c r="C3" s="78" t="s">
        <v>61</v>
      </c>
      <c r="D3" s="79"/>
      <c r="E3" s="80" t="s">
        <v>86</v>
      </c>
      <c r="F3" s="79"/>
      <c r="G3" s="80" t="s">
        <v>71</v>
      </c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9"/>
    </row>
    <row r="4" spans="1:19" ht="17.5" x14ac:dyDescent="0.35">
      <c r="A4" s="41"/>
      <c r="B4" s="41"/>
      <c r="C4" s="42"/>
      <c r="D4" s="43" t="s">
        <v>65</v>
      </c>
      <c r="E4" s="43"/>
      <c r="F4" s="43" t="s">
        <v>65</v>
      </c>
      <c r="G4" s="43"/>
      <c r="H4" s="44"/>
      <c r="I4" s="43"/>
      <c r="J4" s="43"/>
      <c r="K4" s="43"/>
      <c r="L4" s="44" t="s">
        <v>78</v>
      </c>
      <c r="M4" s="43" t="s">
        <v>1</v>
      </c>
      <c r="N4" s="43"/>
      <c r="O4" s="43"/>
      <c r="P4" s="44"/>
      <c r="Q4" s="43"/>
      <c r="R4" s="45"/>
      <c r="S4" s="40"/>
    </row>
    <row r="5" spans="1:19" ht="17.5" x14ac:dyDescent="0.35">
      <c r="A5" s="41"/>
      <c r="B5" s="41"/>
      <c r="C5" s="46" t="s">
        <v>62</v>
      </c>
      <c r="D5" s="47" t="s">
        <v>2</v>
      </c>
      <c r="E5" s="47" t="s">
        <v>62</v>
      </c>
      <c r="F5" s="47" t="s">
        <v>2</v>
      </c>
      <c r="G5" s="47" t="s">
        <v>0</v>
      </c>
      <c r="H5" s="48"/>
      <c r="I5" s="47"/>
      <c r="J5" s="47"/>
      <c r="K5" s="47"/>
      <c r="L5" s="48" t="s">
        <v>2</v>
      </c>
      <c r="M5" s="47" t="s">
        <v>78</v>
      </c>
      <c r="N5" s="47" t="s">
        <v>82</v>
      </c>
      <c r="O5" s="47" t="s">
        <v>1</v>
      </c>
      <c r="P5" s="48"/>
      <c r="Q5" s="47"/>
      <c r="R5" s="49"/>
      <c r="S5" s="50"/>
    </row>
    <row r="6" spans="1:19" ht="17.5" x14ac:dyDescent="0.35">
      <c r="A6" s="41"/>
      <c r="B6" s="41"/>
      <c r="C6" s="46" t="s">
        <v>63</v>
      </c>
      <c r="D6" s="47" t="s">
        <v>66</v>
      </c>
      <c r="E6" s="47" t="s">
        <v>63</v>
      </c>
      <c r="F6" s="47" t="s">
        <v>66</v>
      </c>
      <c r="G6" s="47" t="s">
        <v>68</v>
      </c>
      <c r="H6" s="48" t="s">
        <v>72</v>
      </c>
      <c r="I6" s="47" t="s">
        <v>1</v>
      </c>
      <c r="J6" s="47" t="s">
        <v>75</v>
      </c>
      <c r="K6" s="47" t="s">
        <v>1</v>
      </c>
      <c r="L6" s="48" t="s">
        <v>79</v>
      </c>
      <c r="M6" s="47" t="s">
        <v>2</v>
      </c>
      <c r="N6" s="47" t="s">
        <v>83</v>
      </c>
      <c r="O6" s="47" t="s">
        <v>82</v>
      </c>
      <c r="P6" s="48" t="s">
        <v>89</v>
      </c>
      <c r="Q6" s="47" t="s">
        <v>1</v>
      </c>
      <c r="R6" s="49"/>
      <c r="S6" s="50"/>
    </row>
    <row r="7" spans="1:19" ht="17.5" x14ac:dyDescent="0.35">
      <c r="A7" s="41"/>
      <c r="B7" s="41"/>
      <c r="C7" s="46" t="s">
        <v>64</v>
      </c>
      <c r="D7" s="47" t="s">
        <v>64</v>
      </c>
      <c r="E7" s="47" t="s">
        <v>64</v>
      </c>
      <c r="F7" s="47" t="s">
        <v>64</v>
      </c>
      <c r="G7" s="47" t="s">
        <v>69</v>
      </c>
      <c r="H7" s="48" t="s">
        <v>73</v>
      </c>
      <c r="I7" s="47" t="s">
        <v>72</v>
      </c>
      <c r="J7" s="47" t="s">
        <v>76</v>
      </c>
      <c r="K7" s="47" t="s">
        <v>75</v>
      </c>
      <c r="L7" s="48" t="s">
        <v>80</v>
      </c>
      <c r="M7" s="47" t="s">
        <v>79</v>
      </c>
      <c r="N7" s="47" t="s">
        <v>84</v>
      </c>
      <c r="O7" s="47" t="s">
        <v>83</v>
      </c>
      <c r="P7" s="48" t="s">
        <v>90</v>
      </c>
      <c r="Q7" s="47" t="s">
        <v>89</v>
      </c>
      <c r="R7" s="49" t="s">
        <v>92</v>
      </c>
      <c r="S7" s="50" t="s">
        <v>1</v>
      </c>
    </row>
    <row r="8" spans="1:19" ht="18" thickBot="1" x14ac:dyDescent="0.4">
      <c r="A8" s="51" t="s">
        <v>3</v>
      </c>
      <c r="B8" s="51" t="s">
        <v>4</v>
      </c>
      <c r="C8" s="52" t="s">
        <v>5</v>
      </c>
      <c r="D8" s="53" t="s">
        <v>67</v>
      </c>
      <c r="E8" s="53" t="s">
        <v>87</v>
      </c>
      <c r="F8" s="53" t="s">
        <v>88</v>
      </c>
      <c r="G8" s="53" t="s">
        <v>70</v>
      </c>
      <c r="H8" s="54" t="s">
        <v>74</v>
      </c>
      <c r="I8" s="53" t="s">
        <v>73</v>
      </c>
      <c r="J8" s="53" t="s">
        <v>77</v>
      </c>
      <c r="K8" s="53" t="s">
        <v>76</v>
      </c>
      <c r="L8" s="54" t="s">
        <v>81</v>
      </c>
      <c r="M8" s="53" t="s">
        <v>80</v>
      </c>
      <c r="N8" s="53" t="s">
        <v>85</v>
      </c>
      <c r="O8" s="53" t="s">
        <v>84</v>
      </c>
      <c r="P8" s="54" t="s">
        <v>91</v>
      </c>
      <c r="Q8" s="53" t="s">
        <v>90</v>
      </c>
      <c r="R8" s="55" t="s">
        <v>93</v>
      </c>
      <c r="S8" s="51" t="s">
        <v>92</v>
      </c>
    </row>
    <row r="9" spans="1:19" ht="17.5" x14ac:dyDescent="0.35">
      <c r="A9" s="6" t="s">
        <v>6</v>
      </c>
      <c r="B9" s="34">
        <v>6</v>
      </c>
      <c r="C9" s="7">
        <v>193</v>
      </c>
      <c r="D9" s="101">
        <v>121</v>
      </c>
      <c r="E9" s="102">
        <v>0</v>
      </c>
      <c r="F9" s="102">
        <v>0</v>
      </c>
      <c r="G9" s="102">
        <v>121</v>
      </c>
      <c r="H9" s="102">
        <v>30</v>
      </c>
      <c r="I9" s="103">
        <v>0.24790000000000001</v>
      </c>
      <c r="J9" s="104">
        <v>8</v>
      </c>
      <c r="K9" s="103">
        <v>6.6100000000000006E-2</v>
      </c>
      <c r="L9" s="104">
        <v>2</v>
      </c>
      <c r="M9" s="103">
        <v>1.6500000000000001E-2</v>
      </c>
      <c r="N9" s="104">
        <v>45</v>
      </c>
      <c r="O9" s="103">
        <v>0.37190000000000001</v>
      </c>
      <c r="P9" s="104">
        <v>0</v>
      </c>
      <c r="Q9" s="103">
        <v>0</v>
      </c>
      <c r="R9" s="104">
        <v>36</v>
      </c>
      <c r="S9" s="105">
        <v>0.29749999999999999</v>
      </c>
    </row>
    <row r="10" spans="1:19" ht="17.5" x14ac:dyDescent="0.35">
      <c r="A10" s="8" t="s">
        <v>7</v>
      </c>
      <c r="B10" s="1">
        <v>3</v>
      </c>
      <c r="C10" s="2">
        <v>94</v>
      </c>
      <c r="D10" s="106">
        <v>840</v>
      </c>
      <c r="E10" s="106">
        <v>0</v>
      </c>
      <c r="F10" s="106">
        <v>0</v>
      </c>
      <c r="G10" s="106">
        <v>960</v>
      </c>
      <c r="H10" s="106">
        <v>221</v>
      </c>
      <c r="I10" s="107">
        <v>0.23019999999999999</v>
      </c>
      <c r="J10" s="106">
        <v>54</v>
      </c>
      <c r="K10" s="107">
        <v>5.6300000000000003E-2</v>
      </c>
      <c r="L10" s="106">
        <v>2</v>
      </c>
      <c r="M10" s="107">
        <v>2.0999999999999999E-3</v>
      </c>
      <c r="N10" s="106">
        <v>81</v>
      </c>
      <c r="O10" s="107">
        <v>8.4400000000000003E-2</v>
      </c>
      <c r="P10" s="106">
        <v>0</v>
      </c>
      <c r="Q10" s="107">
        <v>0</v>
      </c>
      <c r="R10" s="106">
        <v>602</v>
      </c>
      <c r="S10" s="108">
        <v>0.62709999999999999</v>
      </c>
    </row>
    <row r="11" spans="1:19" ht="17.5" x14ac:dyDescent="0.35">
      <c r="A11" s="8" t="s">
        <v>8</v>
      </c>
      <c r="B11" s="1">
        <v>4</v>
      </c>
      <c r="C11" s="2">
        <v>1042</v>
      </c>
      <c r="D11" s="106">
        <v>670</v>
      </c>
      <c r="E11" s="106">
        <v>0</v>
      </c>
      <c r="F11" s="106">
        <v>0</v>
      </c>
      <c r="G11" s="106">
        <v>670</v>
      </c>
      <c r="H11" s="106">
        <v>140</v>
      </c>
      <c r="I11" s="107">
        <v>0.20899999999999999</v>
      </c>
      <c r="J11" s="106">
        <v>114</v>
      </c>
      <c r="K11" s="107">
        <v>0.1701</v>
      </c>
      <c r="L11" s="106">
        <v>10</v>
      </c>
      <c r="M11" s="107">
        <v>1.49E-2</v>
      </c>
      <c r="N11" s="106">
        <v>55</v>
      </c>
      <c r="O11" s="107">
        <v>8.2100000000000006E-2</v>
      </c>
      <c r="P11" s="106">
        <v>0</v>
      </c>
      <c r="Q11" s="107">
        <v>0</v>
      </c>
      <c r="R11" s="106">
        <v>351</v>
      </c>
      <c r="S11" s="108">
        <v>0.52390000000000003</v>
      </c>
    </row>
    <row r="12" spans="1:19" ht="17.5" x14ac:dyDescent="0.35">
      <c r="A12" s="8" t="s">
        <v>9</v>
      </c>
      <c r="B12" s="1">
        <v>6</v>
      </c>
      <c r="C12" s="2">
        <v>2057</v>
      </c>
      <c r="D12" s="104">
        <v>1714</v>
      </c>
      <c r="E12" s="106">
        <v>0</v>
      </c>
      <c r="F12" s="106">
        <v>0</v>
      </c>
      <c r="G12" s="106">
        <v>1714</v>
      </c>
      <c r="H12" s="106">
        <v>283</v>
      </c>
      <c r="I12" s="107">
        <v>0.1651</v>
      </c>
      <c r="J12" s="106">
        <v>278</v>
      </c>
      <c r="K12" s="107">
        <v>0.16220000000000001</v>
      </c>
      <c r="L12" s="106">
        <v>5</v>
      </c>
      <c r="M12" s="107">
        <v>2.8999999999999998E-3</v>
      </c>
      <c r="N12" s="106">
        <v>58</v>
      </c>
      <c r="O12" s="107">
        <v>3.3799999999999997E-2</v>
      </c>
      <c r="P12" s="106">
        <v>0</v>
      </c>
      <c r="Q12" s="107">
        <v>0</v>
      </c>
      <c r="R12" s="106">
        <v>1090</v>
      </c>
      <c r="S12" s="108">
        <v>0.63590000000000002</v>
      </c>
    </row>
    <row r="13" spans="1:19" ht="17.5" x14ac:dyDescent="0.35">
      <c r="A13" s="8" t="s">
        <v>10</v>
      </c>
      <c r="B13" s="1">
        <v>6</v>
      </c>
      <c r="C13" s="2">
        <v>11655</v>
      </c>
      <c r="D13" s="106">
        <v>11815</v>
      </c>
      <c r="E13" s="106">
        <v>0</v>
      </c>
      <c r="F13" s="106">
        <v>0</v>
      </c>
      <c r="G13" s="106">
        <v>11815</v>
      </c>
      <c r="H13" s="106">
        <v>38</v>
      </c>
      <c r="I13" s="107">
        <v>3.2000000000000002E-3</v>
      </c>
      <c r="J13" s="106">
        <v>26</v>
      </c>
      <c r="K13" s="107">
        <v>2.2000000000000001E-3</v>
      </c>
      <c r="L13" s="106">
        <v>0</v>
      </c>
      <c r="M13" s="107">
        <v>0</v>
      </c>
      <c r="N13" s="106">
        <v>524</v>
      </c>
      <c r="O13" s="107">
        <v>4.4400000000000002E-2</v>
      </c>
      <c r="P13" s="106">
        <v>0</v>
      </c>
      <c r="Q13" s="107">
        <v>0</v>
      </c>
      <c r="R13" s="106">
        <v>11227</v>
      </c>
      <c r="S13" s="108">
        <v>0.95020000000000004</v>
      </c>
    </row>
    <row r="14" spans="1:19" ht="17.5" x14ac:dyDescent="0.35">
      <c r="A14" s="8" t="s">
        <v>11</v>
      </c>
      <c r="B14" s="1">
        <v>4</v>
      </c>
      <c r="C14" s="2">
        <v>995</v>
      </c>
      <c r="D14" s="106">
        <v>1241</v>
      </c>
      <c r="E14" s="106">
        <v>0</v>
      </c>
      <c r="F14" s="106">
        <v>0</v>
      </c>
      <c r="G14" s="106">
        <v>1241</v>
      </c>
      <c r="H14" s="106">
        <v>175</v>
      </c>
      <c r="I14" s="107">
        <v>0.14099999999999999</v>
      </c>
      <c r="J14" s="106">
        <v>149</v>
      </c>
      <c r="K14" s="107">
        <v>0.1201</v>
      </c>
      <c r="L14" s="106">
        <v>15</v>
      </c>
      <c r="M14" s="107">
        <v>1.21E-2</v>
      </c>
      <c r="N14" s="106">
        <v>517</v>
      </c>
      <c r="O14" s="107">
        <v>0.41660000000000003</v>
      </c>
      <c r="P14" s="106">
        <v>0</v>
      </c>
      <c r="Q14" s="107">
        <v>0</v>
      </c>
      <c r="R14" s="106">
        <v>385</v>
      </c>
      <c r="S14" s="108">
        <v>0.31019999999999998</v>
      </c>
    </row>
    <row r="15" spans="1:19" ht="17.5" x14ac:dyDescent="0.35">
      <c r="A15" s="8" t="s">
        <v>12</v>
      </c>
      <c r="B15" s="1">
        <v>1</v>
      </c>
      <c r="C15" s="2">
        <v>2375</v>
      </c>
      <c r="D15" s="106">
        <v>1108</v>
      </c>
      <c r="E15" s="106">
        <v>0</v>
      </c>
      <c r="F15" s="106">
        <v>0</v>
      </c>
      <c r="G15" s="106">
        <v>1106</v>
      </c>
      <c r="H15" s="106">
        <v>276</v>
      </c>
      <c r="I15" s="107">
        <v>0.2495</v>
      </c>
      <c r="J15" s="106">
        <v>255</v>
      </c>
      <c r="K15" s="107">
        <v>0.2306</v>
      </c>
      <c r="L15" s="106">
        <v>23</v>
      </c>
      <c r="M15" s="107">
        <v>2.0799999999999999E-2</v>
      </c>
      <c r="N15" s="106">
        <v>222</v>
      </c>
      <c r="O15" s="107">
        <v>0.20069999999999999</v>
      </c>
      <c r="P15" s="106">
        <v>0</v>
      </c>
      <c r="Q15" s="107">
        <v>0</v>
      </c>
      <c r="R15" s="106">
        <v>330</v>
      </c>
      <c r="S15" s="108">
        <v>0.2984</v>
      </c>
    </row>
    <row r="16" spans="1:19" ht="17.5" x14ac:dyDescent="0.35">
      <c r="A16" s="8" t="s">
        <v>13</v>
      </c>
      <c r="B16" s="1">
        <v>2</v>
      </c>
      <c r="C16" s="2">
        <v>247</v>
      </c>
      <c r="D16" s="106">
        <v>230</v>
      </c>
      <c r="E16" s="106">
        <v>0</v>
      </c>
      <c r="F16" s="106">
        <v>0</v>
      </c>
      <c r="G16" s="106">
        <v>230</v>
      </c>
      <c r="H16" s="106">
        <v>63</v>
      </c>
      <c r="I16" s="107">
        <v>0.27389999999999998</v>
      </c>
      <c r="J16" s="106">
        <v>31</v>
      </c>
      <c r="K16" s="107">
        <v>0.1348</v>
      </c>
      <c r="L16" s="106">
        <v>0</v>
      </c>
      <c r="M16" s="107">
        <v>0</v>
      </c>
      <c r="N16" s="106">
        <v>6</v>
      </c>
      <c r="O16" s="107">
        <v>2.6100000000000002E-2</v>
      </c>
      <c r="P16" s="106">
        <v>0</v>
      </c>
      <c r="Q16" s="107">
        <v>0</v>
      </c>
      <c r="R16" s="106">
        <v>130</v>
      </c>
      <c r="S16" s="108">
        <v>0.56520000000000004</v>
      </c>
    </row>
    <row r="17" spans="1:19" ht="17.5" x14ac:dyDescent="0.35">
      <c r="A17" s="8" t="s">
        <v>14</v>
      </c>
      <c r="B17" s="1">
        <v>2</v>
      </c>
      <c r="C17" s="2">
        <v>137</v>
      </c>
      <c r="D17" s="106">
        <v>150</v>
      </c>
      <c r="E17" s="106">
        <v>0</v>
      </c>
      <c r="F17" s="106">
        <v>0</v>
      </c>
      <c r="G17" s="106">
        <v>150</v>
      </c>
      <c r="H17" s="106">
        <v>59</v>
      </c>
      <c r="I17" s="107">
        <v>0.39329999999999998</v>
      </c>
      <c r="J17" s="106">
        <v>50</v>
      </c>
      <c r="K17" s="107">
        <v>0.33329999999999999</v>
      </c>
      <c r="L17" s="106">
        <v>0</v>
      </c>
      <c r="M17" s="107">
        <v>0</v>
      </c>
      <c r="N17" s="106">
        <v>2</v>
      </c>
      <c r="O17" s="107">
        <v>1.3299999999999999E-2</v>
      </c>
      <c r="P17" s="106">
        <v>0</v>
      </c>
      <c r="Q17" s="107">
        <v>0</v>
      </c>
      <c r="R17" s="106">
        <v>39</v>
      </c>
      <c r="S17" s="108">
        <v>0.26</v>
      </c>
    </row>
    <row r="18" spans="1:19" ht="17.5" x14ac:dyDescent="0.35">
      <c r="A18" s="8" t="s">
        <v>15</v>
      </c>
      <c r="B18" s="1">
        <v>3</v>
      </c>
      <c r="C18" s="99">
        <v>5738</v>
      </c>
      <c r="D18" s="106">
        <v>8148</v>
      </c>
      <c r="E18" s="106">
        <v>0</v>
      </c>
      <c r="F18" s="106">
        <v>0</v>
      </c>
      <c r="G18" s="106">
        <v>8119</v>
      </c>
      <c r="H18" s="106">
        <v>216</v>
      </c>
      <c r="I18" s="107">
        <v>2.6599999999999999E-2</v>
      </c>
      <c r="J18" s="106">
        <v>76</v>
      </c>
      <c r="K18" s="107">
        <v>9.4000000000000004E-3</v>
      </c>
      <c r="L18" s="106">
        <v>5</v>
      </c>
      <c r="M18" s="107">
        <v>5.9999999999999995E-4</v>
      </c>
      <c r="N18" s="106">
        <v>0</v>
      </c>
      <c r="O18" s="107">
        <v>0</v>
      </c>
      <c r="P18" s="106">
        <v>0</v>
      </c>
      <c r="Q18" s="107">
        <v>0</v>
      </c>
      <c r="R18" s="106">
        <v>7822</v>
      </c>
      <c r="S18" s="108">
        <v>0.96340000000000003</v>
      </c>
    </row>
    <row r="19" spans="1:19" ht="17.5" x14ac:dyDescent="0.35">
      <c r="A19" s="8" t="s">
        <v>16</v>
      </c>
      <c r="B19" s="1">
        <v>3</v>
      </c>
      <c r="C19" s="99">
        <v>2588</v>
      </c>
      <c r="D19" s="106">
        <v>999</v>
      </c>
      <c r="E19" s="106">
        <v>0</v>
      </c>
      <c r="F19" s="106">
        <v>0</v>
      </c>
      <c r="G19" s="106">
        <v>999</v>
      </c>
      <c r="H19" s="106">
        <v>239</v>
      </c>
      <c r="I19" s="107">
        <v>0.2392</v>
      </c>
      <c r="J19" s="106">
        <v>396</v>
      </c>
      <c r="K19" s="107">
        <v>0.39639999999999997</v>
      </c>
      <c r="L19" s="106">
        <v>3</v>
      </c>
      <c r="M19" s="107">
        <v>3.0000000000000001E-3</v>
      </c>
      <c r="N19" s="106">
        <v>104</v>
      </c>
      <c r="O19" s="107">
        <v>0.1041</v>
      </c>
      <c r="P19" s="106">
        <v>129</v>
      </c>
      <c r="Q19" s="107">
        <v>0.12909999999999999</v>
      </c>
      <c r="R19" s="106">
        <v>128</v>
      </c>
      <c r="S19" s="108">
        <v>0.12809999999999999</v>
      </c>
    </row>
    <row r="20" spans="1:19" ht="17.5" x14ac:dyDescent="0.35">
      <c r="A20" s="8" t="s">
        <v>17</v>
      </c>
      <c r="B20" s="1">
        <v>6</v>
      </c>
      <c r="C20" s="2">
        <v>429</v>
      </c>
      <c r="D20" s="106">
        <v>450</v>
      </c>
      <c r="E20" s="106">
        <v>0</v>
      </c>
      <c r="F20" s="106">
        <v>0</v>
      </c>
      <c r="G20" s="106">
        <v>450</v>
      </c>
      <c r="H20" s="106">
        <v>157</v>
      </c>
      <c r="I20" s="107">
        <v>0.34889999999999999</v>
      </c>
      <c r="J20" s="106">
        <v>42</v>
      </c>
      <c r="K20" s="107">
        <v>9.3299999999999994E-2</v>
      </c>
      <c r="L20" s="106">
        <v>1</v>
      </c>
      <c r="M20" s="107">
        <v>2.2000000000000001E-3</v>
      </c>
      <c r="N20" s="106">
        <v>54</v>
      </c>
      <c r="O20" s="107">
        <v>0.12</v>
      </c>
      <c r="P20" s="106">
        <v>0</v>
      </c>
      <c r="Q20" s="107">
        <v>0</v>
      </c>
      <c r="R20" s="106">
        <v>196</v>
      </c>
      <c r="S20" s="108">
        <v>0.43559999999999999</v>
      </c>
    </row>
    <row r="21" spans="1:19" ht="17.5" x14ac:dyDescent="0.35">
      <c r="A21" s="8" t="s">
        <v>18</v>
      </c>
      <c r="B21" s="1">
        <v>5</v>
      </c>
      <c r="C21" s="2">
        <v>1553</v>
      </c>
      <c r="D21" s="106">
        <v>727</v>
      </c>
      <c r="E21" s="106">
        <v>0</v>
      </c>
      <c r="F21" s="106">
        <v>0</v>
      </c>
      <c r="G21" s="106">
        <v>728</v>
      </c>
      <c r="H21" s="106">
        <v>114</v>
      </c>
      <c r="I21" s="107">
        <v>0.15659999999999999</v>
      </c>
      <c r="J21" s="106">
        <v>280</v>
      </c>
      <c r="K21" s="107">
        <v>0.3846</v>
      </c>
      <c r="L21" s="106">
        <v>2</v>
      </c>
      <c r="M21" s="107">
        <v>2.7000000000000001E-3</v>
      </c>
      <c r="N21" s="106">
        <v>138</v>
      </c>
      <c r="O21" s="107">
        <v>0.18959999999999999</v>
      </c>
      <c r="P21" s="106">
        <v>0</v>
      </c>
      <c r="Q21" s="107">
        <v>0</v>
      </c>
      <c r="R21" s="106">
        <v>194</v>
      </c>
      <c r="S21" s="108">
        <v>0.26650000000000001</v>
      </c>
    </row>
    <row r="22" spans="1:19" ht="17.5" x14ac:dyDescent="0.35">
      <c r="A22" s="8" t="s">
        <v>19</v>
      </c>
      <c r="B22" s="1">
        <v>6</v>
      </c>
      <c r="C22" s="2">
        <v>34</v>
      </c>
      <c r="D22" s="106">
        <v>372</v>
      </c>
      <c r="E22" s="106">
        <v>0</v>
      </c>
      <c r="F22" s="106">
        <v>0</v>
      </c>
      <c r="G22" s="106">
        <v>372</v>
      </c>
      <c r="H22" s="106">
        <v>63</v>
      </c>
      <c r="I22" s="107">
        <v>0.1694</v>
      </c>
      <c r="J22" s="106">
        <v>76</v>
      </c>
      <c r="K22" s="107">
        <v>0.20430000000000001</v>
      </c>
      <c r="L22" s="106">
        <v>2</v>
      </c>
      <c r="M22" s="107">
        <v>5.4000000000000003E-3</v>
      </c>
      <c r="N22" s="106">
        <v>88</v>
      </c>
      <c r="O22" s="107">
        <v>0.2366</v>
      </c>
      <c r="P22" s="106">
        <v>0</v>
      </c>
      <c r="Q22" s="107">
        <v>0</v>
      </c>
      <c r="R22" s="106">
        <v>143</v>
      </c>
      <c r="S22" s="108">
        <v>0.38440000000000002</v>
      </c>
    </row>
    <row r="23" spans="1:19" ht="17.5" x14ac:dyDescent="0.35">
      <c r="A23" s="8" t="s">
        <v>20</v>
      </c>
      <c r="B23" s="1">
        <v>5</v>
      </c>
      <c r="C23" s="2">
        <v>715</v>
      </c>
      <c r="D23" s="106">
        <v>3128</v>
      </c>
      <c r="E23" s="106">
        <v>0</v>
      </c>
      <c r="F23" s="106">
        <v>0</v>
      </c>
      <c r="G23" s="106">
        <v>3128</v>
      </c>
      <c r="H23" s="106">
        <v>997</v>
      </c>
      <c r="I23" s="107">
        <v>0.31869999999999998</v>
      </c>
      <c r="J23" s="106">
        <v>788</v>
      </c>
      <c r="K23" s="107">
        <v>0.25190000000000001</v>
      </c>
      <c r="L23" s="106">
        <v>89</v>
      </c>
      <c r="M23" s="107">
        <v>2.8500000000000001E-2</v>
      </c>
      <c r="N23" s="106">
        <v>350</v>
      </c>
      <c r="O23" s="107">
        <v>0.1119</v>
      </c>
      <c r="P23" s="106">
        <v>0</v>
      </c>
      <c r="Q23" s="107">
        <v>0</v>
      </c>
      <c r="R23" s="106">
        <v>904</v>
      </c>
      <c r="S23" s="108">
        <v>0.28899999999999998</v>
      </c>
    </row>
    <row r="24" spans="1:19" ht="17.5" x14ac:dyDescent="0.35">
      <c r="A24" s="8" t="s">
        <v>21</v>
      </c>
      <c r="B24" s="1">
        <v>5</v>
      </c>
      <c r="C24" s="2">
        <v>2810</v>
      </c>
      <c r="D24" s="106">
        <v>1286</v>
      </c>
      <c r="E24" s="106">
        <v>0</v>
      </c>
      <c r="F24" s="106">
        <v>4</v>
      </c>
      <c r="G24" s="106">
        <v>1287</v>
      </c>
      <c r="H24" s="106">
        <v>234</v>
      </c>
      <c r="I24" s="107">
        <v>0.18179999999999999</v>
      </c>
      <c r="J24" s="106">
        <v>219</v>
      </c>
      <c r="K24" s="107">
        <v>0.17019999999999999</v>
      </c>
      <c r="L24" s="106">
        <v>15</v>
      </c>
      <c r="M24" s="107">
        <v>1.17E-2</v>
      </c>
      <c r="N24" s="106">
        <v>48</v>
      </c>
      <c r="O24" s="107">
        <v>3.73E-2</v>
      </c>
      <c r="P24" s="106">
        <v>1</v>
      </c>
      <c r="Q24" s="107">
        <v>8.0000000000000004E-4</v>
      </c>
      <c r="R24" s="106">
        <v>770</v>
      </c>
      <c r="S24" s="108">
        <v>0.59830000000000005</v>
      </c>
    </row>
    <row r="25" spans="1:19" ht="17.5" x14ac:dyDescent="0.35">
      <c r="A25" s="8" t="s">
        <v>22</v>
      </c>
      <c r="B25" s="1">
        <v>5</v>
      </c>
      <c r="C25" s="2">
        <v>3</v>
      </c>
      <c r="D25" s="106">
        <v>686</v>
      </c>
      <c r="E25" s="106">
        <v>0</v>
      </c>
      <c r="F25" s="106">
        <v>0</v>
      </c>
      <c r="G25" s="106">
        <v>686</v>
      </c>
      <c r="H25" s="106">
        <v>233</v>
      </c>
      <c r="I25" s="107">
        <v>0.3397</v>
      </c>
      <c r="J25" s="106">
        <v>212</v>
      </c>
      <c r="K25" s="107">
        <v>0.309</v>
      </c>
      <c r="L25" s="106">
        <v>35</v>
      </c>
      <c r="M25" s="107">
        <v>5.0999999999999997E-2</v>
      </c>
      <c r="N25" s="106">
        <v>73</v>
      </c>
      <c r="O25" s="107">
        <v>0.10639999999999999</v>
      </c>
      <c r="P25" s="106">
        <v>0</v>
      </c>
      <c r="Q25" s="107">
        <v>0</v>
      </c>
      <c r="R25" s="106">
        <v>133</v>
      </c>
      <c r="S25" s="108">
        <v>0.19389999999999999</v>
      </c>
    </row>
    <row r="26" spans="1:19" ht="17.5" x14ac:dyDescent="0.35">
      <c r="A26" s="8" t="s">
        <v>23</v>
      </c>
      <c r="B26" s="1">
        <v>3</v>
      </c>
      <c r="C26" s="99">
        <v>3037</v>
      </c>
      <c r="D26" s="106">
        <v>1329</v>
      </c>
      <c r="E26" s="106">
        <v>0</v>
      </c>
      <c r="F26" s="106">
        <v>0</v>
      </c>
      <c r="G26" s="106">
        <v>1329</v>
      </c>
      <c r="H26" s="106">
        <v>171</v>
      </c>
      <c r="I26" s="107">
        <v>0.12870000000000001</v>
      </c>
      <c r="J26" s="106">
        <v>91</v>
      </c>
      <c r="K26" s="107">
        <v>6.8500000000000005E-2</v>
      </c>
      <c r="L26" s="106">
        <v>1</v>
      </c>
      <c r="M26" s="107">
        <v>8.0000000000000004E-4</v>
      </c>
      <c r="N26" s="106">
        <v>13</v>
      </c>
      <c r="O26" s="107">
        <v>9.7999999999999997E-3</v>
      </c>
      <c r="P26" s="106">
        <v>0</v>
      </c>
      <c r="Q26" s="107">
        <v>0</v>
      </c>
      <c r="R26" s="106">
        <v>1053</v>
      </c>
      <c r="S26" s="108">
        <v>0.7923</v>
      </c>
    </row>
    <row r="27" spans="1:19" ht="17.5" x14ac:dyDescent="0.35">
      <c r="A27" s="8" t="s">
        <v>24</v>
      </c>
      <c r="B27" s="1">
        <v>4</v>
      </c>
      <c r="C27" s="99">
        <v>1989</v>
      </c>
      <c r="D27" s="106">
        <v>1653</v>
      </c>
      <c r="E27" s="106">
        <v>0</v>
      </c>
      <c r="F27" s="106">
        <v>0</v>
      </c>
      <c r="G27" s="106">
        <v>1653</v>
      </c>
      <c r="H27" s="106">
        <v>114</v>
      </c>
      <c r="I27" s="107">
        <v>6.9000000000000006E-2</v>
      </c>
      <c r="J27" s="106">
        <v>154</v>
      </c>
      <c r="K27" s="107">
        <v>9.3200000000000005E-2</v>
      </c>
      <c r="L27" s="106">
        <v>0</v>
      </c>
      <c r="M27" s="107">
        <v>0</v>
      </c>
      <c r="N27" s="106">
        <v>134</v>
      </c>
      <c r="O27" s="107">
        <v>8.1100000000000005E-2</v>
      </c>
      <c r="P27" s="106">
        <v>0</v>
      </c>
      <c r="Q27" s="107">
        <v>0</v>
      </c>
      <c r="R27" s="106">
        <v>1251</v>
      </c>
      <c r="S27" s="108">
        <v>0.75680000000000003</v>
      </c>
    </row>
    <row r="28" spans="1:19" ht="17.5" x14ac:dyDescent="0.35">
      <c r="A28" s="8" t="s">
        <v>25</v>
      </c>
      <c r="B28" s="1">
        <v>1</v>
      </c>
      <c r="C28" s="99">
        <v>2292</v>
      </c>
      <c r="D28" s="106">
        <v>1218</v>
      </c>
      <c r="E28" s="106">
        <v>0</v>
      </c>
      <c r="F28" s="106">
        <v>0</v>
      </c>
      <c r="G28" s="106">
        <v>1218</v>
      </c>
      <c r="H28" s="106">
        <v>348</v>
      </c>
      <c r="I28" s="107">
        <v>0.28570000000000001</v>
      </c>
      <c r="J28" s="106">
        <v>186</v>
      </c>
      <c r="K28" s="107">
        <v>0.1527</v>
      </c>
      <c r="L28" s="106">
        <v>4</v>
      </c>
      <c r="M28" s="107">
        <v>3.3E-3</v>
      </c>
      <c r="N28" s="106">
        <v>204</v>
      </c>
      <c r="O28" s="107">
        <v>0.16750000000000001</v>
      </c>
      <c r="P28" s="106">
        <v>0</v>
      </c>
      <c r="Q28" s="107">
        <v>0</v>
      </c>
      <c r="R28" s="106">
        <v>476</v>
      </c>
      <c r="S28" s="108">
        <v>0.39079999999999998</v>
      </c>
    </row>
    <row r="29" spans="1:19" ht="17.5" x14ac:dyDescent="0.35">
      <c r="A29" s="8" t="s">
        <v>26</v>
      </c>
      <c r="B29" s="1">
        <v>2</v>
      </c>
      <c r="C29" s="99">
        <v>1153</v>
      </c>
      <c r="D29" s="106">
        <v>586</v>
      </c>
      <c r="E29" s="106">
        <v>0</v>
      </c>
      <c r="F29" s="106">
        <v>0</v>
      </c>
      <c r="G29" s="106">
        <v>580</v>
      </c>
      <c r="H29" s="106">
        <v>184</v>
      </c>
      <c r="I29" s="107">
        <v>0.31719999999999998</v>
      </c>
      <c r="J29" s="106">
        <v>128</v>
      </c>
      <c r="K29" s="107">
        <v>0.22070000000000001</v>
      </c>
      <c r="L29" s="106">
        <v>24</v>
      </c>
      <c r="M29" s="107">
        <v>4.1399999999999999E-2</v>
      </c>
      <c r="N29" s="106">
        <v>67</v>
      </c>
      <c r="O29" s="107">
        <v>0.11550000000000001</v>
      </c>
      <c r="P29" s="106">
        <v>0</v>
      </c>
      <c r="Q29" s="107">
        <v>0</v>
      </c>
      <c r="R29" s="106">
        <v>177</v>
      </c>
      <c r="S29" s="108">
        <v>0.30520000000000003</v>
      </c>
    </row>
    <row r="30" spans="1:19" ht="17.5" x14ac:dyDescent="0.35">
      <c r="A30" s="8" t="s">
        <v>27</v>
      </c>
      <c r="B30" s="1">
        <v>1</v>
      </c>
      <c r="C30" s="99">
        <v>958</v>
      </c>
      <c r="D30" s="106">
        <v>548</v>
      </c>
      <c r="E30" s="106">
        <v>0</v>
      </c>
      <c r="F30" s="106">
        <v>0</v>
      </c>
      <c r="G30" s="106">
        <v>548</v>
      </c>
      <c r="H30" s="106">
        <v>178</v>
      </c>
      <c r="I30" s="107">
        <v>0.32479999999999998</v>
      </c>
      <c r="J30" s="106">
        <v>125</v>
      </c>
      <c r="K30" s="107">
        <v>0.2281</v>
      </c>
      <c r="L30" s="106">
        <v>16</v>
      </c>
      <c r="M30" s="107">
        <v>2.92E-2</v>
      </c>
      <c r="N30" s="106">
        <v>162</v>
      </c>
      <c r="O30" s="107">
        <v>0.29559999999999997</v>
      </c>
      <c r="P30" s="106">
        <v>0</v>
      </c>
      <c r="Q30" s="107">
        <v>0</v>
      </c>
      <c r="R30" s="106">
        <v>67</v>
      </c>
      <c r="S30" s="108">
        <v>0.12230000000000001</v>
      </c>
    </row>
    <row r="31" spans="1:19" ht="17.5" x14ac:dyDescent="0.35">
      <c r="A31" s="8" t="s">
        <v>28</v>
      </c>
      <c r="B31" s="1">
        <v>5</v>
      </c>
      <c r="C31" s="99">
        <v>1207</v>
      </c>
      <c r="D31" s="106">
        <v>2318</v>
      </c>
      <c r="E31" s="106">
        <v>3</v>
      </c>
      <c r="F31" s="106">
        <v>2</v>
      </c>
      <c r="G31" s="106">
        <v>2320</v>
      </c>
      <c r="H31" s="106">
        <v>551</v>
      </c>
      <c r="I31" s="107">
        <v>0.23749999999999999</v>
      </c>
      <c r="J31" s="106">
        <v>281</v>
      </c>
      <c r="K31" s="107">
        <v>0.1211</v>
      </c>
      <c r="L31" s="106">
        <v>46</v>
      </c>
      <c r="M31" s="107">
        <v>1.9800000000000002E-2</v>
      </c>
      <c r="N31" s="106">
        <v>97</v>
      </c>
      <c r="O31" s="107">
        <v>4.1799999999999997E-2</v>
      </c>
      <c r="P31" s="106">
        <v>0</v>
      </c>
      <c r="Q31" s="107">
        <v>0</v>
      </c>
      <c r="R31" s="106">
        <v>1345</v>
      </c>
      <c r="S31" s="108">
        <v>0.57969999999999999</v>
      </c>
    </row>
    <row r="32" spans="1:19" ht="17.5" x14ac:dyDescent="0.35">
      <c r="A32" s="8" t="s">
        <v>29</v>
      </c>
      <c r="B32" s="1">
        <v>5</v>
      </c>
      <c r="C32" s="99">
        <v>1463</v>
      </c>
      <c r="D32" s="106">
        <v>1816</v>
      </c>
      <c r="E32" s="106">
        <v>0</v>
      </c>
      <c r="F32" s="106">
        <v>0</v>
      </c>
      <c r="G32" s="106">
        <v>1820</v>
      </c>
      <c r="H32" s="106">
        <v>724</v>
      </c>
      <c r="I32" s="107">
        <v>0.39779999999999999</v>
      </c>
      <c r="J32" s="106">
        <v>407</v>
      </c>
      <c r="K32" s="107">
        <v>0.22359999999999999</v>
      </c>
      <c r="L32" s="106">
        <v>12</v>
      </c>
      <c r="M32" s="107">
        <v>6.6E-3</v>
      </c>
      <c r="N32" s="106">
        <v>124</v>
      </c>
      <c r="O32" s="107">
        <v>6.8099999999999994E-2</v>
      </c>
      <c r="P32" s="106">
        <v>43</v>
      </c>
      <c r="Q32" s="107">
        <v>2.3599999999999999E-2</v>
      </c>
      <c r="R32" s="106">
        <v>510</v>
      </c>
      <c r="S32" s="108">
        <v>0.2802</v>
      </c>
    </row>
    <row r="33" spans="1:19" ht="17.5" x14ac:dyDescent="0.35">
      <c r="A33" s="8" t="s">
        <v>30</v>
      </c>
      <c r="B33" s="1">
        <v>5</v>
      </c>
      <c r="C33" s="99">
        <v>4386</v>
      </c>
      <c r="D33" s="106">
        <v>2233</v>
      </c>
      <c r="E33" s="106">
        <v>0</v>
      </c>
      <c r="F33" s="106">
        <v>0</v>
      </c>
      <c r="G33" s="106">
        <v>2233</v>
      </c>
      <c r="H33" s="106">
        <v>925</v>
      </c>
      <c r="I33" s="107">
        <v>0.41420000000000001</v>
      </c>
      <c r="J33" s="106">
        <v>69</v>
      </c>
      <c r="K33" s="107">
        <v>3.09E-2</v>
      </c>
      <c r="L33" s="106">
        <v>2</v>
      </c>
      <c r="M33" s="107">
        <v>8.9999999999999998E-4</v>
      </c>
      <c r="N33" s="106">
        <v>989</v>
      </c>
      <c r="O33" s="107">
        <v>0.44290000000000002</v>
      </c>
      <c r="P33" s="106">
        <v>0</v>
      </c>
      <c r="Q33" s="107">
        <v>0</v>
      </c>
      <c r="R33" s="106">
        <v>248</v>
      </c>
      <c r="S33" s="108">
        <v>0.1111</v>
      </c>
    </row>
    <row r="34" spans="1:19" ht="17.5" x14ac:dyDescent="0.35">
      <c r="A34" s="8" t="s">
        <v>31</v>
      </c>
      <c r="B34" s="1">
        <v>3</v>
      </c>
      <c r="C34" s="99">
        <v>2483</v>
      </c>
      <c r="D34" s="106">
        <v>4872</v>
      </c>
      <c r="E34" s="106">
        <v>0</v>
      </c>
      <c r="F34" s="106">
        <v>0</v>
      </c>
      <c r="G34" s="106">
        <v>4872</v>
      </c>
      <c r="H34" s="106">
        <v>449</v>
      </c>
      <c r="I34" s="107">
        <v>9.2200000000000004E-2</v>
      </c>
      <c r="J34" s="106">
        <v>182</v>
      </c>
      <c r="K34" s="107">
        <v>3.7400000000000003E-2</v>
      </c>
      <c r="L34" s="106">
        <v>12</v>
      </c>
      <c r="M34" s="107">
        <v>2.5000000000000001E-3</v>
      </c>
      <c r="N34" s="106">
        <v>2</v>
      </c>
      <c r="O34" s="107">
        <v>4.0000000000000002E-4</v>
      </c>
      <c r="P34" s="106">
        <v>0</v>
      </c>
      <c r="Q34" s="107">
        <v>0</v>
      </c>
      <c r="R34" s="106">
        <v>4227</v>
      </c>
      <c r="S34" s="108">
        <v>0.86760000000000004</v>
      </c>
    </row>
    <row r="35" spans="1:19" ht="17.5" x14ac:dyDescent="0.35">
      <c r="A35" s="8" t="s">
        <v>32</v>
      </c>
      <c r="B35" s="1">
        <v>4</v>
      </c>
      <c r="C35" s="99">
        <v>112</v>
      </c>
      <c r="D35" s="106">
        <v>121</v>
      </c>
      <c r="E35" s="106">
        <v>0</v>
      </c>
      <c r="F35" s="106">
        <v>0</v>
      </c>
      <c r="G35" s="106">
        <v>121</v>
      </c>
      <c r="H35" s="106">
        <v>39</v>
      </c>
      <c r="I35" s="107">
        <v>0.32229999999999998</v>
      </c>
      <c r="J35" s="106">
        <v>24</v>
      </c>
      <c r="K35" s="107">
        <v>0.1983</v>
      </c>
      <c r="L35" s="106">
        <v>2</v>
      </c>
      <c r="M35" s="107">
        <v>1.6500000000000001E-2</v>
      </c>
      <c r="N35" s="106">
        <v>26</v>
      </c>
      <c r="O35" s="107">
        <v>0.21490000000000001</v>
      </c>
      <c r="P35" s="106">
        <v>0</v>
      </c>
      <c r="Q35" s="107">
        <v>0</v>
      </c>
      <c r="R35" s="106">
        <v>30</v>
      </c>
      <c r="S35" s="108">
        <v>0.24790000000000001</v>
      </c>
    </row>
    <row r="36" spans="1:19" ht="17.5" x14ac:dyDescent="0.35">
      <c r="A36" s="8" t="s">
        <v>33</v>
      </c>
      <c r="B36" s="1">
        <v>3</v>
      </c>
      <c r="C36" s="99">
        <v>3091</v>
      </c>
      <c r="D36" s="106">
        <v>2114</v>
      </c>
      <c r="E36" s="106">
        <v>0</v>
      </c>
      <c r="F36" s="106">
        <v>0</v>
      </c>
      <c r="G36" s="106">
        <v>2114</v>
      </c>
      <c r="H36" s="106">
        <v>801</v>
      </c>
      <c r="I36" s="107">
        <v>0.37890000000000001</v>
      </c>
      <c r="J36" s="106">
        <v>803</v>
      </c>
      <c r="K36" s="107">
        <v>0.37980000000000003</v>
      </c>
      <c r="L36" s="106">
        <v>9</v>
      </c>
      <c r="M36" s="107">
        <v>4.3E-3</v>
      </c>
      <c r="N36" s="106">
        <v>480</v>
      </c>
      <c r="O36" s="107">
        <v>0.2271</v>
      </c>
      <c r="P36" s="106">
        <v>0</v>
      </c>
      <c r="Q36" s="107">
        <v>0</v>
      </c>
      <c r="R36" s="106">
        <v>21</v>
      </c>
      <c r="S36" s="108">
        <v>9.9000000000000008E-3</v>
      </c>
    </row>
    <row r="37" spans="1:19" ht="17.5" x14ac:dyDescent="0.35">
      <c r="A37" s="8" t="s">
        <v>34</v>
      </c>
      <c r="B37" s="1">
        <v>4</v>
      </c>
      <c r="C37" s="99">
        <v>778</v>
      </c>
      <c r="D37" s="106">
        <v>295</v>
      </c>
      <c r="E37" s="106">
        <v>0</v>
      </c>
      <c r="F37" s="106">
        <v>0</v>
      </c>
      <c r="G37" s="106">
        <v>295</v>
      </c>
      <c r="H37" s="106">
        <v>159</v>
      </c>
      <c r="I37" s="107">
        <v>0.53900000000000003</v>
      </c>
      <c r="J37" s="106">
        <v>45</v>
      </c>
      <c r="K37" s="107">
        <v>0.1525</v>
      </c>
      <c r="L37" s="106">
        <v>23</v>
      </c>
      <c r="M37" s="107">
        <v>7.8E-2</v>
      </c>
      <c r="N37" s="106">
        <v>22</v>
      </c>
      <c r="O37" s="107">
        <v>7.46E-2</v>
      </c>
      <c r="P37" s="106">
        <v>0</v>
      </c>
      <c r="Q37" s="107">
        <v>0</v>
      </c>
      <c r="R37" s="106">
        <v>46</v>
      </c>
      <c r="S37" s="108">
        <v>0.15590000000000001</v>
      </c>
    </row>
    <row r="38" spans="1:19" ht="17.5" x14ac:dyDescent="0.35">
      <c r="A38" s="8" t="s">
        <v>35</v>
      </c>
      <c r="B38" s="1">
        <v>5</v>
      </c>
      <c r="C38" s="99">
        <v>1668</v>
      </c>
      <c r="D38" s="106">
        <v>890</v>
      </c>
      <c r="E38" s="106">
        <v>0</v>
      </c>
      <c r="F38" s="106">
        <v>0</v>
      </c>
      <c r="G38" s="106">
        <v>890</v>
      </c>
      <c r="H38" s="106">
        <v>79</v>
      </c>
      <c r="I38" s="107">
        <v>8.8800000000000004E-2</v>
      </c>
      <c r="J38" s="106">
        <v>35</v>
      </c>
      <c r="K38" s="107">
        <v>3.9300000000000002E-2</v>
      </c>
      <c r="L38" s="106">
        <v>9</v>
      </c>
      <c r="M38" s="107">
        <v>1.01E-2</v>
      </c>
      <c r="N38" s="106">
        <v>493</v>
      </c>
      <c r="O38" s="107">
        <v>0.55389999999999995</v>
      </c>
      <c r="P38" s="106">
        <v>0</v>
      </c>
      <c r="Q38" s="107">
        <v>0</v>
      </c>
      <c r="R38" s="106">
        <v>274</v>
      </c>
      <c r="S38" s="108">
        <v>0.30790000000000001</v>
      </c>
    </row>
    <row r="39" spans="1:19" ht="17.5" x14ac:dyDescent="0.35">
      <c r="A39" s="8" t="s">
        <v>36</v>
      </c>
      <c r="B39" s="1">
        <v>1</v>
      </c>
      <c r="C39" s="99">
        <v>494</v>
      </c>
      <c r="D39" s="106">
        <v>156</v>
      </c>
      <c r="E39" s="106">
        <v>0</v>
      </c>
      <c r="F39" s="106">
        <v>0</v>
      </c>
      <c r="G39" s="106">
        <v>156</v>
      </c>
      <c r="H39" s="106">
        <v>7</v>
      </c>
      <c r="I39" s="107">
        <v>4.4900000000000002E-2</v>
      </c>
      <c r="J39" s="106">
        <v>8</v>
      </c>
      <c r="K39" s="107">
        <v>5.1299999999999998E-2</v>
      </c>
      <c r="L39" s="106">
        <v>12</v>
      </c>
      <c r="M39" s="107">
        <v>7.6899999999999996E-2</v>
      </c>
      <c r="N39" s="106">
        <v>41</v>
      </c>
      <c r="O39" s="107">
        <v>0.26279999999999998</v>
      </c>
      <c r="P39" s="106">
        <v>0</v>
      </c>
      <c r="Q39" s="107">
        <v>0</v>
      </c>
      <c r="R39" s="106">
        <v>88</v>
      </c>
      <c r="S39" s="108">
        <v>0.56410000000000005</v>
      </c>
    </row>
    <row r="40" spans="1:19" ht="17.5" x14ac:dyDescent="0.35">
      <c r="A40" s="8" t="s">
        <v>37</v>
      </c>
      <c r="B40" s="1">
        <v>1</v>
      </c>
      <c r="C40" s="99">
        <v>503</v>
      </c>
      <c r="D40" s="106">
        <v>2320</v>
      </c>
      <c r="E40" s="106">
        <v>0</v>
      </c>
      <c r="F40" s="106">
        <v>0</v>
      </c>
      <c r="G40" s="106">
        <v>2319</v>
      </c>
      <c r="H40" s="106">
        <v>889</v>
      </c>
      <c r="I40" s="107">
        <v>0.38340000000000002</v>
      </c>
      <c r="J40" s="106">
        <v>219</v>
      </c>
      <c r="K40" s="107">
        <v>9.4399999999999998E-2</v>
      </c>
      <c r="L40" s="106">
        <v>62</v>
      </c>
      <c r="M40" s="107">
        <v>2.6700000000000002E-2</v>
      </c>
      <c r="N40" s="106">
        <v>341</v>
      </c>
      <c r="O40" s="107">
        <v>0.14699999999999999</v>
      </c>
      <c r="P40" s="106">
        <v>0</v>
      </c>
      <c r="Q40" s="107">
        <v>0</v>
      </c>
      <c r="R40" s="106">
        <v>808</v>
      </c>
      <c r="S40" s="108">
        <v>0.34839999999999999</v>
      </c>
    </row>
    <row r="41" spans="1:19" ht="17.5" x14ac:dyDescent="0.35">
      <c r="A41" s="8" t="s">
        <v>38</v>
      </c>
      <c r="B41" s="1">
        <v>4</v>
      </c>
      <c r="C41" s="99">
        <v>1419</v>
      </c>
      <c r="D41" s="106">
        <v>1525</v>
      </c>
      <c r="E41" s="106">
        <v>0</v>
      </c>
      <c r="F41" s="106">
        <v>0</v>
      </c>
      <c r="G41" s="106">
        <v>1525</v>
      </c>
      <c r="H41" s="106">
        <v>201</v>
      </c>
      <c r="I41" s="107">
        <v>0.1318</v>
      </c>
      <c r="J41" s="106">
        <v>368</v>
      </c>
      <c r="K41" s="107">
        <v>0.24129999999999999</v>
      </c>
      <c r="L41" s="106">
        <v>68</v>
      </c>
      <c r="M41" s="107">
        <v>4.4600000000000001E-2</v>
      </c>
      <c r="N41" s="106">
        <v>38</v>
      </c>
      <c r="O41" s="107">
        <v>2.4899999999999999E-2</v>
      </c>
      <c r="P41" s="106">
        <v>0</v>
      </c>
      <c r="Q41" s="107">
        <v>0</v>
      </c>
      <c r="R41" s="106">
        <v>850</v>
      </c>
      <c r="S41" s="108">
        <v>0.55740000000000001</v>
      </c>
    </row>
    <row r="42" spans="1:19" ht="17.5" x14ac:dyDescent="0.35">
      <c r="A42" s="8" t="s">
        <v>39</v>
      </c>
      <c r="B42" s="1">
        <v>6</v>
      </c>
      <c r="C42" s="99">
        <v>29</v>
      </c>
      <c r="D42" s="106">
        <v>96</v>
      </c>
      <c r="E42" s="106">
        <v>0</v>
      </c>
      <c r="F42" s="106">
        <v>0</v>
      </c>
      <c r="G42" s="106">
        <v>96</v>
      </c>
      <c r="H42" s="106">
        <v>30</v>
      </c>
      <c r="I42" s="107">
        <v>0.3125</v>
      </c>
      <c r="J42" s="106">
        <v>16</v>
      </c>
      <c r="K42" s="107">
        <v>0.16669999999999999</v>
      </c>
      <c r="L42" s="106">
        <v>3</v>
      </c>
      <c r="M42" s="107">
        <v>3.1300000000000001E-2</v>
      </c>
      <c r="N42" s="106">
        <v>9</v>
      </c>
      <c r="O42" s="107">
        <v>9.3799999999999994E-2</v>
      </c>
      <c r="P42" s="106">
        <v>0</v>
      </c>
      <c r="Q42" s="107">
        <v>0</v>
      </c>
      <c r="R42" s="106">
        <v>38</v>
      </c>
      <c r="S42" s="108">
        <v>0.39579999999999999</v>
      </c>
    </row>
    <row r="43" spans="1:19" ht="17.5" x14ac:dyDescent="0.35">
      <c r="A43" s="8" t="s">
        <v>40</v>
      </c>
      <c r="B43" s="1">
        <v>1</v>
      </c>
      <c r="C43" s="99">
        <v>1601</v>
      </c>
      <c r="D43" s="106">
        <v>1925</v>
      </c>
      <c r="E43" s="106">
        <v>0</v>
      </c>
      <c r="F43" s="106">
        <v>0</v>
      </c>
      <c r="G43" s="106">
        <v>1925</v>
      </c>
      <c r="H43" s="106">
        <v>322</v>
      </c>
      <c r="I43" s="107">
        <v>0.1673</v>
      </c>
      <c r="J43" s="106">
        <v>134</v>
      </c>
      <c r="K43" s="107">
        <v>6.9599999999999995E-2</v>
      </c>
      <c r="L43" s="106">
        <v>31</v>
      </c>
      <c r="M43" s="107">
        <v>1.61E-2</v>
      </c>
      <c r="N43" s="106">
        <v>112</v>
      </c>
      <c r="O43" s="107">
        <v>5.8200000000000002E-2</v>
      </c>
      <c r="P43" s="106">
        <v>0</v>
      </c>
      <c r="Q43" s="107">
        <v>0</v>
      </c>
      <c r="R43" s="106">
        <v>1326</v>
      </c>
      <c r="S43" s="108">
        <v>0.68879999999999997</v>
      </c>
    </row>
    <row r="44" spans="1:19" ht="17.5" x14ac:dyDescent="0.35">
      <c r="A44" s="8" t="s">
        <v>41</v>
      </c>
      <c r="B44" s="1">
        <v>5</v>
      </c>
      <c r="C44" s="99">
        <v>2083</v>
      </c>
      <c r="D44" s="106">
        <v>2637</v>
      </c>
      <c r="E44" s="106">
        <v>0</v>
      </c>
      <c r="F44" s="106">
        <v>0</v>
      </c>
      <c r="G44" s="106">
        <v>2637</v>
      </c>
      <c r="H44" s="106">
        <v>356</v>
      </c>
      <c r="I44" s="107">
        <v>0.13500000000000001</v>
      </c>
      <c r="J44" s="106">
        <v>176</v>
      </c>
      <c r="K44" s="107">
        <v>6.6699999999999995E-2</v>
      </c>
      <c r="L44" s="106">
        <v>62</v>
      </c>
      <c r="M44" s="107">
        <v>2.35E-2</v>
      </c>
      <c r="N44" s="106">
        <v>432</v>
      </c>
      <c r="O44" s="107">
        <v>0.1638</v>
      </c>
      <c r="P44" s="106">
        <v>0</v>
      </c>
      <c r="Q44" s="107">
        <v>0</v>
      </c>
      <c r="R44" s="106">
        <v>1611</v>
      </c>
      <c r="S44" s="108">
        <v>0.6109</v>
      </c>
    </row>
    <row r="45" spans="1:19" ht="17.5" x14ac:dyDescent="0.35">
      <c r="A45" s="8" t="s">
        <v>42</v>
      </c>
      <c r="B45" s="1">
        <v>4</v>
      </c>
      <c r="C45" s="99">
        <v>413</v>
      </c>
      <c r="D45" s="106">
        <v>479</v>
      </c>
      <c r="E45" s="106">
        <v>0</v>
      </c>
      <c r="F45" s="106">
        <v>0</v>
      </c>
      <c r="G45" s="106">
        <v>477</v>
      </c>
      <c r="H45" s="106">
        <v>145</v>
      </c>
      <c r="I45" s="107">
        <v>0.30399999999999999</v>
      </c>
      <c r="J45" s="106">
        <v>147</v>
      </c>
      <c r="K45" s="107">
        <v>0.30819999999999997</v>
      </c>
      <c r="L45" s="106">
        <v>7</v>
      </c>
      <c r="M45" s="107">
        <v>1.47E-2</v>
      </c>
      <c r="N45" s="106">
        <v>49</v>
      </c>
      <c r="O45" s="107">
        <v>0.1027</v>
      </c>
      <c r="P45" s="106">
        <v>0</v>
      </c>
      <c r="Q45" s="107">
        <v>0</v>
      </c>
      <c r="R45" s="106">
        <v>129</v>
      </c>
      <c r="S45" s="108">
        <v>0.27039999999999997</v>
      </c>
    </row>
    <row r="46" spans="1:19" ht="17.5" x14ac:dyDescent="0.35">
      <c r="A46" s="8" t="s">
        <v>43</v>
      </c>
      <c r="B46" s="1">
        <v>6</v>
      </c>
      <c r="C46" s="99">
        <v>1051</v>
      </c>
      <c r="D46" s="106">
        <v>471</v>
      </c>
      <c r="E46" s="106">
        <v>0</v>
      </c>
      <c r="F46" s="106">
        <v>0</v>
      </c>
      <c r="G46" s="106">
        <v>471</v>
      </c>
      <c r="H46" s="106">
        <v>166</v>
      </c>
      <c r="I46" s="107">
        <v>0.35199999999999998</v>
      </c>
      <c r="J46" s="106">
        <v>116</v>
      </c>
      <c r="K46" s="107">
        <v>0.246</v>
      </c>
      <c r="L46" s="106">
        <v>5</v>
      </c>
      <c r="M46" s="107">
        <v>1.0999999999999999E-2</v>
      </c>
      <c r="N46" s="106">
        <v>55</v>
      </c>
      <c r="O46" s="107">
        <v>0.11700000000000001</v>
      </c>
      <c r="P46" s="106">
        <v>0</v>
      </c>
      <c r="Q46" s="107">
        <v>0</v>
      </c>
      <c r="R46" s="106">
        <v>129</v>
      </c>
      <c r="S46" s="108">
        <v>0.27400000000000002</v>
      </c>
    </row>
    <row r="47" spans="1:19" ht="17.5" x14ac:dyDescent="0.35">
      <c r="A47" s="8" t="s">
        <v>44</v>
      </c>
      <c r="B47" s="1">
        <v>2</v>
      </c>
      <c r="C47" s="99">
        <v>5208</v>
      </c>
      <c r="D47" s="106">
        <v>3761</v>
      </c>
      <c r="E47" s="106">
        <v>0</v>
      </c>
      <c r="F47" s="106">
        <v>0</v>
      </c>
      <c r="G47" s="106">
        <v>3761</v>
      </c>
      <c r="H47" s="106">
        <v>1122</v>
      </c>
      <c r="I47" s="107">
        <v>0.29830000000000001</v>
      </c>
      <c r="J47" s="106">
        <v>547</v>
      </c>
      <c r="K47" s="107">
        <v>0.1454</v>
      </c>
      <c r="L47" s="106">
        <v>3</v>
      </c>
      <c r="M47" s="107">
        <v>8.0000000000000004E-4</v>
      </c>
      <c r="N47" s="106">
        <v>503</v>
      </c>
      <c r="O47" s="107">
        <v>0.13370000000000001</v>
      </c>
      <c r="P47" s="106">
        <v>0</v>
      </c>
      <c r="Q47" s="107">
        <v>0</v>
      </c>
      <c r="R47" s="106">
        <v>1586</v>
      </c>
      <c r="S47" s="108">
        <v>0.42170000000000002</v>
      </c>
    </row>
    <row r="48" spans="1:19" ht="17.5" x14ac:dyDescent="0.35">
      <c r="A48" s="8" t="s">
        <v>45</v>
      </c>
      <c r="B48" s="1">
        <v>1</v>
      </c>
      <c r="C48" s="99">
        <v>156</v>
      </c>
      <c r="D48" s="106">
        <v>75</v>
      </c>
      <c r="E48" s="106">
        <v>0</v>
      </c>
      <c r="F48" s="106">
        <v>0</v>
      </c>
      <c r="G48" s="106">
        <v>75</v>
      </c>
      <c r="H48" s="106">
        <v>36</v>
      </c>
      <c r="I48" s="107">
        <v>0.48</v>
      </c>
      <c r="J48" s="106">
        <v>23</v>
      </c>
      <c r="K48" s="107">
        <v>0.30669999999999997</v>
      </c>
      <c r="L48" s="106">
        <v>0</v>
      </c>
      <c r="M48" s="107">
        <v>0</v>
      </c>
      <c r="N48" s="106">
        <v>7</v>
      </c>
      <c r="O48" s="107">
        <v>9.3299999999999994E-2</v>
      </c>
      <c r="P48" s="106">
        <v>0</v>
      </c>
      <c r="Q48" s="107">
        <v>0</v>
      </c>
      <c r="R48" s="106">
        <v>9</v>
      </c>
      <c r="S48" s="108">
        <v>0.12</v>
      </c>
    </row>
    <row r="49" spans="1:19" ht="17.5" x14ac:dyDescent="0.35">
      <c r="A49" s="8" t="s">
        <v>46</v>
      </c>
      <c r="B49" s="1">
        <v>1</v>
      </c>
      <c r="C49" s="99">
        <v>387</v>
      </c>
      <c r="D49" s="106">
        <v>368</v>
      </c>
      <c r="E49" s="106">
        <v>0</v>
      </c>
      <c r="F49" s="106">
        <v>0</v>
      </c>
      <c r="G49" s="106">
        <v>368</v>
      </c>
      <c r="H49" s="106">
        <v>127</v>
      </c>
      <c r="I49" s="107">
        <v>0.34510000000000002</v>
      </c>
      <c r="J49" s="106">
        <v>42</v>
      </c>
      <c r="K49" s="107">
        <v>0.11409999999999999</v>
      </c>
      <c r="L49" s="106">
        <v>14</v>
      </c>
      <c r="M49" s="107">
        <v>3.7999999999999999E-2</v>
      </c>
      <c r="N49" s="106">
        <v>53</v>
      </c>
      <c r="O49" s="107">
        <v>0.14399999999999999</v>
      </c>
      <c r="P49" s="106">
        <v>0</v>
      </c>
      <c r="Q49" s="107">
        <v>0</v>
      </c>
      <c r="R49" s="106">
        <v>132</v>
      </c>
      <c r="S49" s="108">
        <v>0.35870000000000002</v>
      </c>
    </row>
    <row r="50" spans="1:19" ht="17.5" x14ac:dyDescent="0.35">
      <c r="A50" s="8" t="s">
        <v>47</v>
      </c>
      <c r="B50" s="1">
        <v>3</v>
      </c>
      <c r="C50" s="99">
        <v>108</v>
      </c>
      <c r="D50" s="106">
        <v>2278</v>
      </c>
      <c r="E50" s="106">
        <v>0</v>
      </c>
      <c r="F50" s="106">
        <v>0</v>
      </c>
      <c r="G50" s="106">
        <v>2278</v>
      </c>
      <c r="H50" s="106">
        <v>421</v>
      </c>
      <c r="I50" s="107">
        <v>0.18479999999999999</v>
      </c>
      <c r="J50" s="106">
        <v>1162</v>
      </c>
      <c r="K50" s="107">
        <v>0.5101</v>
      </c>
      <c r="L50" s="106">
        <v>106</v>
      </c>
      <c r="M50" s="107">
        <v>4.65E-2</v>
      </c>
      <c r="N50" s="106">
        <v>404</v>
      </c>
      <c r="O50" s="107">
        <v>0.17730000000000001</v>
      </c>
      <c r="P50" s="106">
        <v>0</v>
      </c>
      <c r="Q50" s="107">
        <v>0</v>
      </c>
      <c r="R50" s="106">
        <v>185</v>
      </c>
      <c r="S50" s="108">
        <v>8.1199999999999994E-2</v>
      </c>
    </row>
    <row r="51" spans="1:19" ht="17.5" x14ac:dyDescent="0.35">
      <c r="A51" s="8" t="s">
        <v>48</v>
      </c>
      <c r="B51" s="1">
        <v>4</v>
      </c>
      <c r="C51" s="99">
        <v>197</v>
      </c>
      <c r="D51" s="106">
        <v>96</v>
      </c>
      <c r="E51" s="106">
        <v>0</v>
      </c>
      <c r="F51" s="106">
        <v>0</v>
      </c>
      <c r="G51" s="106">
        <v>96</v>
      </c>
      <c r="H51" s="106">
        <v>37</v>
      </c>
      <c r="I51" s="107">
        <v>0.38540000000000002</v>
      </c>
      <c r="J51" s="106">
        <v>13</v>
      </c>
      <c r="K51" s="107">
        <v>0.13539999999999999</v>
      </c>
      <c r="L51" s="106">
        <v>8</v>
      </c>
      <c r="M51" s="107">
        <v>8.3299999999999999E-2</v>
      </c>
      <c r="N51" s="106">
        <v>9</v>
      </c>
      <c r="O51" s="107">
        <v>9.3799999999999994E-2</v>
      </c>
      <c r="P51" s="106">
        <v>0</v>
      </c>
      <c r="Q51" s="107">
        <v>0</v>
      </c>
      <c r="R51" s="106">
        <v>29</v>
      </c>
      <c r="S51" s="108">
        <v>0.30209999999999998</v>
      </c>
    </row>
    <row r="52" spans="1:19" ht="17.5" x14ac:dyDescent="0.35">
      <c r="A52" s="8" t="s">
        <v>49</v>
      </c>
      <c r="B52" s="1">
        <v>3</v>
      </c>
      <c r="C52" s="99">
        <v>4688</v>
      </c>
      <c r="D52" s="106">
        <v>4012</v>
      </c>
      <c r="E52" s="106">
        <v>0</v>
      </c>
      <c r="F52" s="106">
        <v>0</v>
      </c>
      <c r="G52" s="106">
        <v>4012</v>
      </c>
      <c r="H52" s="106">
        <v>985</v>
      </c>
      <c r="I52" s="107">
        <v>0.2455</v>
      </c>
      <c r="J52" s="106">
        <v>534</v>
      </c>
      <c r="K52" s="107">
        <v>0.1331</v>
      </c>
      <c r="L52" s="106">
        <v>139</v>
      </c>
      <c r="M52" s="107">
        <v>3.4599999999999999E-2</v>
      </c>
      <c r="N52" s="106">
        <v>709</v>
      </c>
      <c r="O52" s="107">
        <v>0.1767</v>
      </c>
      <c r="P52" s="106">
        <v>1</v>
      </c>
      <c r="Q52" s="107">
        <v>2.0000000000000001E-4</v>
      </c>
      <c r="R52" s="106">
        <v>1644</v>
      </c>
      <c r="S52" s="108">
        <v>0.4098</v>
      </c>
    </row>
    <row r="53" spans="1:19" ht="17.5" x14ac:dyDescent="0.35">
      <c r="A53" s="8" t="s">
        <v>50</v>
      </c>
      <c r="B53" s="1">
        <v>4</v>
      </c>
      <c r="C53" s="99">
        <v>5876</v>
      </c>
      <c r="D53" s="106">
        <v>10938</v>
      </c>
      <c r="E53" s="106">
        <v>0</v>
      </c>
      <c r="F53" s="106">
        <v>0</v>
      </c>
      <c r="G53" s="106">
        <v>10938</v>
      </c>
      <c r="H53" s="106">
        <v>5209</v>
      </c>
      <c r="I53" s="107">
        <v>0.47620000000000001</v>
      </c>
      <c r="J53" s="106">
        <v>3526</v>
      </c>
      <c r="K53" s="107">
        <v>0.32240000000000002</v>
      </c>
      <c r="L53" s="106">
        <v>103</v>
      </c>
      <c r="M53" s="107">
        <v>9.4000000000000004E-3</v>
      </c>
      <c r="N53" s="106">
        <v>93</v>
      </c>
      <c r="O53" s="107">
        <v>8.5000000000000006E-3</v>
      </c>
      <c r="P53" s="106">
        <v>1</v>
      </c>
      <c r="Q53" s="107">
        <v>1E-4</v>
      </c>
      <c r="R53" s="106">
        <v>2006</v>
      </c>
      <c r="S53" s="108">
        <v>0.18340000000000001</v>
      </c>
    </row>
    <row r="54" spans="1:19" ht="17.5" x14ac:dyDescent="0.35">
      <c r="A54" s="8" t="s">
        <v>51</v>
      </c>
      <c r="B54" s="1">
        <v>4</v>
      </c>
      <c r="C54" s="99">
        <v>1626</v>
      </c>
      <c r="D54" s="106">
        <v>1764</v>
      </c>
      <c r="E54" s="106">
        <v>0</v>
      </c>
      <c r="F54" s="106">
        <v>0</v>
      </c>
      <c r="G54" s="106">
        <v>1764</v>
      </c>
      <c r="H54" s="106">
        <v>147</v>
      </c>
      <c r="I54" s="107">
        <v>8.3299999999999999E-2</v>
      </c>
      <c r="J54" s="106">
        <v>167</v>
      </c>
      <c r="K54" s="107">
        <v>9.4700000000000006E-2</v>
      </c>
      <c r="L54" s="106">
        <v>14</v>
      </c>
      <c r="M54" s="107">
        <v>7.9000000000000008E-3</v>
      </c>
      <c r="N54" s="106">
        <v>682</v>
      </c>
      <c r="O54" s="107">
        <v>0.3866</v>
      </c>
      <c r="P54" s="106">
        <v>0</v>
      </c>
      <c r="Q54" s="107">
        <v>0</v>
      </c>
      <c r="R54" s="106">
        <v>754</v>
      </c>
      <c r="S54" s="108">
        <v>0.4274</v>
      </c>
    </row>
    <row r="55" spans="1:19" ht="17.5" x14ac:dyDescent="0.35">
      <c r="A55" s="8" t="s">
        <v>52</v>
      </c>
      <c r="B55" s="1">
        <v>2</v>
      </c>
      <c r="C55" s="99">
        <v>63</v>
      </c>
      <c r="D55" s="106">
        <v>745</v>
      </c>
      <c r="E55" s="106">
        <v>0</v>
      </c>
      <c r="F55" s="106">
        <v>0</v>
      </c>
      <c r="G55" s="106">
        <v>745</v>
      </c>
      <c r="H55" s="106">
        <v>153</v>
      </c>
      <c r="I55" s="107">
        <v>0.2054</v>
      </c>
      <c r="J55" s="106">
        <v>122</v>
      </c>
      <c r="K55" s="107">
        <v>0.1638</v>
      </c>
      <c r="L55" s="106">
        <v>3</v>
      </c>
      <c r="M55" s="107">
        <v>4.0000000000000001E-3</v>
      </c>
      <c r="N55" s="106">
        <v>5</v>
      </c>
      <c r="O55" s="107">
        <v>6.7000000000000002E-3</v>
      </c>
      <c r="P55" s="106">
        <v>0</v>
      </c>
      <c r="Q55" s="107">
        <v>0</v>
      </c>
      <c r="R55" s="106">
        <v>462</v>
      </c>
      <c r="S55" s="108">
        <v>0.62009999999999998</v>
      </c>
    </row>
    <row r="56" spans="1:19" ht="17.5" x14ac:dyDescent="0.35">
      <c r="A56" s="8" t="s">
        <v>53</v>
      </c>
      <c r="B56" s="1">
        <v>1</v>
      </c>
      <c r="C56" s="99">
        <v>3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7">
        <v>0</v>
      </c>
      <c r="J56" s="106">
        <v>0</v>
      </c>
      <c r="K56" s="107">
        <v>0</v>
      </c>
      <c r="L56" s="106">
        <v>0</v>
      </c>
      <c r="M56" s="107">
        <v>0</v>
      </c>
      <c r="N56" s="106">
        <v>0</v>
      </c>
      <c r="O56" s="107">
        <v>0</v>
      </c>
      <c r="P56" s="106">
        <v>0</v>
      </c>
      <c r="Q56" s="107">
        <v>0</v>
      </c>
      <c r="R56" s="106">
        <v>0</v>
      </c>
      <c r="S56" s="108">
        <v>0</v>
      </c>
    </row>
    <row r="57" spans="1:19" ht="17.5" x14ac:dyDescent="0.35">
      <c r="A57" s="8" t="s">
        <v>54</v>
      </c>
      <c r="B57" s="1">
        <v>1</v>
      </c>
      <c r="C57" s="99">
        <v>164</v>
      </c>
      <c r="D57" s="106">
        <v>246</v>
      </c>
      <c r="E57" s="106">
        <v>0</v>
      </c>
      <c r="F57" s="106">
        <v>0</v>
      </c>
      <c r="G57" s="106">
        <v>246</v>
      </c>
      <c r="H57" s="106">
        <v>115</v>
      </c>
      <c r="I57" s="107">
        <v>0.46750000000000003</v>
      </c>
      <c r="J57" s="106">
        <v>23</v>
      </c>
      <c r="K57" s="107">
        <v>9.35E-2</v>
      </c>
      <c r="L57" s="106">
        <v>24</v>
      </c>
      <c r="M57" s="107">
        <v>9.7600000000000006E-2</v>
      </c>
      <c r="N57" s="106">
        <v>18</v>
      </c>
      <c r="O57" s="107">
        <v>7.3200000000000001E-2</v>
      </c>
      <c r="P57" s="106">
        <v>0</v>
      </c>
      <c r="Q57" s="107">
        <v>0</v>
      </c>
      <c r="R57" s="106">
        <v>66</v>
      </c>
      <c r="S57" s="108">
        <v>0.26829999999999998</v>
      </c>
    </row>
    <row r="58" spans="1:19" ht="17.5" x14ac:dyDescent="0.35">
      <c r="A58" s="8" t="s">
        <v>55</v>
      </c>
      <c r="B58" s="1">
        <v>6</v>
      </c>
      <c r="C58" s="99">
        <v>3209</v>
      </c>
      <c r="D58" s="106">
        <v>2745</v>
      </c>
      <c r="E58" s="106">
        <v>0</v>
      </c>
      <c r="F58" s="106">
        <v>0</v>
      </c>
      <c r="G58" s="106">
        <v>2745</v>
      </c>
      <c r="H58" s="106">
        <v>1018</v>
      </c>
      <c r="I58" s="107">
        <v>0.37090000000000001</v>
      </c>
      <c r="J58" s="106">
        <v>352</v>
      </c>
      <c r="K58" s="107">
        <v>0.12820000000000001</v>
      </c>
      <c r="L58" s="106">
        <v>24</v>
      </c>
      <c r="M58" s="107">
        <v>8.6999999999999994E-3</v>
      </c>
      <c r="N58" s="106">
        <v>631</v>
      </c>
      <c r="O58" s="107">
        <v>0.22989999999999999</v>
      </c>
      <c r="P58" s="106">
        <v>0</v>
      </c>
      <c r="Q58" s="107">
        <v>0</v>
      </c>
      <c r="R58" s="106">
        <v>720</v>
      </c>
      <c r="S58" s="108">
        <v>0.26229999999999998</v>
      </c>
    </row>
    <row r="59" spans="1:19" ht="17.5" x14ac:dyDescent="0.35">
      <c r="A59" s="8" t="s">
        <v>56</v>
      </c>
      <c r="B59" s="1">
        <v>5</v>
      </c>
      <c r="C59" s="99">
        <v>4156</v>
      </c>
      <c r="D59" s="106">
        <v>2246</v>
      </c>
      <c r="E59" s="106">
        <v>0</v>
      </c>
      <c r="F59" s="106">
        <v>0</v>
      </c>
      <c r="G59" s="106">
        <v>2246</v>
      </c>
      <c r="H59" s="106">
        <v>138</v>
      </c>
      <c r="I59" s="107">
        <v>6.1400000000000003E-2</v>
      </c>
      <c r="J59" s="106">
        <v>153</v>
      </c>
      <c r="K59" s="107">
        <v>6.8099999999999994E-2</v>
      </c>
      <c r="L59" s="106">
        <v>58</v>
      </c>
      <c r="M59" s="107">
        <v>2.58E-2</v>
      </c>
      <c r="N59" s="106">
        <v>339</v>
      </c>
      <c r="O59" s="107">
        <v>0.15090000000000001</v>
      </c>
      <c r="P59" s="106">
        <v>24</v>
      </c>
      <c r="Q59" s="107">
        <v>1.0699999999999999E-2</v>
      </c>
      <c r="R59" s="106">
        <v>1534</v>
      </c>
      <c r="S59" s="108">
        <v>0.68300000000000005</v>
      </c>
    </row>
    <row r="60" spans="1:19" ht="17.5" x14ac:dyDescent="0.35">
      <c r="A60" s="8" t="s">
        <v>57</v>
      </c>
      <c r="B60" s="1">
        <v>2</v>
      </c>
      <c r="C60" s="99">
        <v>384</v>
      </c>
      <c r="D60" s="106">
        <v>455</v>
      </c>
      <c r="E60" s="106">
        <v>0</v>
      </c>
      <c r="F60" s="106">
        <v>0</v>
      </c>
      <c r="G60" s="106">
        <v>455</v>
      </c>
      <c r="H60" s="106">
        <v>186</v>
      </c>
      <c r="I60" s="107">
        <v>0.4088</v>
      </c>
      <c r="J60" s="106">
        <v>130</v>
      </c>
      <c r="K60" s="107">
        <v>0.28570000000000001</v>
      </c>
      <c r="L60" s="106">
        <v>3</v>
      </c>
      <c r="M60" s="107">
        <v>6.6E-3</v>
      </c>
      <c r="N60" s="106">
        <v>15</v>
      </c>
      <c r="O60" s="107">
        <v>3.3000000000000002E-2</v>
      </c>
      <c r="P60" s="106">
        <v>0</v>
      </c>
      <c r="Q60" s="107">
        <v>0</v>
      </c>
      <c r="R60" s="106">
        <v>121</v>
      </c>
      <c r="S60" s="108">
        <v>0.26590000000000003</v>
      </c>
    </row>
    <row r="61" spans="1:19" s="64" customFormat="1" ht="18" thickBot="1" x14ac:dyDescent="0.4">
      <c r="A61" s="10" t="s">
        <v>58</v>
      </c>
      <c r="B61" s="65">
        <v>4</v>
      </c>
      <c r="C61" s="100">
        <v>192</v>
      </c>
      <c r="D61" s="109">
        <v>247</v>
      </c>
      <c r="E61" s="109">
        <v>0</v>
      </c>
      <c r="F61" s="109">
        <v>0</v>
      </c>
      <c r="G61" s="109">
        <v>247</v>
      </c>
      <c r="H61" s="109">
        <v>48</v>
      </c>
      <c r="I61" s="110">
        <v>0.1943</v>
      </c>
      <c r="J61" s="111">
        <v>36</v>
      </c>
      <c r="K61" s="110">
        <v>0.1457</v>
      </c>
      <c r="L61" s="111">
        <v>3</v>
      </c>
      <c r="M61" s="110">
        <v>1.21E-2</v>
      </c>
      <c r="N61" s="111">
        <v>22</v>
      </c>
      <c r="O61" s="110">
        <v>8.9099999999999999E-2</v>
      </c>
      <c r="P61" s="111">
        <v>0</v>
      </c>
      <c r="Q61" s="110">
        <v>0</v>
      </c>
      <c r="R61" s="111">
        <v>138</v>
      </c>
      <c r="S61" s="112">
        <v>0.55869999999999997</v>
      </c>
    </row>
    <row r="62" spans="1:19" ht="18.5" thickBot="1" x14ac:dyDescent="0.45">
      <c r="A62" s="35" t="s">
        <v>59</v>
      </c>
      <c r="B62" s="36"/>
      <c r="C62" s="37">
        <f t="shared" ref="C62:H62" si="0">SUM(C9:C61)</f>
        <v>91292</v>
      </c>
      <c r="D62" s="37">
        <f>SUM(D10:D61)</f>
        <v>93142</v>
      </c>
      <c r="E62" s="37">
        <f t="shared" si="0"/>
        <v>3</v>
      </c>
      <c r="F62" s="37">
        <f t="shared" si="0"/>
        <v>6</v>
      </c>
      <c r="G62" s="37">
        <f t="shared" si="0"/>
        <v>93351</v>
      </c>
      <c r="H62" s="37">
        <f t="shared" si="0"/>
        <v>20118</v>
      </c>
      <c r="I62" s="38">
        <f t="shared" ref="I62" si="1">H62/G62</f>
        <v>0.2155092071857827</v>
      </c>
      <c r="J62" s="37">
        <f>SUM(J9:J61)</f>
        <v>13598</v>
      </c>
      <c r="K62" s="38">
        <f t="shared" ref="K62" si="2">J62/G62</f>
        <v>0.14566528478537991</v>
      </c>
      <c r="L62" s="37">
        <f>SUM(L9:L61)</f>
        <v>1121</v>
      </c>
      <c r="M62" s="38">
        <f t="shared" ref="M62" si="3">L62/G62</f>
        <v>1.2008441259333055E-2</v>
      </c>
      <c r="N62" s="37">
        <f>SUM(N9:N61)</f>
        <v>9745</v>
      </c>
      <c r="O62" s="38">
        <f t="shared" ref="O62" si="4">N62/G62</f>
        <v>0.10439095456931366</v>
      </c>
      <c r="P62" s="37">
        <f>SUM(P9:P61)</f>
        <v>199</v>
      </c>
      <c r="Q62" s="38">
        <f t="shared" ref="Q62" si="5">P62/G62</f>
        <v>2.1317393493374467E-3</v>
      </c>
      <c r="R62" s="37">
        <f>SUM(R9:R61)</f>
        <v>48570</v>
      </c>
      <c r="S62" s="39">
        <f t="shared" ref="S62" si="6">R62/G62</f>
        <v>0.52029437285085323</v>
      </c>
    </row>
    <row r="63" spans="1:19" ht="17.5" customHeight="1" x14ac:dyDescent="0.35">
      <c r="A63" s="75" t="s">
        <v>95</v>
      </c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7"/>
    </row>
    <row r="64" spans="1:19" ht="15.5" x14ac:dyDescent="0.35">
      <c r="A64" s="15"/>
      <c r="B64" s="70" t="s">
        <v>96</v>
      </c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1"/>
    </row>
    <row r="65" spans="1:19" ht="15.5" x14ac:dyDescent="0.35">
      <c r="A65" s="69" t="s">
        <v>97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1"/>
    </row>
    <row r="66" spans="1:19" ht="16" thickBot="1" x14ac:dyDescent="0.4">
      <c r="A66" s="72" t="s">
        <v>105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4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94" t="s">
        <v>60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18" thickBot="1" x14ac:dyDescent="0.4">
      <c r="A2" s="81" t="s">
        <v>99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40"/>
      <c r="B3" s="96" t="s">
        <v>61</v>
      </c>
      <c r="C3" s="97"/>
      <c r="D3" s="98" t="s">
        <v>86</v>
      </c>
      <c r="E3" s="97"/>
      <c r="F3" s="80" t="s">
        <v>71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52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12</v>
      </c>
      <c r="B9" s="7">
        <v>2375</v>
      </c>
      <c r="C9" s="24">
        <v>1108</v>
      </c>
      <c r="D9" s="24">
        <v>0</v>
      </c>
      <c r="E9" s="24">
        <v>0</v>
      </c>
      <c r="F9" s="24">
        <v>1106</v>
      </c>
      <c r="G9" s="24">
        <v>276</v>
      </c>
      <c r="H9" s="25">
        <v>0.2495</v>
      </c>
      <c r="I9" s="24">
        <v>255</v>
      </c>
      <c r="J9" s="25">
        <v>0.2306</v>
      </c>
      <c r="K9" s="24">
        <v>23</v>
      </c>
      <c r="L9" s="25">
        <v>2.0799999999999999E-2</v>
      </c>
      <c r="M9" s="24">
        <v>222</v>
      </c>
      <c r="N9" s="25">
        <v>0.20069999999999999</v>
      </c>
      <c r="O9" s="24">
        <v>0</v>
      </c>
      <c r="P9" s="25">
        <v>0</v>
      </c>
      <c r="Q9" s="24">
        <v>330</v>
      </c>
      <c r="R9" s="26">
        <v>0.2984</v>
      </c>
    </row>
    <row r="10" spans="1:18" ht="17.5" x14ac:dyDescent="0.35">
      <c r="A10" s="8" t="s">
        <v>25</v>
      </c>
      <c r="B10" s="2">
        <v>2292</v>
      </c>
      <c r="C10" s="22">
        <v>1218</v>
      </c>
      <c r="D10" s="22">
        <v>0</v>
      </c>
      <c r="E10" s="22">
        <v>0</v>
      </c>
      <c r="F10" s="22">
        <v>1218</v>
      </c>
      <c r="G10" s="22">
        <v>348</v>
      </c>
      <c r="H10" s="23">
        <v>0.28570000000000001</v>
      </c>
      <c r="I10" s="22">
        <v>186</v>
      </c>
      <c r="J10" s="23">
        <v>0.1527</v>
      </c>
      <c r="K10" s="22">
        <v>4</v>
      </c>
      <c r="L10" s="23">
        <v>3.3E-3</v>
      </c>
      <c r="M10" s="22">
        <v>204</v>
      </c>
      <c r="N10" s="23">
        <v>0.16750000000000001</v>
      </c>
      <c r="O10" s="22">
        <v>0</v>
      </c>
      <c r="P10" s="23">
        <v>0</v>
      </c>
      <c r="Q10" s="22">
        <v>476</v>
      </c>
      <c r="R10" s="27">
        <v>0.39079999999999998</v>
      </c>
    </row>
    <row r="11" spans="1:18" ht="17.5" x14ac:dyDescent="0.35">
      <c r="A11" s="8" t="s">
        <v>27</v>
      </c>
      <c r="B11" s="2">
        <v>958</v>
      </c>
      <c r="C11" s="3">
        <v>548</v>
      </c>
      <c r="D11" s="3">
        <v>0</v>
      </c>
      <c r="E11" s="3">
        <v>0</v>
      </c>
      <c r="F11" s="3">
        <v>548</v>
      </c>
      <c r="G11" s="3">
        <v>178</v>
      </c>
      <c r="H11" s="4">
        <v>0.32479999999999998</v>
      </c>
      <c r="I11" s="3">
        <v>125</v>
      </c>
      <c r="J11" s="4">
        <v>0.2281</v>
      </c>
      <c r="K11" s="3">
        <v>16</v>
      </c>
      <c r="L11" s="4">
        <v>2.92E-2</v>
      </c>
      <c r="M11" s="3">
        <v>162</v>
      </c>
      <c r="N11" s="4">
        <v>0.29559999999999997</v>
      </c>
      <c r="O11" s="3">
        <v>0</v>
      </c>
      <c r="P11" s="4">
        <v>0</v>
      </c>
      <c r="Q11" s="3">
        <v>67</v>
      </c>
      <c r="R11" s="9">
        <v>0.12230000000000001</v>
      </c>
    </row>
    <row r="12" spans="1:18" ht="17.5" x14ac:dyDescent="0.35">
      <c r="A12" s="8" t="s">
        <v>36</v>
      </c>
      <c r="B12" s="2">
        <v>494</v>
      </c>
      <c r="C12" s="3">
        <v>156</v>
      </c>
      <c r="D12" s="3">
        <v>0</v>
      </c>
      <c r="E12" s="3">
        <v>0</v>
      </c>
      <c r="F12" s="3">
        <v>156</v>
      </c>
      <c r="G12" s="3">
        <v>7</v>
      </c>
      <c r="H12" s="4">
        <v>4.4900000000000002E-2</v>
      </c>
      <c r="I12" s="3">
        <v>8</v>
      </c>
      <c r="J12" s="4">
        <v>5.1299999999999998E-2</v>
      </c>
      <c r="K12" s="3">
        <v>12</v>
      </c>
      <c r="L12" s="4">
        <v>7.6899999999999996E-2</v>
      </c>
      <c r="M12" s="3">
        <v>41</v>
      </c>
      <c r="N12" s="4">
        <v>0.26279999999999998</v>
      </c>
      <c r="O12" s="3">
        <v>0</v>
      </c>
      <c r="P12" s="4">
        <v>0</v>
      </c>
      <c r="Q12" s="3">
        <v>88</v>
      </c>
      <c r="R12" s="9">
        <v>0.56410000000000005</v>
      </c>
    </row>
    <row r="13" spans="1:18" ht="17.5" x14ac:dyDescent="0.35">
      <c r="A13" s="8" t="s">
        <v>37</v>
      </c>
      <c r="B13" s="2">
        <v>503</v>
      </c>
      <c r="C13" s="3">
        <v>2320</v>
      </c>
      <c r="D13" s="3">
        <v>0</v>
      </c>
      <c r="E13" s="3">
        <v>0</v>
      </c>
      <c r="F13" s="3">
        <v>2319</v>
      </c>
      <c r="G13" s="3">
        <v>889</v>
      </c>
      <c r="H13" s="4">
        <v>0.38340000000000002</v>
      </c>
      <c r="I13" s="3">
        <v>219</v>
      </c>
      <c r="J13" s="4">
        <v>9.4399999999999998E-2</v>
      </c>
      <c r="K13" s="3">
        <v>62</v>
      </c>
      <c r="L13" s="4">
        <v>2.6700000000000002E-2</v>
      </c>
      <c r="M13" s="3">
        <v>341</v>
      </c>
      <c r="N13" s="4">
        <v>0.14699999999999999</v>
      </c>
      <c r="O13" s="3">
        <v>0</v>
      </c>
      <c r="P13" s="4">
        <v>0</v>
      </c>
      <c r="Q13" s="3">
        <v>808</v>
      </c>
      <c r="R13" s="9">
        <v>0.34839999999999999</v>
      </c>
    </row>
    <row r="14" spans="1:18" ht="17.5" x14ac:dyDescent="0.35">
      <c r="A14" s="8" t="s">
        <v>40</v>
      </c>
      <c r="B14" s="2">
        <v>1601</v>
      </c>
      <c r="C14" s="3">
        <v>1925</v>
      </c>
      <c r="D14" s="3">
        <v>0</v>
      </c>
      <c r="E14" s="3">
        <v>0</v>
      </c>
      <c r="F14" s="3">
        <v>1925</v>
      </c>
      <c r="G14" s="3">
        <v>322</v>
      </c>
      <c r="H14" s="4">
        <v>0.1673</v>
      </c>
      <c r="I14" s="3">
        <v>134</v>
      </c>
      <c r="J14" s="4">
        <v>6.9599999999999995E-2</v>
      </c>
      <c r="K14" s="3">
        <v>31</v>
      </c>
      <c r="L14" s="4">
        <v>1.61E-2</v>
      </c>
      <c r="M14" s="3">
        <v>112</v>
      </c>
      <c r="N14" s="4">
        <v>5.8200000000000002E-2</v>
      </c>
      <c r="O14" s="3">
        <v>0</v>
      </c>
      <c r="P14" s="4">
        <v>0</v>
      </c>
      <c r="Q14" s="3">
        <v>1326</v>
      </c>
      <c r="R14" s="9">
        <v>0.68879999999999997</v>
      </c>
    </row>
    <row r="15" spans="1:18" ht="17.5" x14ac:dyDescent="0.35">
      <c r="A15" s="8" t="s">
        <v>45</v>
      </c>
      <c r="B15" s="2">
        <v>156</v>
      </c>
      <c r="C15" s="3">
        <v>75</v>
      </c>
      <c r="D15" s="3">
        <v>0</v>
      </c>
      <c r="E15" s="3">
        <v>0</v>
      </c>
      <c r="F15" s="3">
        <v>75</v>
      </c>
      <c r="G15" s="3">
        <v>36</v>
      </c>
      <c r="H15" s="4">
        <v>0.48</v>
      </c>
      <c r="I15" s="3">
        <v>23</v>
      </c>
      <c r="J15" s="4">
        <v>0.30669999999999997</v>
      </c>
      <c r="K15" s="3">
        <v>0</v>
      </c>
      <c r="L15" s="4">
        <v>0</v>
      </c>
      <c r="M15" s="3">
        <v>7</v>
      </c>
      <c r="N15" s="4">
        <v>9.3299999999999994E-2</v>
      </c>
      <c r="O15" s="3">
        <v>0</v>
      </c>
      <c r="P15" s="4">
        <v>0</v>
      </c>
      <c r="Q15" s="3">
        <v>9</v>
      </c>
      <c r="R15" s="9">
        <v>0.12</v>
      </c>
    </row>
    <row r="16" spans="1:18" ht="17.5" x14ac:dyDescent="0.35">
      <c r="A16" s="8" t="s">
        <v>46</v>
      </c>
      <c r="B16" s="2">
        <v>387</v>
      </c>
      <c r="C16" s="3">
        <v>368</v>
      </c>
      <c r="D16" s="3">
        <v>0</v>
      </c>
      <c r="E16" s="3">
        <v>0</v>
      </c>
      <c r="F16" s="3">
        <v>368</v>
      </c>
      <c r="G16" s="3">
        <v>127</v>
      </c>
      <c r="H16" s="4">
        <v>0.34510000000000002</v>
      </c>
      <c r="I16" s="3">
        <v>42</v>
      </c>
      <c r="J16" s="4">
        <v>0.11409999999999999</v>
      </c>
      <c r="K16" s="3">
        <v>14</v>
      </c>
      <c r="L16" s="4">
        <v>3.7999999999999999E-2</v>
      </c>
      <c r="M16" s="3">
        <v>53</v>
      </c>
      <c r="N16" s="4">
        <v>0.14399999999999999</v>
      </c>
      <c r="O16" s="3">
        <v>0</v>
      </c>
      <c r="P16" s="4">
        <v>0</v>
      </c>
      <c r="Q16" s="3">
        <v>132</v>
      </c>
      <c r="R16" s="9">
        <v>0.35870000000000002</v>
      </c>
    </row>
    <row r="17" spans="1:18" ht="17.5" x14ac:dyDescent="0.35">
      <c r="A17" s="8" t="s">
        <v>53</v>
      </c>
      <c r="B17" s="2">
        <v>3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4">
        <v>0</v>
      </c>
      <c r="I17" s="3">
        <v>0</v>
      </c>
      <c r="J17" s="4">
        <v>0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9">
        <v>0</v>
      </c>
    </row>
    <row r="18" spans="1:18" ht="18" thickBot="1" x14ac:dyDescent="0.4">
      <c r="A18" s="10" t="s">
        <v>54</v>
      </c>
      <c r="B18" s="11">
        <v>164</v>
      </c>
      <c r="C18" s="12">
        <v>246</v>
      </c>
      <c r="D18" s="12">
        <v>0</v>
      </c>
      <c r="E18" s="12">
        <v>0</v>
      </c>
      <c r="F18" s="12">
        <v>246</v>
      </c>
      <c r="G18" s="12">
        <v>115</v>
      </c>
      <c r="H18" s="13">
        <v>0.46750000000000003</v>
      </c>
      <c r="I18" s="12">
        <v>23</v>
      </c>
      <c r="J18" s="13">
        <v>9.35E-2</v>
      </c>
      <c r="K18" s="12">
        <v>24</v>
      </c>
      <c r="L18" s="13">
        <v>9.7600000000000006E-2</v>
      </c>
      <c r="M18" s="12">
        <v>18</v>
      </c>
      <c r="N18" s="13">
        <v>7.3200000000000001E-2</v>
      </c>
      <c r="O18" s="12">
        <v>0</v>
      </c>
      <c r="P18" s="13">
        <v>0</v>
      </c>
      <c r="Q18" s="12">
        <v>66</v>
      </c>
      <c r="R18" s="14">
        <v>0.26829999999999998</v>
      </c>
    </row>
    <row r="19" spans="1:18" ht="42.65" customHeight="1" thickBot="1" x14ac:dyDescent="0.45">
      <c r="A19" s="16" t="s">
        <v>94</v>
      </c>
      <c r="B19" s="18">
        <f t="shared" ref="B19:G19" si="0">SUM(B9:B18)</f>
        <v>8933</v>
      </c>
      <c r="C19" s="17">
        <f t="shared" si="0"/>
        <v>7964</v>
      </c>
      <c r="D19" s="18">
        <f t="shared" si="0"/>
        <v>0</v>
      </c>
      <c r="E19" s="17">
        <f t="shared" si="0"/>
        <v>0</v>
      </c>
      <c r="F19" s="18">
        <f t="shared" si="0"/>
        <v>7961</v>
      </c>
      <c r="G19" s="17">
        <f t="shared" si="0"/>
        <v>2298</v>
      </c>
      <c r="H19" s="20">
        <f>G19/F19</f>
        <v>0.28865720386886068</v>
      </c>
      <c r="I19" s="17">
        <f>SUM(I9:I18)</f>
        <v>1015</v>
      </c>
      <c r="J19" s="20">
        <f>I19/F19</f>
        <v>0.12749654566009294</v>
      </c>
      <c r="K19" s="17">
        <f>SUM(K9:K18)</f>
        <v>186</v>
      </c>
      <c r="L19" s="20">
        <f>K19/F19</f>
        <v>2.3363899007662354E-2</v>
      </c>
      <c r="M19" s="17">
        <f>SUM(M9:M18)</f>
        <v>1160</v>
      </c>
      <c r="N19" s="20">
        <f>M19/F19</f>
        <v>0.14571033789724908</v>
      </c>
      <c r="O19" s="17">
        <f>SUM(O9:O18)</f>
        <v>0</v>
      </c>
      <c r="P19" s="20">
        <f>O19/F19</f>
        <v>0</v>
      </c>
      <c r="Q19" s="17">
        <f>SUM(Q9:Q18)</f>
        <v>3302</v>
      </c>
      <c r="R19" s="20">
        <f>Q19/F19</f>
        <v>0.41477201356613491</v>
      </c>
    </row>
    <row r="20" spans="1:18" ht="17.5" customHeight="1" x14ac:dyDescent="0.35">
      <c r="A20" s="91" t="s">
        <v>95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3"/>
    </row>
    <row r="21" spans="1:18" ht="15.5" x14ac:dyDescent="0.35">
      <c r="A21" s="15"/>
      <c r="B21" s="85" t="s">
        <v>96</v>
      </c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6"/>
    </row>
    <row r="22" spans="1:18" ht="15.5" x14ac:dyDescent="0.35">
      <c r="A22" s="87" t="s">
        <v>97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6"/>
    </row>
    <row r="23" spans="1:18" ht="16" thickBot="1" x14ac:dyDescent="0.4">
      <c r="A23" s="88" t="s">
        <v>106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90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4" t="s">
        <v>60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18" thickBot="1" x14ac:dyDescent="0.4">
      <c r="A2" s="81" t="s">
        <v>100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40"/>
      <c r="B3" s="96" t="s">
        <v>61</v>
      </c>
      <c r="C3" s="97"/>
      <c r="D3" s="98" t="s">
        <v>86</v>
      </c>
      <c r="E3" s="97"/>
      <c r="F3" s="80" t="s">
        <v>71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58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13</v>
      </c>
      <c r="B9" s="7">
        <v>247</v>
      </c>
      <c r="C9" s="24">
        <v>230</v>
      </c>
      <c r="D9" s="24">
        <v>0</v>
      </c>
      <c r="E9" s="24">
        <v>0</v>
      </c>
      <c r="F9" s="24">
        <v>230</v>
      </c>
      <c r="G9" s="24">
        <v>63</v>
      </c>
      <c r="H9" s="25">
        <v>0.27389999999999998</v>
      </c>
      <c r="I9" s="24">
        <v>31</v>
      </c>
      <c r="J9" s="25">
        <v>0.1348</v>
      </c>
      <c r="K9" s="24">
        <v>0</v>
      </c>
      <c r="L9" s="25">
        <v>0</v>
      </c>
      <c r="M9" s="24">
        <v>6</v>
      </c>
      <c r="N9" s="25">
        <v>2.6100000000000002E-2</v>
      </c>
      <c r="O9" s="24">
        <v>0</v>
      </c>
      <c r="P9" s="25">
        <v>0</v>
      </c>
      <c r="Q9" s="24">
        <v>130</v>
      </c>
      <c r="R9" s="26">
        <v>0.56520000000000004</v>
      </c>
    </row>
    <row r="10" spans="1:18" ht="17.5" x14ac:dyDescent="0.35">
      <c r="A10" s="1" t="s">
        <v>14</v>
      </c>
      <c r="B10" s="2">
        <v>137</v>
      </c>
      <c r="C10" s="22">
        <v>150</v>
      </c>
      <c r="D10" s="22">
        <v>0</v>
      </c>
      <c r="E10" s="22">
        <v>0</v>
      </c>
      <c r="F10" s="22">
        <v>150</v>
      </c>
      <c r="G10" s="22">
        <v>59</v>
      </c>
      <c r="H10" s="23">
        <v>0.39329999999999998</v>
      </c>
      <c r="I10" s="22">
        <v>50</v>
      </c>
      <c r="J10" s="23">
        <v>0.33329999999999999</v>
      </c>
      <c r="K10" s="22">
        <v>0</v>
      </c>
      <c r="L10" s="23">
        <v>0</v>
      </c>
      <c r="M10" s="22">
        <v>2</v>
      </c>
      <c r="N10" s="23">
        <v>1.3299999999999999E-2</v>
      </c>
      <c r="O10" s="22">
        <v>0</v>
      </c>
      <c r="P10" s="23">
        <v>0</v>
      </c>
      <c r="Q10" s="22">
        <v>39</v>
      </c>
      <c r="R10" s="27">
        <v>0.26</v>
      </c>
    </row>
    <row r="11" spans="1:18" ht="17.5" x14ac:dyDescent="0.35">
      <c r="A11" s="1" t="s">
        <v>26</v>
      </c>
      <c r="B11" s="2">
        <v>1153</v>
      </c>
      <c r="C11" s="22">
        <v>586</v>
      </c>
      <c r="D11" s="22">
        <v>0</v>
      </c>
      <c r="E11" s="22">
        <v>0</v>
      </c>
      <c r="F11" s="22">
        <v>580</v>
      </c>
      <c r="G11" s="22">
        <v>184</v>
      </c>
      <c r="H11" s="23">
        <v>0.31719999999999998</v>
      </c>
      <c r="I11" s="22">
        <v>128</v>
      </c>
      <c r="J11" s="23">
        <v>0.22070000000000001</v>
      </c>
      <c r="K11" s="22">
        <v>24</v>
      </c>
      <c r="L11" s="23">
        <v>4.1399999999999999E-2</v>
      </c>
      <c r="M11" s="22">
        <v>67</v>
      </c>
      <c r="N11" s="23">
        <v>0.11550000000000001</v>
      </c>
      <c r="O11" s="22">
        <v>0</v>
      </c>
      <c r="P11" s="23">
        <v>0</v>
      </c>
      <c r="Q11" s="22">
        <v>177</v>
      </c>
      <c r="R11" s="27">
        <v>0.30520000000000003</v>
      </c>
    </row>
    <row r="12" spans="1:18" ht="17.5" x14ac:dyDescent="0.35">
      <c r="A12" s="1" t="s">
        <v>44</v>
      </c>
      <c r="B12" s="2">
        <v>5208</v>
      </c>
      <c r="C12" s="22">
        <v>3761</v>
      </c>
      <c r="D12" s="22">
        <v>0</v>
      </c>
      <c r="E12" s="22">
        <v>0</v>
      </c>
      <c r="F12" s="22">
        <v>3761</v>
      </c>
      <c r="G12" s="22">
        <v>1122</v>
      </c>
      <c r="H12" s="23">
        <v>0.29830000000000001</v>
      </c>
      <c r="I12" s="22">
        <v>547</v>
      </c>
      <c r="J12" s="23">
        <v>0.1454</v>
      </c>
      <c r="K12" s="22">
        <v>3</v>
      </c>
      <c r="L12" s="23">
        <v>8.0000000000000004E-4</v>
      </c>
      <c r="M12" s="22">
        <v>503</v>
      </c>
      <c r="N12" s="23">
        <v>0.13370000000000001</v>
      </c>
      <c r="O12" s="22">
        <v>0</v>
      </c>
      <c r="P12" s="23">
        <v>0</v>
      </c>
      <c r="Q12" s="22">
        <v>1586</v>
      </c>
      <c r="R12" s="27">
        <v>0.42170000000000002</v>
      </c>
    </row>
    <row r="13" spans="1:18" ht="17.5" x14ac:dyDescent="0.35">
      <c r="A13" s="1" t="s">
        <v>52</v>
      </c>
      <c r="B13" s="2">
        <v>63</v>
      </c>
      <c r="C13" s="22">
        <v>745</v>
      </c>
      <c r="D13" s="22">
        <v>0</v>
      </c>
      <c r="E13" s="22">
        <v>0</v>
      </c>
      <c r="F13" s="22">
        <v>745</v>
      </c>
      <c r="G13" s="22">
        <v>153</v>
      </c>
      <c r="H13" s="23">
        <v>0.2054</v>
      </c>
      <c r="I13" s="22">
        <v>122</v>
      </c>
      <c r="J13" s="23">
        <v>0.1638</v>
      </c>
      <c r="K13" s="22">
        <v>3</v>
      </c>
      <c r="L13" s="23">
        <v>4.0000000000000001E-3</v>
      </c>
      <c r="M13" s="22">
        <v>5</v>
      </c>
      <c r="N13" s="23">
        <v>6.7000000000000002E-3</v>
      </c>
      <c r="O13" s="22">
        <v>0</v>
      </c>
      <c r="P13" s="23">
        <v>0</v>
      </c>
      <c r="Q13" s="22">
        <v>462</v>
      </c>
      <c r="R13" s="27">
        <v>0.62009999999999998</v>
      </c>
    </row>
    <row r="14" spans="1:18" ht="18" thickBot="1" x14ac:dyDescent="0.4">
      <c r="A14" s="1" t="s">
        <v>57</v>
      </c>
      <c r="B14" s="2">
        <v>384</v>
      </c>
      <c r="C14" s="22">
        <v>455</v>
      </c>
      <c r="D14" s="22">
        <v>0</v>
      </c>
      <c r="E14" s="22">
        <v>0</v>
      </c>
      <c r="F14" s="22">
        <v>455</v>
      </c>
      <c r="G14" s="22">
        <v>186</v>
      </c>
      <c r="H14" s="23">
        <v>0.4088</v>
      </c>
      <c r="I14" s="22">
        <v>130</v>
      </c>
      <c r="J14" s="23">
        <v>0.28570000000000001</v>
      </c>
      <c r="K14" s="22">
        <v>3</v>
      </c>
      <c r="L14" s="23">
        <v>6.6E-3</v>
      </c>
      <c r="M14" s="22">
        <v>15</v>
      </c>
      <c r="N14" s="23">
        <v>3.3000000000000002E-2</v>
      </c>
      <c r="O14" s="22">
        <v>0</v>
      </c>
      <c r="P14" s="23">
        <v>0</v>
      </c>
      <c r="Q14" s="22">
        <v>121</v>
      </c>
      <c r="R14" s="27">
        <v>0.26590000000000003</v>
      </c>
    </row>
    <row r="15" spans="1:18" ht="36.5" thickBot="1" x14ac:dyDescent="0.45">
      <c r="A15" s="16" t="s">
        <v>94</v>
      </c>
      <c r="B15" s="17">
        <f t="shared" ref="B15:G15" si="0">SUM(B9:B14)</f>
        <v>7192</v>
      </c>
      <c r="C15" s="18">
        <f t="shared" si="0"/>
        <v>5927</v>
      </c>
      <c r="D15" s="17">
        <f t="shared" si="0"/>
        <v>0</v>
      </c>
      <c r="E15" s="18">
        <f t="shared" si="0"/>
        <v>0</v>
      </c>
      <c r="F15" s="17">
        <f t="shared" si="0"/>
        <v>5921</v>
      </c>
      <c r="G15" s="18">
        <f t="shared" si="0"/>
        <v>1767</v>
      </c>
      <c r="H15" s="19">
        <f>G15/F15</f>
        <v>0.29842931937172773</v>
      </c>
      <c r="I15" s="18">
        <f>SUM(I9:I14)</f>
        <v>1008</v>
      </c>
      <c r="J15" s="19">
        <f>I15/F15</f>
        <v>0.17024151325789563</v>
      </c>
      <c r="K15" s="18">
        <f>SUM(K9:K14)</f>
        <v>33</v>
      </c>
      <c r="L15" s="19">
        <f>K15/F15</f>
        <v>5.57338287451444E-3</v>
      </c>
      <c r="M15" s="18">
        <f>SUM(M9:M14)</f>
        <v>598</v>
      </c>
      <c r="N15" s="19">
        <f>M15/F15</f>
        <v>0.10099645330180712</v>
      </c>
      <c r="O15" s="18">
        <f>SUM(O9:O14)</f>
        <v>0</v>
      </c>
      <c r="P15" s="19">
        <f>O15/F15</f>
        <v>0</v>
      </c>
      <c r="Q15" s="18">
        <f>SUM(Q9:Q14)</f>
        <v>2515</v>
      </c>
      <c r="R15" s="20">
        <f>Q15/F15</f>
        <v>0.42475933119405507</v>
      </c>
    </row>
    <row r="16" spans="1:18" ht="17.5" customHeight="1" x14ac:dyDescent="0.35">
      <c r="A16" s="91" t="s">
        <v>95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3"/>
    </row>
    <row r="17" spans="1:18" ht="15.5" x14ac:dyDescent="0.35">
      <c r="A17" s="15"/>
      <c r="B17" s="85" t="s">
        <v>96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6"/>
    </row>
    <row r="18" spans="1:18" ht="15.5" x14ac:dyDescent="0.35">
      <c r="A18" s="87" t="s">
        <v>97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6"/>
    </row>
    <row r="19" spans="1:18" ht="16" thickBot="1" x14ac:dyDescent="0.4">
      <c r="A19" s="88" t="s">
        <v>106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90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94" t="s">
        <v>60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18" thickBot="1" x14ac:dyDescent="0.4">
      <c r="A2" s="81" t="s">
        <v>101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40"/>
      <c r="B3" s="96" t="s">
        <v>61</v>
      </c>
      <c r="C3" s="97"/>
      <c r="D3" s="98" t="s">
        <v>86</v>
      </c>
      <c r="E3" s="97"/>
      <c r="F3" s="80" t="s">
        <v>71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0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6" t="s">
        <v>7</v>
      </c>
      <c r="B9" s="7">
        <v>94</v>
      </c>
      <c r="C9" s="24">
        <v>840</v>
      </c>
      <c r="D9" s="24">
        <v>0</v>
      </c>
      <c r="E9" s="24">
        <v>0</v>
      </c>
      <c r="F9" s="24">
        <v>960</v>
      </c>
      <c r="G9" s="24">
        <v>221</v>
      </c>
      <c r="H9" s="25">
        <v>0.23019999999999999</v>
      </c>
      <c r="I9" s="24">
        <v>54</v>
      </c>
      <c r="J9" s="25">
        <v>5.6300000000000003E-2</v>
      </c>
      <c r="K9" s="24">
        <v>2</v>
      </c>
      <c r="L9" s="25">
        <v>2.0999999999999999E-3</v>
      </c>
      <c r="M9" s="24">
        <v>81</v>
      </c>
      <c r="N9" s="25">
        <v>8.4400000000000003E-2</v>
      </c>
      <c r="O9" s="24">
        <v>0</v>
      </c>
      <c r="P9" s="25">
        <v>0</v>
      </c>
      <c r="Q9" s="24">
        <v>602</v>
      </c>
      <c r="R9" s="26">
        <v>0.62709999999999999</v>
      </c>
    </row>
    <row r="10" spans="1:18" ht="17.5" x14ac:dyDescent="0.35">
      <c r="A10" s="8" t="s">
        <v>15</v>
      </c>
      <c r="B10" s="2">
        <v>5738</v>
      </c>
      <c r="C10" s="22">
        <v>8148</v>
      </c>
      <c r="D10" s="22">
        <v>0</v>
      </c>
      <c r="E10" s="22">
        <v>0</v>
      </c>
      <c r="F10" s="22">
        <v>8119</v>
      </c>
      <c r="G10" s="22">
        <v>216</v>
      </c>
      <c r="H10" s="23">
        <v>2.6599999999999999E-2</v>
      </c>
      <c r="I10" s="22">
        <v>76</v>
      </c>
      <c r="J10" s="23">
        <v>9.4000000000000004E-3</v>
      </c>
      <c r="K10" s="22">
        <v>5</v>
      </c>
      <c r="L10" s="23">
        <v>5.9999999999999995E-4</v>
      </c>
      <c r="M10" s="22">
        <v>0</v>
      </c>
      <c r="N10" s="23">
        <v>0</v>
      </c>
      <c r="O10" s="22">
        <v>0</v>
      </c>
      <c r="P10" s="23">
        <v>0</v>
      </c>
      <c r="Q10" s="22">
        <v>7822</v>
      </c>
      <c r="R10" s="27">
        <v>0.96340000000000003</v>
      </c>
    </row>
    <row r="11" spans="1:18" ht="17.5" x14ac:dyDescent="0.35">
      <c r="A11" s="8" t="s">
        <v>16</v>
      </c>
      <c r="B11" s="2">
        <v>2588</v>
      </c>
      <c r="C11" s="22">
        <v>999</v>
      </c>
      <c r="D11" s="22">
        <v>0</v>
      </c>
      <c r="E11" s="22">
        <v>0</v>
      </c>
      <c r="F11" s="22">
        <v>999</v>
      </c>
      <c r="G11" s="22">
        <v>239</v>
      </c>
      <c r="H11" s="23">
        <v>0.2392</v>
      </c>
      <c r="I11" s="22">
        <v>396</v>
      </c>
      <c r="J11" s="23">
        <v>0.39639999999999997</v>
      </c>
      <c r="K11" s="22">
        <v>3</v>
      </c>
      <c r="L11" s="23">
        <v>3.0000000000000001E-3</v>
      </c>
      <c r="M11" s="22">
        <v>104</v>
      </c>
      <c r="N11" s="23">
        <v>0.1041</v>
      </c>
      <c r="O11" s="22">
        <v>129</v>
      </c>
      <c r="P11" s="23">
        <v>0.12909999999999999</v>
      </c>
      <c r="Q11" s="22">
        <v>128</v>
      </c>
      <c r="R11" s="27">
        <v>0.12809999999999999</v>
      </c>
    </row>
    <row r="12" spans="1:18" ht="17.5" x14ac:dyDescent="0.35">
      <c r="A12" s="8" t="s">
        <v>23</v>
      </c>
      <c r="B12" s="2">
        <v>3037</v>
      </c>
      <c r="C12" s="22">
        <v>1329</v>
      </c>
      <c r="D12" s="22">
        <v>0</v>
      </c>
      <c r="E12" s="22">
        <v>0</v>
      </c>
      <c r="F12" s="22">
        <v>1329</v>
      </c>
      <c r="G12" s="22">
        <v>171</v>
      </c>
      <c r="H12" s="23">
        <v>0.12870000000000001</v>
      </c>
      <c r="I12" s="22">
        <v>91</v>
      </c>
      <c r="J12" s="23">
        <v>6.8500000000000005E-2</v>
      </c>
      <c r="K12" s="22">
        <v>1</v>
      </c>
      <c r="L12" s="23">
        <v>8.0000000000000004E-4</v>
      </c>
      <c r="M12" s="22">
        <v>13</v>
      </c>
      <c r="N12" s="23">
        <v>9.7999999999999997E-3</v>
      </c>
      <c r="O12" s="22">
        <v>0</v>
      </c>
      <c r="P12" s="23">
        <v>0</v>
      </c>
      <c r="Q12" s="22">
        <v>1053</v>
      </c>
      <c r="R12" s="27">
        <v>0.7923</v>
      </c>
    </row>
    <row r="13" spans="1:18" ht="17.5" x14ac:dyDescent="0.35">
      <c r="A13" s="8" t="s">
        <v>31</v>
      </c>
      <c r="B13" s="2">
        <v>2483</v>
      </c>
      <c r="C13" s="22">
        <v>4872</v>
      </c>
      <c r="D13" s="22">
        <v>0</v>
      </c>
      <c r="E13" s="22">
        <v>0</v>
      </c>
      <c r="F13" s="22">
        <v>4872</v>
      </c>
      <c r="G13" s="22">
        <v>449</v>
      </c>
      <c r="H13" s="23">
        <v>9.2200000000000004E-2</v>
      </c>
      <c r="I13" s="22">
        <v>182</v>
      </c>
      <c r="J13" s="23">
        <v>3.7400000000000003E-2</v>
      </c>
      <c r="K13" s="22">
        <v>12</v>
      </c>
      <c r="L13" s="23">
        <v>2.5000000000000001E-3</v>
      </c>
      <c r="M13" s="22">
        <v>2</v>
      </c>
      <c r="N13" s="23">
        <v>4.0000000000000002E-4</v>
      </c>
      <c r="O13" s="22">
        <v>0</v>
      </c>
      <c r="P13" s="23">
        <v>0</v>
      </c>
      <c r="Q13" s="22">
        <v>4227</v>
      </c>
      <c r="R13" s="27">
        <v>0.86760000000000004</v>
      </c>
    </row>
    <row r="14" spans="1:18" ht="17.5" x14ac:dyDescent="0.35">
      <c r="A14" s="8" t="s">
        <v>33</v>
      </c>
      <c r="B14" s="2">
        <v>3091</v>
      </c>
      <c r="C14" s="22">
        <v>2114</v>
      </c>
      <c r="D14" s="22">
        <v>0</v>
      </c>
      <c r="E14" s="22">
        <v>0</v>
      </c>
      <c r="F14" s="22">
        <v>2114</v>
      </c>
      <c r="G14" s="22">
        <v>801</v>
      </c>
      <c r="H14" s="23">
        <v>0.37890000000000001</v>
      </c>
      <c r="I14" s="22">
        <v>803</v>
      </c>
      <c r="J14" s="23">
        <v>0.37980000000000003</v>
      </c>
      <c r="K14" s="22">
        <v>9</v>
      </c>
      <c r="L14" s="23">
        <v>4.3E-3</v>
      </c>
      <c r="M14" s="22">
        <v>480</v>
      </c>
      <c r="N14" s="23">
        <v>0.2271</v>
      </c>
      <c r="O14" s="22">
        <v>0</v>
      </c>
      <c r="P14" s="23">
        <v>0</v>
      </c>
      <c r="Q14" s="22">
        <v>21</v>
      </c>
      <c r="R14" s="27">
        <v>9.9000000000000008E-3</v>
      </c>
    </row>
    <row r="15" spans="1:18" ht="17.5" x14ac:dyDescent="0.35">
      <c r="A15" s="8" t="s">
        <v>47</v>
      </c>
      <c r="B15" s="2">
        <v>108</v>
      </c>
      <c r="C15" s="22">
        <v>2278</v>
      </c>
      <c r="D15" s="22">
        <v>0</v>
      </c>
      <c r="E15" s="22">
        <v>0</v>
      </c>
      <c r="F15" s="22">
        <v>2278</v>
      </c>
      <c r="G15" s="22">
        <v>421</v>
      </c>
      <c r="H15" s="23">
        <v>0.18479999999999999</v>
      </c>
      <c r="I15" s="22">
        <v>1162</v>
      </c>
      <c r="J15" s="23">
        <v>0.5101</v>
      </c>
      <c r="K15" s="22">
        <v>106</v>
      </c>
      <c r="L15" s="23">
        <v>4.65E-2</v>
      </c>
      <c r="M15" s="22">
        <v>404</v>
      </c>
      <c r="N15" s="23">
        <v>0.17730000000000001</v>
      </c>
      <c r="O15" s="22">
        <v>0</v>
      </c>
      <c r="P15" s="23">
        <v>0</v>
      </c>
      <c r="Q15" s="22">
        <v>185</v>
      </c>
      <c r="R15" s="27">
        <v>8.1199999999999994E-2</v>
      </c>
    </row>
    <row r="16" spans="1:18" ht="18" thickBot="1" x14ac:dyDescent="0.4">
      <c r="A16" s="10" t="s">
        <v>49</v>
      </c>
      <c r="B16" s="11">
        <v>4688</v>
      </c>
      <c r="C16" s="31">
        <v>4012</v>
      </c>
      <c r="D16" s="31">
        <v>0</v>
      </c>
      <c r="E16" s="31">
        <v>0</v>
      </c>
      <c r="F16" s="31">
        <v>4012</v>
      </c>
      <c r="G16" s="31">
        <v>985</v>
      </c>
      <c r="H16" s="32">
        <v>0.2455</v>
      </c>
      <c r="I16" s="31">
        <v>534</v>
      </c>
      <c r="J16" s="32">
        <v>0.1331</v>
      </c>
      <c r="K16" s="31">
        <v>139</v>
      </c>
      <c r="L16" s="32">
        <v>3.4599999999999999E-2</v>
      </c>
      <c r="M16" s="31">
        <v>709</v>
      </c>
      <c r="N16" s="32">
        <v>0.1767</v>
      </c>
      <c r="O16" s="31">
        <v>1</v>
      </c>
      <c r="P16" s="32">
        <v>2.0000000000000001E-4</v>
      </c>
      <c r="Q16" s="31">
        <v>1644</v>
      </c>
      <c r="R16" s="33">
        <v>0.4098</v>
      </c>
    </row>
    <row r="17" spans="1:18" ht="36.5" thickBot="1" x14ac:dyDescent="0.45">
      <c r="A17" s="63" t="s">
        <v>94</v>
      </c>
      <c r="B17" s="59">
        <f t="shared" ref="B17:G17" si="0">SUM(B9:B16)</f>
        <v>21827</v>
      </c>
      <c r="C17" s="60">
        <f t="shared" si="0"/>
        <v>24592</v>
      </c>
      <c r="D17" s="59">
        <f t="shared" si="0"/>
        <v>0</v>
      </c>
      <c r="E17" s="60">
        <f t="shared" si="0"/>
        <v>0</v>
      </c>
      <c r="F17" s="59">
        <f t="shared" si="0"/>
        <v>24683</v>
      </c>
      <c r="G17" s="60">
        <f t="shared" si="0"/>
        <v>3503</v>
      </c>
      <c r="H17" s="61">
        <f>G17/F17</f>
        <v>0.14191953976421018</v>
      </c>
      <c r="I17" s="60">
        <f>SUM(I9:I16)</f>
        <v>3298</v>
      </c>
      <c r="J17" s="61">
        <f>I17/F17</f>
        <v>0.13361422841631893</v>
      </c>
      <c r="K17" s="60">
        <f>SUM(K9:K16)</f>
        <v>277</v>
      </c>
      <c r="L17" s="61">
        <f>K17/F17</f>
        <v>1.122229874812624E-2</v>
      </c>
      <c r="M17" s="60">
        <f>SUM(M9:M16)</f>
        <v>1793</v>
      </c>
      <c r="N17" s="61">
        <f>M17/F17</f>
        <v>7.2641089008629423E-2</v>
      </c>
      <c r="O17" s="60">
        <f>SUM(O9:O16)</f>
        <v>130</v>
      </c>
      <c r="P17" s="61">
        <f>O17/F17</f>
        <v>5.2667828059798239E-3</v>
      </c>
      <c r="Q17" s="60">
        <f>SUM(Q9:Q16)</f>
        <v>15682</v>
      </c>
      <c r="R17" s="62">
        <f>Q17/F17</f>
        <v>0.63533606125673536</v>
      </c>
    </row>
    <row r="18" spans="1:18" ht="17.5" customHeight="1" x14ac:dyDescent="0.35">
      <c r="A18" s="91" t="s">
        <v>95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3"/>
    </row>
    <row r="19" spans="1:18" ht="15.5" x14ac:dyDescent="0.35">
      <c r="A19" s="15"/>
      <c r="B19" s="85" t="s">
        <v>96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6"/>
    </row>
    <row r="20" spans="1:18" ht="15.5" x14ac:dyDescent="0.35">
      <c r="A20" s="87" t="s">
        <v>97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6"/>
    </row>
    <row r="21" spans="1:18" ht="16" thickBot="1" x14ac:dyDescent="0.4">
      <c r="A21" s="88" t="s">
        <v>106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90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4" t="s">
        <v>60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18" thickBot="1" x14ac:dyDescent="0.4">
      <c r="A2" s="81" t="s">
        <v>102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40"/>
      <c r="B3" s="96" t="s">
        <v>61</v>
      </c>
      <c r="C3" s="97"/>
      <c r="D3" s="98" t="s">
        <v>86</v>
      </c>
      <c r="E3" s="97"/>
      <c r="F3" s="80" t="s">
        <v>71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8</v>
      </c>
      <c r="B9" s="7">
        <v>1042</v>
      </c>
      <c r="C9" s="24">
        <v>670</v>
      </c>
      <c r="D9" s="24">
        <v>0</v>
      </c>
      <c r="E9" s="24">
        <v>0</v>
      </c>
      <c r="F9" s="24">
        <v>670</v>
      </c>
      <c r="G9" s="24">
        <v>140</v>
      </c>
      <c r="H9" s="25">
        <v>0.20899999999999999</v>
      </c>
      <c r="I9" s="24">
        <v>114</v>
      </c>
      <c r="J9" s="25">
        <v>0.1701</v>
      </c>
      <c r="K9" s="24">
        <v>10</v>
      </c>
      <c r="L9" s="25">
        <v>1.49E-2</v>
      </c>
      <c r="M9" s="24">
        <v>55</v>
      </c>
      <c r="N9" s="25">
        <v>8.2100000000000006E-2</v>
      </c>
      <c r="O9" s="24">
        <v>0</v>
      </c>
      <c r="P9" s="25">
        <v>0</v>
      </c>
      <c r="Q9" s="24">
        <v>351</v>
      </c>
      <c r="R9" s="26">
        <v>0.52390000000000003</v>
      </c>
    </row>
    <row r="10" spans="1:18" ht="17.5" x14ac:dyDescent="0.35">
      <c r="A10" s="1" t="s">
        <v>11</v>
      </c>
      <c r="B10" s="2">
        <v>995</v>
      </c>
      <c r="C10" s="22">
        <v>1241</v>
      </c>
      <c r="D10" s="22">
        <v>0</v>
      </c>
      <c r="E10" s="22">
        <v>0</v>
      </c>
      <c r="F10" s="22">
        <v>1241</v>
      </c>
      <c r="G10" s="22">
        <v>175</v>
      </c>
      <c r="H10" s="23">
        <v>0.14099999999999999</v>
      </c>
      <c r="I10" s="22">
        <v>149</v>
      </c>
      <c r="J10" s="23">
        <v>0.1201</v>
      </c>
      <c r="K10" s="22">
        <v>15</v>
      </c>
      <c r="L10" s="23">
        <v>1.21E-2</v>
      </c>
      <c r="M10" s="22">
        <v>517</v>
      </c>
      <c r="N10" s="23">
        <v>0.41660000000000003</v>
      </c>
      <c r="O10" s="22">
        <v>0</v>
      </c>
      <c r="P10" s="23">
        <v>0</v>
      </c>
      <c r="Q10" s="22">
        <v>385</v>
      </c>
      <c r="R10" s="27">
        <v>0.31019999999999998</v>
      </c>
    </row>
    <row r="11" spans="1:18" ht="17.5" x14ac:dyDescent="0.35">
      <c r="A11" s="1" t="s">
        <v>24</v>
      </c>
      <c r="B11" s="2">
        <v>1989</v>
      </c>
      <c r="C11" s="22">
        <v>1653</v>
      </c>
      <c r="D11" s="22">
        <v>0</v>
      </c>
      <c r="E11" s="22">
        <v>0</v>
      </c>
      <c r="F11" s="22">
        <v>1653</v>
      </c>
      <c r="G11" s="22">
        <v>114</v>
      </c>
      <c r="H11" s="23">
        <v>6.9000000000000006E-2</v>
      </c>
      <c r="I11" s="22">
        <v>154</v>
      </c>
      <c r="J11" s="23">
        <v>9.3200000000000005E-2</v>
      </c>
      <c r="K11" s="22">
        <v>0</v>
      </c>
      <c r="L11" s="23">
        <v>0</v>
      </c>
      <c r="M11" s="22">
        <v>134</v>
      </c>
      <c r="N11" s="23">
        <v>8.1100000000000005E-2</v>
      </c>
      <c r="O11" s="22">
        <v>0</v>
      </c>
      <c r="P11" s="23">
        <v>0</v>
      </c>
      <c r="Q11" s="22">
        <v>1251</v>
      </c>
      <c r="R11" s="27">
        <v>0.75680000000000003</v>
      </c>
    </row>
    <row r="12" spans="1:18" ht="17.5" x14ac:dyDescent="0.35">
      <c r="A12" s="1" t="s">
        <v>32</v>
      </c>
      <c r="B12" s="2">
        <v>112</v>
      </c>
      <c r="C12" s="22">
        <v>121</v>
      </c>
      <c r="D12" s="22">
        <v>0</v>
      </c>
      <c r="E12" s="22">
        <v>0</v>
      </c>
      <c r="F12" s="22">
        <v>121</v>
      </c>
      <c r="G12" s="22">
        <v>39</v>
      </c>
      <c r="H12" s="23">
        <v>0.32229999999999998</v>
      </c>
      <c r="I12" s="22">
        <v>24</v>
      </c>
      <c r="J12" s="23">
        <v>0.1983</v>
      </c>
      <c r="K12" s="22">
        <v>2</v>
      </c>
      <c r="L12" s="23">
        <v>1.6500000000000001E-2</v>
      </c>
      <c r="M12" s="22">
        <v>26</v>
      </c>
      <c r="N12" s="23">
        <v>0.21490000000000001</v>
      </c>
      <c r="O12" s="22">
        <v>0</v>
      </c>
      <c r="P12" s="23">
        <v>0</v>
      </c>
      <c r="Q12" s="22">
        <v>30</v>
      </c>
      <c r="R12" s="27">
        <v>0.24790000000000001</v>
      </c>
    </row>
    <row r="13" spans="1:18" ht="17.5" x14ac:dyDescent="0.35">
      <c r="A13" s="1" t="s">
        <v>34</v>
      </c>
      <c r="B13" s="2">
        <v>778</v>
      </c>
      <c r="C13" s="22">
        <v>295</v>
      </c>
      <c r="D13" s="22">
        <v>0</v>
      </c>
      <c r="E13" s="22">
        <v>0</v>
      </c>
      <c r="F13" s="22">
        <v>295</v>
      </c>
      <c r="G13" s="22">
        <v>159</v>
      </c>
      <c r="H13" s="23">
        <v>0.53900000000000003</v>
      </c>
      <c r="I13" s="22">
        <v>45</v>
      </c>
      <c r="J13" s="23">
        <v>0.1525</v>
      </c>
      <c r="K13" s="22">
        <v>23</v>
      </c>
      <c r="L13" s="23">
        <v>7.8E-2</v>
      </c>
      <c r="M13" s="22">
        <v>22</v>
      </c>
      <c r="N13" s="23">
        <v>7.46E-2</v>
      </c>
      <c r="O13" s="22">
        <v>0</v>
      </c>
      <c r="P13" s="23">
        <v>0</v>
      </c>
      <c r="Q13" s="22">
        <v>46</v>
      </c>
      <c r="R13" s="27">
        <v>0.15590000000000001</v>
      </c>
    </row>
    <row r="14" spans="1:18" ht="17.5" x14ac:dyDescent="0.35">
      <c r="A14" s="1" t="s">
        <v>38</v>
      </c>
      <c r="B14" s="2">
        <v>1419</v>
      </c>
      <c r="C14" s="22">
        <v>1525</v>
      </c>
      <c r="D14" s="22">
        <v>0</v>
      </c>
      <c r="E14" s="22">
        <v>0</v>
      </c>
      <c r="F14" s="22">
        <v>1525</v>
      </c>
      <c r="G14" s="22">
        <v>201</v>
      </c>
      <c r="H14" s="23">
        <v>0.1318</v>
      </c>
      <c r="I14" s="22">
        <v>368</v>
      </c>
      <c r="J14" s="23">
        <v>0.24129999999999999</v>
      </c>
      <c r="K14" s="22">
        <v>68</v>
      </c>
      <c r="L14" s="23">
        <v>4.4600000000000001E-2</v>
      </c>
      <c r="M14" s="22">
        <v>38</v>
      </c>
      <c r="N14" s="23">
        <v>2.4899999999999999E-2</v>
      </c>
      <c r="O14" s="22">
        <v>0</v>
      </c>
      <c r="P14" s="23">
        <v>0</v>
      </c>
      <c r="Q14" s="22">
        <v>850</v>
      </c>
      <c r="R14" s="27">
        <v>0.55740000000000001</v>
      </c>
    </row>
    <row r="15" spans="1:18" ht="17.5" x14ac:dyDescent="0.35">
      <c r="A15" s="1" t="s">
        <v>42</v>
      </c>
      <c r="B15" s="2">
        <v>413</v>
      </c>
      <c r="C15" s="22">
        <v>479</v>
      </c>
      <c r="D15" s="22">
        <v>0</v>
      </c>
      <c r="E15" s="22">
        <v>0</v>
      </c>
      <c r="F15" s="22">
        <v>477</v>
      </c>
      <c r="G15" s="22">
        <v>145</v>
      </c>
      <c r="H15" s="23">
        <v>0.30399999999999999</v>
      </c>
      <c r="I15" s="22">
        <v>147</v>
      </c>
      <c r="J15" s="23">
        <v>0.30819999999999997</v>
      </c>
      <c r="K15" s="22">
        <v>7</v>
      </c>
      <c r="L15" s="23">
        <v>1.47E-2</v>
      </c>
      <c r="M15" s="22">
        <v>49</v>
      </c>
      <c r="N15" s="23">
        <v>0.1027</v>
      </c>
      <c r="O15" s="22">
        <v>0</v>
      </c>
      <c r="P15" s="23">
        <v>0</v>
      </c>
      <c r="Q15" s="22">
        <v>129</v>
      </c>
      <c r="R15" s="27">
        <v>0.27039999999999997</v>
      </c>
    </row>
    <row r="16" spans="1:18" ht="17.5" x14ac:dyDescent="0.35">
      <c r="A16" s="1" t="s">
        <v>48</v>
      </c>
      <c r="B16" s="2">
        <v>197</v>
      </c>
      <c r="C16" s="22">
        <v>96</v>
      </c>
      <c r="D16" s="22">
        <v>0</v>
      </c>
      <c r="E16" s="22">
        <v>0</v>
      </c>
      <c r="F16" s="22">
        <v>96</v>
      </c>
      <c r="G16" s="22">
        <v>37</v>
      </c>
      <c r="H16" s="23">
        <v>0.38540000000000002</v>
      </c>
      <c r="I16" s="22">
        <v>13</v>
      </c>
      <c r="J16" s="23">
        <v>0.13539999999999999</v>
      </c>
      <c r="K16" s="22">
        <v>8</v>
      </c>
      <c r="L16" s="23">
        <v>8.3299999999999999E-2</v>
      </c>
      <c r="M16" s="22">
        <v>9</v>
      </c>
      <c r="N16" s="23">
        <v>9.3799999999999994E-2</v>
      </c>
      <c r="O16" s="22">
        <v>0</v>
      </c>
      <c r="P16" s="23">
        <v>0</v>
      </c>
      <c r="Q16" s="22">
        <v>29</v>
      </c>
      <c r="R16" s="27">
        <v>0.30209999999999998</v>
      </c>
    </row>
    <row r="17" spans="1:18" ht="17.5" x14ac:dyDescent="0.35">
      <c r="A17" s="1" t="s">
        <v>50</v>
      </c>
      <c r="B17" s="2">
        <v>5876</v>
      </c>
      <c r="C17" s="22">
        <v>10938</v>
      </c>
      <c r="D17" s="22">
        <v>0</v>
      </c>
      <c r="E17" s="22">
        <v>0</v>
      </c>
      <c r="F17" s="22">
        <v>10938</v>
      </c>
      <c r="G17" s="22">
        <v>5209</v>
      </c>
      <c r="H17" s="23">
        <v>0.47620000000000001</v>
      </c>
      <c r="I17" s="22">
        <v>3526</v>
      </c>
      <c r="J17" s="23">
        <v>0.32240000000000002</v>
      </c>
      <c r="K17" s="22">
        <v>103</v>
      </c>
      <c r="L17" s="23">
        <v>9.4000000000000004E-3</v>
      </c>
      <c r="M17" s="22">
        <v>93</v>
      </c>
      <c r="N17" s="23">
        <v>8.5000000000000006E-3</v>
      </c>
      <c r="O17" s="22">
        <v>1</v>
      </c>
      <c r="P17" s="23">
        <v>1E-4</v>
      </c>
      <c r="Q17" s="22">
        <v>2006</v>
      </c>
      <c r="R17" s="27">
        <v>0.18340000000000001</v>
      </c>
    </row>
    <row r="18" spans="1:18" ht="17.5" x14ac:dyDescent="0.35">
      <c r="A18" s="1" t="s">
        <v>51</v>
      </c>
      <c r="B18" s="5">
        <v>1626</v>
      </c>
      <c r="C18" s="28">
        <v>1764</v>
      </c>
      <c r="D18" s="28">
        <v>0</v>
      </c>
      <c r="E18" s="28">
        <v>0</v>
      </c>
      <c r="F18" s="28">
        <v>1764</v>
      </c>
      <c r="G18" s="28">
        <v>147</v>
      </c>
      <c r="H18" s="29">
        <v>8.3299999999999999E-2</v>
      </c>
      <c r="I18" s="28">
        <v>167</v>
      </c>
      <c r="J18" s="29">
        <v>9.4700000000000006E-2</v>
      </c>
      <c r="K18" s="28">
        <v>14</v>
      </c>
      <c r="L18" s="29">
        <v>7.9000000000000008E-3</v>
      </c>
      <c r="M18" s="28">
        <v>682</v>
      </c>
      <c r="N18" s="29">
        <v>0.3866</v>
      </c>
      <c r="O18" s="28">
        <v>0</v>
      </c>
      <c r="P18" s="29">
        <v>0</v>
      </c>
      <c r="Q18" s="28">
        <v>754</v>
      </c>
      <c r="R18" s="30">
        <v>0.4274</v>
      </c>
    </row>
    <row r="19" spans="1:18" ht="18" thickBot="1" x14ac:dyDescent="0.4">
      <c r="A19" s="1" t="s">
        <v>58</v>
      </c>
      <c r="B19" s="11">
        <v>192</v>
      </c>
      <c r="C19" s="31">
        <v>247</v>
      </c>
      <c r="D19" s="31">
        <v>0</v>
      </c>
      <c r="E19" s="31">
        <v>0</v>
      </c>
      <c r="F19" s="31">
        <v>247</v>
      </c>
      <c r="G19" s="31">
        <v>48</v>
      </c>
      <c r="H19" s="32">
        <v>0.1943</v>
      </c>
      <c r="I19" s="31">
        <v>36</v>
      </c>
      <c r="J19" s="32">
        <v>0.1457</v>
      </c>
      <c r="K19" s="31">
        <v>3</v>
      </c>
      <c r="L19" s="32">
        <v>1.21E-2</v>
      </c>
      <c r="M19" s="31">
        <v>22</v>
      </c>
      <c r="N19" s="32">
        <v>8.9099999999999999E-2</v>
      </c>
      <c r="O19" s="31">
        <v>0</v>
      </c>
      <c r="P19" s="32">
        <v>0</v>
      </c>
      <c r="Q19" s="31">
        <v>138</v>
      </c>
      <c r="R19" s="33">
        <v>0.55869999999999997</v>
      </c>
    </row>
    <row r="20" spans="1:18" ht="36.5" thickBot="1" x14ac:dyDescent="0.45">
      <c r="A20" s="16" t="s">
        <v>94</v>
      </c>
      <c r="B20" s="17">
        <f t="shared" ref="B20:G20" si="0">SUM(B9:B19)</f>
        <v>14639</v>
      </c>
      <c r="C20" s="18">
        <f t="shared" si="0"/>
        <v>19029</v>
      </c>
      <c r="D20" s="17">
        <f t="shared" si="0"/>
        <v>0</v>
      </c>
      <c r="E20" s="18">
        <f t="shared" si="0"/>
        <v>0</v>
      </c>
      <c r="F20" s="17">
        <f t="shared" si="0"/>
        <v>19027</v>
      </c>
      <c r="G20" s="18">
        <f t="shared" si="0"/>
        <v>6414</v>
      </c>
      <c r="H20" s="19">
        <f>G20/F20</f>
        <v>0.33709991065328215</v>
      </c>
      <c r="I20" s="18">
        <f>SUM(I9:I19)</f>
        <v>4743</v>
      </c>
      <c r="J20" s="19">
        <f>I20/F20</f>
        <v>0.24927734272349819</v>
      </c>
      <c r="K20" s="18">
        <f>SUM(K9:K19)</f>
        <v>253</v>
      </c>
      <c r="L20" s="19">
        <f>K20/F20</f>
        <v>1.3296893887633363E-2</v>
      </c>
      <c r="M20" s="18">
        <f>SUM(M9:M19)</f>
        <v>1647</v>
      </c>
      <c r="N20" s="19">
        <f>M20/F20</f>
        <v>8.6561202501708095E-2</v>
      </c>
      <c r="O20" s="18">
        <f>SUM(O9:O19)</f>
        <v>1</v>
      </c>
      <c r="P20" s="19">
        <f>O20/F20</f>
        <v>5.2556892836495508E-5</v>
      </c>
      <c r="Q20" s="18">
        <f>SUM(Q9:Q19)</f>
        <v>5969</v>
      </c>
      <c r="R20" s="20">
        <f>Q20/F20</f>
        <v>0.31371209334104166</v>
      </c>
    </row>
    <row r="21" spans="1:18" ht="17.5" customHeight="1" x14ac:dyDescent="0.35">
      <c r="A21" s="91" t="s">
        <v>95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3"/>
    </row>
    <row r="22" spans="1:18" ht="15.5" x14ac:dyDescent="0.35">
      <c r="A22" s="15"/>
      <c r="B22" s="85" t="s">
        <v>96</v>
      </c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6"/>
    </row>
    <row r="23" spans="1:18" ht="15.5" x14ac:dyDescent="0.35">
      <c r="A23" s="87" t="s">
        <v>97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6"/>
    </row>
    <row r="24" spans="1:18" ht="16" thickBot="1" x14ac:dyDescent="0.4">
      <c r="A24" s="88" t="s">
        <v>106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90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94" t="s">
        <v>60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18" thickBot="1" x14ac:dyDescent="0.4">
      <c r="A2" s="81" t="s">
        <v>103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40"/>
      <c r="B3" s="96" t="s">
        <v>61</v>
      </c>
      <c r="C3" s="97"/>
      <c r="D3" s="98" t="s">
        <v>86</v>
      </c>
      <c r="E3" s="97"/>
      <c r="F3" s="80" t="s">
        <v>71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18</v>
      </c>
      <c r="B9" s="7">
        <v>1553</v>
      </c>
      <c r="C9" s="24">
        <v>727</v>
      </c>
      <c r="D9" s="24">
        <v>0</v>
      </c>
      <c r="E9" s="24">
        <v>0</v>
      </c>
      <c r="F9" s="24">
        <v>728</v>
      </c>
      <c r="G9" s="24">
        <v>114</v>
      </c>
      <c r="H9" s="25">
        <v>0.15659999999999999</v>
      </c>
      <c r="I9" s="24">
        <v>280</v>
      </c>
      <c r="J9" s="25">
        <v>0.3846</v>
      </c>
      <c r="K9" s="24">
        <v>2</v>
      </c>
      <c r="L9" s="25">
        <v>2.7000000000000001E-3</v>
      </c>
      <c r="M9" s="24">
        <v>138</v>
      </c>
      <c r="N9" s="25">
        <v>0.18959999999999999</v>
      </c>
      <c r="O9" s="24">
        <v>0</v>
      </c>
      <c r="P9" s="25">
        <v>0</v>
      </c>
      <c r="Q9" s="24">
        <v>194</v>
      </c>
      <c r="R9" s="26">
        <v>0.26650000000000001</v>
      </c>
    </row>
    <row r="10" spans="1:18" ht="17.5" x14ac:dyDescent="0.35">
      <c r="A10" s="1" t="s">
        <v>20</v>
      </c>
      <c r="B10" s="2">
        <v>715</v>
      </c>
      <c r="C10" s="22">
        <v>3128</v>
      </c>
      <c r="D10" s="22">
        <v>0</v>
      </c>
      <c r="E10" s="22">
        <v>0</v>
      </c>
      <c r="F10" s="22">
        <v>3128</v>
      </c>
      <c r="G10" s="22">
        <v>997</v>
      </c>
      <c r="H10" s="23">
        <v>0.31869999999999998</v>
      </c>
      <c r="I10" s="22">
        <v>788</v>
      </c>
      <c r="J10" s="23">
        <v>0.25190000000000001</v>
      </c>
      <c r="K10" s="22">
        <v>89</v>
      </c>
      <c r="L10" s="23">
        <v>2.8500000000000001E-2</v>
      </c>
      <c r="M10" s="22">
        <v>350</v>
      </c>
      <c r="N10" s="23">
        <v>0.1119</v>
      </c>
      <c r="O10" s="22">
        <v>0</v>
      </c>
      <c r="P10" s="23">
        <v>0</v>
      </c>
      <c r="Q10" s="22">
        <v>904</v>
      </c>
      <c r="R10" s="27">
        <v>0.28899999999999998</v>
      </c>
    </row>
    <row r="11" spans="1:18" ht="17.5" x14ac:dyDescent="0.35">
      <c r="A11" s="1" t="s">
        <v>21</v>
      </c>
      <c r="B11" s="2">
        <v>2810</v>
      </c>
      <c r="C11" s="22">
        <v>1286</v>
      </c>
      <c r="D11" s="22">
        <v>0</v>
      </c>
      <c r="E11" s="22">
        <v>4</v>
      </c>
      <c r="F11" s="22">
        <v>1287</v>
      </c>
      <c r="G11" s="22">
        <v>234</v>
      </c>
      <c r="H11" s="23">
        <v>0.18179999999999999</v>
      </c>
      <c r="I11" s="22">
        <v>219</v>
      </c>
      <c r="J11" s="23">
        <v>0.17019999999999999</v>
      </c>
      <c r="K11" s="22">
        <v>15</v>
      </c>
      <c r="L11" s="23">
        <v>1.17E-2</v>
      </c>
      <c r="M11" s="22">
        <v>48</v>
      </c>
      <c r="N11" s="23">
        <v>3.73E-2</v>
      </c>
      <c r="O11" s="22">
        <v>1</v>
      </c>
      <c r="P11" s="23">
        <v>8.0000000000000004E-4</v>
      </c>
      <c r="Q11" s="22">
        <v>770</v>
      </c>
      <c r="R11" s="27">
        <v>0.59830000000000005</v>
      </c>
    </row>
    <row r="12" spans="1:18" ht="17.5" x14ac:dyDescent="0.35">
      <c r="A12" s="1" t="s">
        <v>22</v>
      </c>
      <c r="B12" s="2">
        <v>3</v>
      </c>
      <c r="C12" s="22">
        <v>686</v>
      </c>
      <c r="D12" s="22">
        <v>0</v>
      </c>
      <c r="E12" s="22">
        <v>0</v>
      </c>
      <c r="F12" s="22">
        <v>686</v>
      </c>
      <c r="G12" s="22">
        <v>233</v>
      </c>
      <c r="H12" s="23">
        <v>0.3397</v>
      </c>
      <c r="I12" s="22">
        <v>212</v>
      </c>
      <c r="J12" s="23">
        <v>0.309</v>
      </c>
      <c r="K12" s="22">
        <v>35</v>
      </c>
      <c r="L12" s="23">
        <v>5.0999999999999997E-2</v>
      </c>
      <c r="M12" s="22">
        <v>73</v>
      </c>
      <c r="N12" s="23">
        <v>0.10639999999999999</v>
      </c>
      <c r="O12" s="22">
        <v>0</v>
      </c>
      <c r="P12" s="23">
        <v>0</v>
      </c>
      <c r="Q12" s="22">
        <v>133</v>
      </c>
      <c r="R12" s="27">
        <v>0.19389999999999999</v>
      </c>
    </row>
    <row r="13" spans="1:18" ht="17.5" x14ac:dyDescent="0.35">
      <c r="A13" s="1" t="s">
        <v>28</v>
      </c>
      <c r="B13" s="2">
        <v>1207</v>
      </c>
      <c r="C13" s="22">
        <v>2318</v>
      </c>
      <c r="D13" s="22">
        <v>3</v>
      </c>
      <c r="E13" s="22">
        <v>2</v>
      </c>
      <c r="F13" s="22">
        <v>2320</v>
      </c>
      <c r="G13" s="22">
        <v>551</v>
      </c>
      <c r="H13" s="23">
        <v>0.23749999999999999</v>
      </c>
      <c r="I13" s="22">
        <v>281</v>
      </c>
      <c r="J13" s="23">
        <v>0.1211</v>
      </c>
      <c r="K13" s="22">
        <v>46</v>
      </c>
      <c r="L13" s="23">
        <v>1.9800000000000002E-2</v>
      </c>
      <c r="M13" s="22">
        <v>97</v>
      </c>
      <c r="N13" s="23">
        <v>4.1799999999999997E-2</v>
      </c>
      <c r="O13" s="22">
        <v>0</v>
      </c>
      <c r="P13" s="23">
        <v>0</v>
      </c>
      <c r="Q13" s="22">
        <v>1345</v>
      </c>
      <c r="R13" s="27">
        <v>0.57969999999999999</v>
      </c>
    </row>
    <row r="14" spans="1:18" ht="17.5" x14ac:dyDescent="0.35">
      <c r="A14" s="1" t="s">
        <v>29</v>
      </c>
      <c r="B14" s="2">
        <v>1463</v>
      </c>
      <c r="C14" s="22">
        <v>1816</v>
      </c>
      <c r="D14" s="22">
        <v>0</v>
      </c>
      <c r="E14" s="22">
        <v>0</v>
      </c>
      <c r="F14" s="22">
        <v>1820</v>
      </c>
      <c r="G14" s="22">
        <v>724</v>
      </c>
      <c r="H14" s="23">
        <v>0.39779999999999999</v>
      </c>
      <c r="I14" s="22">
        <v>407</v>
      </c>
      <c r="J14" s="23">
        <v>0.22359999999999999</v>
      </c>
      <c r="K14" s="22">
        <v>12</v>
      </c>
      <c r="L14" s="23">
        <v>6.6E-3</v>
      </c>
      <c r="M14" s="22">
        <v>124</v>
      </c>
      <c r="N14" s="23">
        <v>6.8099999999999994E-2</v>
      </c>
      <c r="O14" s="22">
        <v>43</v>
      </c>
      <c r="P14" s="23">
        <v>2.3599999999999999E-2</v>
      </c>
      <c r="Q14" s="22">
        <v>510</v>
      </c>
      <c r="R14" s="27">
        <v>0.2802</v>
      </c>
    </row>
    <row r="15" spans="1:18" ht="17.5" x14ac:dyDescent="0.35">
      <c r="A15" s="1" t="s">
        <v>30</v>
      </c>
      <c r="B15" s="2">
        <v>4386</v>
      </c>
      <c r="C15" s="22">
        <v>2233</v>
      </c>
      <c r="D15" s="22">
        <v>0</v>
      </c>
      <c r="E15" s="22">
        <v>0</v>
      </c>
      <c r="F15" s="22">
        <v>2233</v>
      </c>
      <c r="G15" s="22">
        <v>925</v>
      </c>
      <c r="H15" s="23">
        <v>0.41420000000000001</v>
      </c>
      <c r="I15" s="22">
        <v>69</v>
      </c>
      <c r="J15" s="23">
        <v>3.09E-2</v>
      </c>
      <c r="K15" s="22">
        <v>2</v>
      </c>
      <c r="L15" s="23">
        <v>8.9999999999999998E-4</v>
      </c>
      <c r="M15" s="22">
        <v>989</v>
      </c>
      <c r="N15" s="23">
        <v>0.44290000000000002</v>
      </c>
      <c r="O15" s="22">
        <v>0</v>
      </c>
      <c r="P15" s="23">
        <v>0</v>
      </c>
      <c r="Q15" s="22">
        <v>248</v>
      </c>
      <c r="R15" s="27">
        <v>0.1111</v>
      </c>
    </row>
    <row r="16" spans="1:18" ht="17.5" x14ac:dyDescent="0.35">
      <c r="A16" s="1" t="s">
        <v>35</v>
      </c>
      <c r="B16" s="2">
        <v>1668</v>
      </c>
      <c r="C16" s="22">
        <v>890</v>
      </c>
      <c r="D16" s="22">
        <v>0</v>
      </c>
      <c r="E16" s="22">
        <v>0</v>
      </c>
      <c r="F16" s="22">
        <v>890</v>
      </c>
      <c r="G16" s="22">
        <v>79</v>
      </c>
      <c r="H16" s="23">
        <v>8.8800000000000004E-2</v>
      </c>
      <c r="I16" s="22">
        <v>35</v>
      </c>
      <c r="J16" s="23">
        <v>3.9300000000000002E-2</v>
      </c>
      <c r="K16" s="22">
        <v>9</v>
      </c>
      <c r="L16" s="23">
        <v>1.01E-2</v>
      </c>
      <c r="M16" s="22">
        <v>493</v>
      </c>
      <c r="N16" s="23">
        <v>0.55389999999999995</v>
      </c>
      <c r="O16" s="22">
        <v>0</v>
      </c>
      <c r="P16" s="23">
        <v>0</v>
      </c>
      <c r="Q16" s="22">
        <v>274</v>
      </c>
      <c r="R16" s="27">
        <v>0.30790000000000001</v>
      </c>
    </row>
    <row r="17" spans="1:18" ht="17.5" x14ac:dyDescent="0.35">
      <c r="A17" s="1" t="s">
        <v>41</v>
      </c>
      <c r="B17" s="2">
        <v>2083</v>
      </c>
      <c r="C17" s="22">
        <v>2637</v>
      </c>
      <c r="D17" s="22">
        <v>0</v>
      </c>
      <c r="E17" s="22">
        <v>0</v>
      </c>
      <c r="F17" s="22">
        <v>2637</v>
      </c>
      <c r="G17" s="22">
        <v>356</v>
      </c>
      <c r="H17" s="23">
        <v>0.13500000000000001</v>
      </c>
      <c r="I17" s="22">
        <v>176</v>
      </c>
      <c r="J17" s="23">
        <v>6.6699999999999995E-2</v>
      </c>
      <c r="K17" s="22">
        <v>62</v>
      </c>
      <c r="L17" s="23">
        <v>2.35E-2</v>
      </c>
      <c r="M17" s="22">
        <v>432</v>
      </c>
      <c r="N17" s="23">
        <v>0.1638</v>
      </c>
      <c r="O17" s="22">
        <v>0</v>
      </c>
      <c r="P17" s="23">
        <v>0</v>
      </c>
      <c r="Q17" s="22">
        <v>1611</v>
      </c>
      <c r="R17" s="27">
        <v>0.6109</v>
      </c>
    </row>
    <row r="18" spans="1:18" ht="18" thickBot="1" x14ac:dyDescent="0.4">
      <c r="A18" s="1" t="s">
        <v>56</v>
      </c>
      <c r="B18" s="11">
        <v>4156</v>
      </c>
      <c r="C18" s="31">
        <v>2246</v>
      </c>
      <c r="D18" s="31">
        <v>0</v>
      </c>
      <c r="E18" s="31">
        <v>0</v>
      </c>
      <c r="F18" s="31">
        <v>2246</v>
      </c>
      <c r="G18" s="31">
        <v>138</v>
      </c>
      <c r="H18" s="32">
        <v>6.1400000000000003E-2</v>
      </c>
      <c r="I18" s="31">
        <v>153</v>
      </c>
      <c r="J18" s="32">
        <v>6.8099999999999994E-2</v>
      </c>
      <c r="K18" s="31">
        <v>58</v>
      </c>
      <c r="L18" s="32">
        <v>2.58E-2</v>
      </c>
      <c r="M18" s="31">
        <v>339</v>
      </c>
      <c r="N18" s="32">
        <v>0.15090000000000001</v>
      </c>
      <c r="O18" s="31">
        <v>24</v>
      </c>
      <c r="P18" s="32">
        <v>1.0699999999999999E-2</v>
      </c>
      <c r="Q18" s="31">
        <v>1534</v>
      </c>
      <c r="R18" s="33">
        <v>0.68300000000000005</v>
      </c>
    </row>
    <row r="19" spans="1:18" ht="36.5" thickBot="1" x14ac:dyDescent="0.45">
      <c r="A19" s="16" t="s">
        <v>94</v>
      </c>
      <c r="B19" s="17">
        <f t="shared" ref="B19:G19" si="0">SUM(B9:B18)</f>
        <v>20044</v>
      </c>
      <c r="C19" s="18">
        <f t="shared" si="0"/>
        <v>17967</v>
      </c>
      <c r="D19" s="18">
        <f t="shared" si="0"/>
        <v>3</v>
      </c>
      <c r="E19" s="17">
        <f t="shared" si="0"/>
        <v>6</v>
      </c>
      <c r="F19" s="18">
        <f t="shared" si="0"/>
        <v>17975</v>
      </c>
      <c r="G19" s="17">
        <f t="shared" si="0"/>
        <v>4351</v>
      </c>
      <c r="H19" s="20">
        <f>G19/F19</f>
        <v>0.24205841446453408</v>
      </c>
      <c r="I19" s="17">
        <f>SUM(I9:I18)</f>
        <v>2620</v>
      </c>
      <c r="J19" s="20">
        <f>I19/F19</f>
        <v>0.14575799721835883</v>
      </c>
      <c r="K19" s="17">
        <f>SUM(K9:K18)</f>
        <v>330</v>
      </c>
      <c r="L19" s="20">
        <f>K19/F19</f>
        <v>1.8358831710709317E-2</v>
      </c>
      <c r="M19" s="17">
        <f>SUM(M9:M18)</f>
        <v>3083</v>
      </c>
      <c r="N19" s="20">
        <f>M19/F19</f>
        <v>0.17151599443671767</v>
      </c>
      <c r="O19" s="17">
        <f>SUM(O9:O18)</f>
        <v>68</v>
      </c>
      <c r="P19" s="20">
        <f>O19/F19</f>
        <v>3.7830319888734355E-3</v>
      </c>
      <c r="Q19" s="18">
        <f>SUM(Q9:Q18)</f>
        <v>7523</v>
      </c>
      <c r="R19" s="21">
        <f>Q19/F19</f>
        <v>0.41852573018080669</v>
      </c>
    </row>
    <row r="20" spans="1:18" ht="17.5" customHeight="1" x14ac:dyDescent="0.35">
      <c r="A20" s="91" t="s">
        <v>95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3"/>
    </row>
    <row r="21" spans="1:18" ht="15.5" x14ac:dyDescent="0.35">
      <c r="A21" s="15"/>
      <c r="B21" s="85" t="s">
        <v>96</v>
      </c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6"/>
    </row>
    <row r="22" spans="1:18" ht="15.5" x14ac:dyDescent="0.35">
      <c r="A22" s="87" t="s">
        <v>97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6"/>
    </row>
    <row r="23" spans="1:18" ht="16" thickBot="1" x14ac:dyDescent="0.4">
      <c r="A23" s="88" t="s">
        <v>106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90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94" t="s">
        <v>60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18" thickBot="1" x14ac:dyDescent="0.4">
      <c r="A2" s="81" t="s">
        <v>104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40"/>
      <c r="B3" s="96" t="s">
        <v>61</v>
      </c>
      <c r="C3" s="97"/>
      <c r="D3" s="98" t="s">
        <v>86</v>
      </c>
      <c r="E3" s="97"/>
      <c r="F3" s="80" t="s">
        <v>71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6</v>
      </c>
      <c r="B9" s="7">
        <v>193</v>
      </c>
      <c r="C9" s="24">
        <v>121</v>
      </c>
      <c r="D9" s="24">
        <v>0</v>
      </c>
      <c r="E9" s="24">
        <v>0</v>
      </c>
      <c r="F9" s="24">
        <v>121</v>
      </c>
      <c r="G9" s="24">
        <v>30</v>
      </c>
      <c r="H9" s="25">
        <v>0.24790000000000001</v>
      </c>
      <c r="I9" s="24">
        <v>8</v>
      </c>
      <c r="J9" s="25">
        <v>6.6100000000000006E-2</v>
      </c>
      <c r="K9" s="24">
        <v>2</v>
      </c>
      <c r="L9" s="25">
        <v>1.6500000000000001E-2</v>
      </c>
      <c r="M9" s="24">
        <v>45</v>
      </c>
      <c r="N9" s="25">
        <v>0.37190000000000001</v>
      </c>
      <c r="O9" s="24">
        <v>0</v>
      </c>
      <c r="P9" s="25">
        <v>0</v>
      </c>
      <c r="Q9" s="24">
        <v>36</v>
      </c>
      <c r="R9" s="26">
        <v>0.29749999999999999</v>
      </c>
    </row>
    <row r="10" spans="1:18" ht="17.5" x14ac:dyDescent="0.35">
      <c r="A10" s="1" t="s">
        <v>9</v>
      </c>
      <c r="B10" s="2">
        <v>2057</v>
      </c>
      <c r="C10" s="22">
        <v>1714</v>
      </c>
      <c r="D10" s="22">
        <v>0</v>
      </c>
      <c r="E10" s="22">
        <v>0</v>
      </c>
      <c r="F10" s="22">
        <v>1714</v>
      </c>
      <c r="G10" s="22">
        <v>283</v>
      </c>
      <c r="H10" s="23">
        <v>0.1651</v>
      </c>
      <c r="I10" s="22">
        <v>278</v>
      </c>
      <c r="J10" s="23">
        <v>0.16220000000000001</v>
      </c>
      <c r="K10" s="22">
        <v>5</v>
      </c>
      <c r="L10" s="23">
        <v>2.8999999999999998E-3</v>
      </c>
      <c r="M10" s="22">
        <v>58</v>
      </c>
      <c r="N10" s="23">
        <v>3.3799999999999997E-2</v>
      </c>
      <c r="O10" s="22">
        <v>0</v>
      </c>
      <c r="P10" s="23">
        <v>0</v>
      </c>
      <c r="Q10" s="22">
        <v>1090</v>
      </c>
      <c r="R10" s="27">
        <v>0.63590000000000002</v>
      </c>
    </row>
    <row r="11" spans="1:18" ht="17.5" x14ac:dyDescent="0.35">
      <c r="A11" s="1" t="s">
        <v>10</v>
      </c>
      <c r="B11" s="2">
        <v>11655</v>
      </c>
      <c r="C11" s="22">
        <v>11815</v>
      </c>
      <c r="D11" s="22">
        <v>0</v>
      </c>
      <c r="E11" s="22">
        <v>0</v>
      </c>
      <c r="F11" s="22">
        <v>11815</v>
      </c>
      <c r="G11" s="22">
        <v>38</v>
      </c>
      <c r="H11" s="23">
        <v>3.2000000000000002E-3</v>
      </c>
      <c r="I11" s="22">
        <v>26</v>
      </c>
      <c r="J11" s="23">
        <v>2.2000000000000001E-3</v>
      </c>
      <c r="K11" s="22">
        <v>0</v>
      </c>
      <c r="L11" s="23">
        <v>0</v>
      </c>
      <c r="M11" s="22">
        <v>524</v>
      </c>
      <c r="N11" s="23">
        <v>4.4400000000000002E-2</v>
      </c>
      <c r="O11" s="22">
        <v>0</v>
      </c>
      <c r="P11" s="23">
        <v>0</v>
      </c>
      <c r="Q11" s="22">
        <v>11227</v>
      </c>
      <c r="R11" s="27">
        <v>0.95020000000000004</v>
      </c>
    </row>
    <row r="12" spans="1:18" ht="17.5" x14ac:dyDescent="0.35">
      <c r="A12" s="1" t="s">
        <v>17</v>
      </c>
      <c r="B12" s="2">
        <v>429</v>
      </c>
      <c r="C12" s="22">
        <v>450</v>
      </c>
      <c r="D12" s="22">
        <v>0</v>
      </c>
      <c r="E12" s="22">
        <v>0</v>
      </c>
      <c r="F12" s="22">
        <v>450</v>
      </c>
      <c r="G12" s="22">
        <v>157</v>
      </c>
      <c r="H12" s="23">
        <v>0.34889999999999999</v>
      </c>
      <c r="I12" s="22">
        <v>42</v>
      </c>
      <c r="J12" s="23">
        <v>9.3299999999999994E-2</v>
      </c>
      <c r="K12" s="22">
        <v>1</v>
      </c>
      <c r="L12" s="23">
        <v>2.2000000000000001E-3</v>
      </c>
      <c r="M12" s="22">
        <v>54</v>
      </c>
      <c r="N12" s="23">
        <v>0.12</v>
      </c>
      <c r="O12" s="22">
        <v>0</v>
      </c>
      <c r="P12" s="23">
        <v>0</v>
      </c>
      <c r="Q12" s="22">
        <v>196</v>
      </c>
      <c r="R12" s="27">
        <v>0.43559999999999999</v>
      </c>
    </row>
    <row r="13" spans="1:18" ht="17.5" x14ac:dyDescent="0.35">
      <c r="A13" s="1" t="s">
        <v>19</v>
      </c>
      <c r="B13" s="2">
        <v>34</v>
      </c>
      <c r="C13" s="22">
        <v>372</v>
      </c>
      <c r="D13" s="22">
        <v>0</v>
      </c>
      <c r="E13" s="22">
        <v>0</v>
      </c>
      <c r="F13" s="22">
        <v>372</v>
      </c>
      <c r="G13" s="22">
        <v>63</v>
      </c>
      <c r="H13" s="23">
        <v>0.1694</v>
      </c>
      <c r="I13" s="22">
        <v>76</v>
      </c>
      <c r="J13" s="23">
        <v>0.20430000000000001</v>
      </c>
      <c r="K13" s="22">
        <v>2</v>
      </c>
      <c r="L13" s="23">
        <v>5.4000000000000003E-3</v>
      </c>
      <c r="M13" s="22">
        <v>88</v>
      </c>
      <c r="N13" s="23">
        <v>0.2366</v>
      </c>
      <c r="O13" s="22">
        <v>0</v>
      </c>
      <c r="P13" s="23">
        <v>0</v>
      </c>
      <c r="Q13" s="22">
        <v>143</v>
      </c>
      <c r="R13" s="27">
        <v>0.38440000000000002</v>
      </c>
    </row>
    <row r="14" spans="1:18" ht="17.5" x14ac:dyDescent="0.35">
      <c r="A14" s="1" t="s">
        <v>39</v>
      </c>
      <c r="B14" s="2">
        <v>29</v>
      </c>
      <c r="C14" s="22">
        <v>96</v>
      </c>
      <c r="D14" s="22">
        <v>0</v>
      </c>
      <c r="E14" s="22">
        <v>0</v>
      </c>
      <c r="F14" s="22">
        <v>96</v>
      </c>
      <c r="G14" s="22">
        <v>30</v>
      </c>
      <c r="H14" s="23">
        <v>0.3125</v>
      </c>
      <c r="I14" s="22">
        <v>16</v>
      </c>
      <c r="J14" s="23">
        <v>0.16669999999999999</v>
      </c>
      <c r="K14" s="22">
        <v>3</v>
      </c>
      <c r="L14" s="23">
        <v>3.1300000000000001E-2</v>
      </c>
      <c r="M14" s="22">
        <v>9</v>
      </c>
      <c r="N14" s="23">
        <v>9.3799999999999994E-2</v>
      </c>
      <c r="O14" s="22">
        <v>0</v>
      </c>
      <c r="P14" s="23">
        <v>0</v>
      </c>
      <c r="Q14" s="22">
        <v>38</v>
      </c>
      <c r="R14" s="27">
        <v>0.39579999999999999</v>
      </c>
    </row>
    <row r="15" spans="1:18" ht="17.5" x14ac:dyDescent="0.35">
      <c r="A15" s="1" t="s">
        <v>43</v>
      </c>
      <c r="B15" s="2">
        <v>1051</v>
      </c>
      <c r="C15" s="22">
        <v>471</v>
      </c>
      <c r="D15" s="22">
        <v>0</v>
      </c>
      <c r="E15" s="22">
        <v>0</v>
      </c>
      <c r="F15" s="22">
        <v>471</v>
      </c>
      <c r="G15" s="22">
        <v>166</v>
      </c>
      <c r="H15" s="23">
        <v>0.35199999999999998</v>
      </c>
      <c r="I15" s="22">
        <v>116</v>
      </c>
      <c r="J15" s="23">
        <v>0.246</v>
      </c>
      <c r="K15" s="22">
        <v>5</v>
      </c>
      <c r="L15" s="23">
        <v>1.0999999999999999E-2</v>
      </c>
      <c r="M15" s="22">
        <v>55</v>
      </c>
      <c r="N15" s="23">
        <v>0.11700000000000001</v>
      </c>
      <c r="O15" s="22">
        <v>0</v>
      </c>
      <c r="P15" s="23">
        <v>0</v>
      </c>
      <c r="Q15" s="22">
        <v>129</v>
      </c>
      <c r="R15" s="27">
        <v>0.27400000000000002</v>
      </c>
    </row>
    <row r="16" spans="1:18" ht="18" thickBot="1" x14ac:dyDescent="0.4">
      <c r="A16" s="1" t="s">
        <v>55</v>
      </c>
      <c r="B16" s="2">
        <v>3209</v>
      </c>
      <c r="C16" s="22">
        <v>2745</v>
      </c>
      <c r="D16" s="22">
        <v>0</v>
      </c>
      <c r="E16" s="22">
        <v>0</v>
      </c>
      <c r="F16" s="22">
        <v>2745</v>
      </c>
      <c r="G16" s="22">
        <v>1018</v>
      </c>
      <c r="H16" s="23">
        <v>0.37090000000000001</v>
      </c>
      <c r="I16" s="22">
        <v>352</v>
      </c>
      <c r="J16" s="23">
        <v>0.12820000000000001</v>
      </c>
      <c r="K16" s="22">
        <v>24</v>
      </c>
      <c r="L16" s="23">
        <v>8.6999999999999994E-3</v>
      </c>
      <c r="M16" s="22">
        <v>631</v>
      </c>
      <c r="N16" s="23">
        <v>0.22989999999999999</v>
      </c>
      <c r="O16" s="22">
        <v>0</v>
      </c>
      <c r="P16" s="23">
        <v>0</v>
      </c>
      <c r="Q16" s="22">
        <v>720</v>
      </c>
      <c r="R16" s="27">
        <v>0.26229999999999998</v>
      </c>
    </row>
    <row r="17" spans="1:18" ht="36.5" thickBot="1" x14ac:dyDescent="0.45">
      <c r="A17" s="16" t="s">
        <v>94</v>
      </c>
      <c r="B17" s="17">
        <f t="shared" ref="B17:G17" si="0">SUM(B9:B16)</f>
        <v>18657</v>
      </c>
      <c r="C17" s="18">
        <f t="shared" si="0"/>
        <v>17784</v>
      </c>
      <c r="D17" s="17">
        <f t="shared" si="0"/>
        <v>0</v>
      </c>
      <c r="E17" s="18">
        <f t="shared" si="0"/>
        <v>0</v>
      </c>
      <c r="F17" s="17">
        <f t="shared" si="0"/>
        <v>17784</v>
      </c>
      <c r="G17" s="18">
        <f t="shared" si="0"/>
        <v>1785</v>
      </c>
      <c r="H17" s="19">
        <f>G17/F17</f>
        <v>0.10037112010796222</v>
      </c>
      <c r="I17" s="18">
        <f>SUM(I9:I16)</f>
        <v>914</v>
      </c>
      <c r="J17" s="19">
        <f>I17/F17</f>
        <v>5.139451192082771E-2</v>
      </c>
      <c r="K17" s="18">
        <f>SUM(K9:K16)</f>
        <v>42</v>
      </c>
      <c r="L17" s="19">
        <f>K17/F17</f>
        <v>2.3616734143049934E-3</v>
      </c>
      <c r="M17" s="18">
        <f>SUM(M9:M16)</f>
        <v>1464</v>
      </c>
      <c r="N17" s="19">
        <f>M17/F17</f>
        <v>8.2321187584345479E-2</v>
      </c>
      <c r="O17" s="18">
        <f>SUM(O9:O16)</f>
        <v>0</v>
      </c>
      <c r="P17" s="19">
        <f>O17/F17</f>
        <v>0</v>
      </c>
      <c r="Q17" s="18">
        <f>SUM(Q9:Q16)</f>
        <v>13579</v>
      </c>
      <c r="R17" s="20">
        <f>Q17/F17</f>
        <v>0.76355150697255958</v>
      </c>
    </row>
    <row r="18" spans="1:18" ht="17.5" customHeight="1" x14ac:dyDescent="0.35">
      <c r="A18" s="91" t="s">
        <v>95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3"/>
    </row>
    <row r="19" spans="1:18" ht="15.5" x14ac:dyDescent="0.35">
      <c r="A19" s="15"/>
      <c r="B19" s="85" t="s">
        <v>96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6"/>
    </row>
    <row r="20" spans="1:18" ht="15.5" x14ac:dyDescent="0.35">
      <c r="A20" s="87" t="s">
        <v>97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6"/>
    </row>
    <row r="21" spans="1:18" ht="16" thickBot="1" x14ac:dyDescent="0.4">
      <c r="A21" s="88" t="s">
        <v>106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90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2021-01-26T16:10:43Z</dcterms:modified>
</cp:coreProperties>
</file>