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<sst xmlns="http://schemas.openxmlformats.org/spreadsheetml/2006/main" count="618" uniqueCount="107">
  <si>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</si>
  <si>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</si>
  <si>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</si>
  <si>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</si>
  <si>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</si>
  <si>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</si>
  <si>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</si>
  <si>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</si>
  <si>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</si>
  <si>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</si>
  <si>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</si>
  <si>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</si>
  <si>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</si>
  <si>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</si>
  <si>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</si>
  <si>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</si>
  <si>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</si>
  <si>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</si>
  <si>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</si>
  <si>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</si>
  <si>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</si>
  <si>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</si>
  <si>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</si>
  <si>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</si>
  <si>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</si>
  <si>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</si>
  <si>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</si>
  <si>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</si>
  <si>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</si>
  <si>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</si>
  <si>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</si>
  <si>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</si>
  <si>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</si>
  <si>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</si>
  <si>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</si>
  <si>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</si>
  <si>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</si>
  <si>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</si>
  <si>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</si>
  <si>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</si>
  <si>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</si>
  <si>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</si>
  <si>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</si>
  <si>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</si>
  <si>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</si>
  <si>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</si>
  <si>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</si>
  <si>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</si>
  <si>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</si>
  <si>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</si>
  <si>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</si>
  <si>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</si>
  <si>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</si>
  <si>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</si>
  <si>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</si>
  <si>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</si>
  <si>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</si>
  <si>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</si>
  <si>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</si>
  <si>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</si>
  <si>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</si>
  <si>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</si>
  <si>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</si>
  <si>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</si>
  <si>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</si>
  <si>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</si>
  <si>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</si>
  <si>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</si>
  <si>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</si>
  <si>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</si>
  <si>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</si>
  <si>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</si>
  <si>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</si>
  <si>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</si>
  <si>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</si>
  <si>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</si>
  <si>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</si>
  <si>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</si>
  <si>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</si>
  <si>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</si>
  <si>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</si>
  <si>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</si>
  <si>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</si>
  <si>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</si>
  <si>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</si>
  <si>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</si>
  <si>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</si>
  <si>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</si>
  <si>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</si>
  <si>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</si>
  <si>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</si>
  <si>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</si>
  <si>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</si>
  <si>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</si>
  <si>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</si>
  <si>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</si>
  <si>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</si>
  <si>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</si>
  <si>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</si>
  <si>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</si>
  <si>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</si>
  <si>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</si>
  <si>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</si>
  <si>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</si>
  <si>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</si>
  <si>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6/23/2021</t>
  </si>
  <si>
    <t>Prepared by Office of Unemployment Insurance, Division of Performance Management 6/23/2021.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</si>
</sst>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0" t="s">
        <v>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/>
    </row>
    <row r="2" spans="1:19" ht="18" thickBot="1" x14ac:dyDescent="0.4">
      <c r="A2" s="95" t="s">
        <v>98</v>
      </c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 ht="18" thickBot="1" x14ac:dyDescent="0.4">
      <c r="A3" s="40"/>
      <c r="B3" s="40"/>
      <c r="C3" s="92" t="s">
        <v>61</v>
      </c>
      <c r="D3" s="93"/>
      <c r="E3" s="94" t="s">
        <v>86</v>
      </c>
      <c r="F3" s="93"/>
      <c r="G3" s="94" t="s">
        <v>71</v>
      </c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3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82</v>
      </c>
      <c r="D9" s="67">
        <v>129</v>
      </c>
      <c r="E9" s="68">
        <v>0</v>
      </c>
      <c r="F9" s="68">
        <v>0</v>
      </c>
      <c r="G9" s="68">
        <v>129</v>
      </c>
      <c r="H9" s="68">
        <v>40</v>
      </c>
      <c r="I9" s="69">
        <v>0.31009999999999999</v>
      </c>
      <c r="J9" s="70">
        <v>17</v>
      </c>
      <c r="K9" s="69">
        <v>0.1318</v>
      </c>
      <c r="L9" s="70">
        <v>1</v>
      </c>
      <c r="M9" s="69">
        <v>7.7999999999999996E-3</v>
      </c>
      <c r="N9" s="70">
        <v>29</v>
      </c>
      <c r="O9" s="69">
        <v>0.2248</v>
      </c>
      <c r="P9" s="70">
        <v>0</v>
      </c>
      <c r="Q9" s="69">
        <v>0</v>
      </c>
      <c r="R9" s="70">
        <v>42</v>
      </c>
      <c r="S9" s="71">
        <v>0.3256</v>
      </c>
    </row>
    <row r="10" spans="1:19" ht="17.5" x14ac:dyDescent="0.35">
      <c r="A10" s="8" t="s">
        <v>7</v>
      </c>
      <c r="B10" s="1">
        <v>3</v>
      </c>
      <c r="C10" s="2">
        <v>78</v>
      </c>
      <c r="D10" s="72">
        <v>780</v>
      </c>
      <c r="E10" s="72">
        <v>0</v>
      </c>
      <c r="F10" s="72">
        <v>0</v>
      </c>
      <c r="G10" s="72">
        <v>874</v>
      </c>
      <c r="H10" s="72">
        <v>228</v>
      </c>
      <c r="I10" s="73">
        <v>0.26090000000000002</v>
      </c>
      <c r="J10" s="72">
        <v>45</v>
      </c>
      <c r="K10" s="73">
        <v>5.1499999999999997E-2</v>
      </c>
      <c r="L10" s="72">
        <v>1</v>
      </c>
      <c r="M10" s="73">
        <v>1.1000000000000001E-3</v>
      </c>
      <c r="N10" s="72">
        <v>52</v>
      </c>
      <c r="O10" s="73">
        <v>5.9499999999999997E-2</v>
      </c>
      <c r="P10" s="72">
        <v>0</v>
      </c>
      <c r="Q10" s="73">
        <v>0</v>
      </c>
      <c r="R10" s="72">
        <v>548</v>
      </c>
      <c r="S10" s="74">
        <v>0.627</v>
      </c>
    </row>
    <row r="11" spans="1:19" ht="17.5" x14ac:dyDescent="0.35">
      <c r="A11" s="8" t="s">
        <v>8</v>
      </c>
      <c r="B11" s="1">
        <v>4</v>
      </c>
      <c r="C11" s="2">
        <v>1183</v>
      </c>
      <c r="D11" s="72">
        <v>1568</v>
      </c>
      <c r="E11" s="72">
        <v>0</v>
      </c>
      <c r="F11" s="72">
        <v>0</v>
      </c>
      <c r="G11" s="72">
        <v>1568</v>
      </c>
      <c r="H11" s="72">
        <v>290</v>
      </c>
      <c r="I11" s="73">
        <v>0.18490000000000001</v>
      </c>
      <c r="J11" s="72">
        <v>224</v>
      </c>
      <c r="K11" s="73">
        <v>0.1429</v>
      </c>
      <c r="L11" s="72">
        <v>15</v>
      </c>
      <c r="M11" s="73">
        <v>9.5999999999999992E-3</v>
      </c>
      <c r="N11" s="72">
        <v>112</v>
      </c>
      <c r="O11" s="73">
        <v>7.1400000000000005E-2</v>
      </c>
      <c r="P11" s="72">
        <v>0</v>
      </c>
      <c r="Q11" s="73">
        <v>0</v>
      </c>
      <c r="R11" s="72">
        <v>927</v>
      </c>
      <c r="S11" s="74">
        <v>0.59119999999999995</v>
      </c>
    </row>
    <row r="12" spans="1:19" ht="17.5" x14ac:dyDescent="0.35">
      <c r="A12" s="8" t="s">
        <v>9</v>
      </c>
      <c r="B12" s="1">
        <v>6</v>
      </c>
      <c r="C12" s="2">
        <v>1997</v>
      </c>
      <c r="D12" s="70">
        <v>2418</v>
      </c>
      <c r="E12" s="72">
        <v>0</v>
      </c>
      <c r="F12" s="72">
        <v>0</v>
      </c>
      <c r="G12" s="72">
        <v>2418</v>
      </c>
      <c r="H12" s="72">
        <v>439</v>
      </c>
      <c r="I12" s="73">
        <v>0.18160000000000001</v>
      </c>
      <c r="J12" s="72">
        <v>500</v>
      </c>
      <c r="K12" s="73">
        <v>0.20680000000000001</v>
      </c>
      <c r="L12" s="72">
        <v>6</v>
      </c>
      <c r="M12" s="73">
        <v>2.5000000000000001E-3</v>
      </c>
      <c r="N12" s="72">
        <v>97</v>
      </c>
      <c r="O12" s="73">
        <v>4.0099999999999997E-2</v>
      </c>
      <c r="P12" s="72">
        <v>0</v>
      </c>
      <c r="Q12" s="73">
        <v>0</v>
      </c>
      <c r="R12" s="72">
        <v>1376</v>
      </c>
      <c r="S12" s="74">
        <v>0.56910000000000005</v>
      </c>
    </row>
    <row r="13" spans="1:19" ht="17.5" x14ac:dyDescent="0.35">
      <c r="A13" s="8" t="s">
        <v>10</v>
      </c>
      <c r="B13" s="1">
        <v>6</v>
      </c>
      <c r="C13" s="2">
        <v>30445</v>
      </c>
      <c r="D13" s="72">
        <v>12684</v>
      </c>
      <c r="E13" s="72">
        <v>0</v>
      </c>
      <c r="F13" s="72">
        <v>0</v>
      </c>
      <c r="G13" s="72">
        <v>12684</v>
      </c>
      <c r="H13" s="72">
        <v>41</v>
      </c>
      <c r="I13" s="73">
        <v>3.2000000000000002E-3</v>
      </c>
      <c r="J13" s="72">
        <v>31</v>
      </c>
      <c r="K13" s="73">
        <v>2.3999999999999998E-3</v>
      </c>
      <c r="L13" s="72">
        <v>3</v>
      </c>
      <c r="M13" s="73">
        <v>2.0000000000000001E-4</v>
      </c>
      <c r="N13" s="72">
        <v>540</v>
      </c>
      <c r="O13" s="73">
        <v>4.2599999999999999E-2</v>
      </c>
      <c r="P13" s="72">
        <v>0</v>
      </c>
      <c r="Q13" s="73">
        <v>0</v>
      </c>
      <c r="R13" s="72">
        <v>12069</v>
      </c>
      <c r="S13" s="74">
        <v>0.95150000000000001</v>
      </c>
    </row>
    <row r="14" spans="1:19" ht="17.5" x14ac:dyDescent="0.35">
      <c r="A14" s="8" t="s">
        <v>11</v>
      </c>
      <c r="B14" s="1">
        <v>4</v>
      </c>
      <c r="C14" s="2">
        <v>277</v>
      </c>
      <c r="D14" s="72">
        <v>819</v>
      </c>
      <c r="E14" s="72">
        <v>0</v>
      </c>
      <c r="F14" s="72">
        <v>0</v>
      </c>
      <c r="G14" s="72">
        <v>819</v>
      </c>
      <c r="H14" s="72">
        <v>135</v>
      </c>
      <c r="I14" s="73">
        <v>0.1648</v>
      </c>
      <c r="J14" s="72">
        <v>287</v>
      </c>
      <c r="K14" s="73">
        <v>0.35039999999999999</v>
      </c>
      <c r="L14" s="72">
        <v>1</v>
      </c>
      <c r="M14" s="73">
        <v>1.1999999999999999E-3</v>
      </c>
      <c r="N14" s="72">
        <v>87</v>
      </c>
      <c r="O14" s="73">
        <v>0.1062</v>
      </c>
      <c r="P14" s="72">
        <v>0</v>
      </c>
      <c r="Q14" s="73">
        <v>0</v>
      </c>
      <c r="R14" s="72">
        <v>309</v>
      </c>
      <c r="S14" s="74">
        <v>0.37730000000000002</v>
      </c>
    </row>
    <row r="15" spans="1:19" ht="17.5" x14ac:dyDescent="0.35">
      <c r="A15" s="8" t="s">
        <v>12</v>
      </c>
      <c r="B15" s="1">
        <v>1</v>
      </c>
      <c r="C15" s="2">
        <v>2237</v>
      </c>
      <c r="D15" s="72">
        <v>1777</v>
      </c>
      <c r="E15" s="72">
        <v>0</v>
      </c>
      <c r="F15" s="72">
        <v>0</v>
      </c>
      <c r="G15" s="72">
        <v>1774</v>
      </c>
      <c r="H15" s="72">
        <v>402</v>
      </c>
      <c r="I15" s="73">
        <v>0.2266</v>
      </c>
      <c r="J15" s="72">
        <v>608</v>
      </c>
      <c r="K15" s="73">
        <v>0.3427</v>
      </c>
      <c r="L15" s="72">
        <v>49</v>
      </c>
      <c r="M15" s="73">
        <v>2.76E-2</v>
      </c>
      <c r="N15" s="72">
        <v>284</v>
      </c>
      <c r="O15" s="73">
        <v>0.16009999999999999</v>
      </c>
      <c r="P15" s="72">
        <v>0</v>
      </c>
      <c r="Q15" s="73">
        <v>0</v>
      </c>
      <c r="R15" s="72">
        <v>431</v>
      </c>
      <c r="S15" s="74">
        <v>0.24299999999999999</v>
      </c>
    </row>
    <row r="16" spans="1:19" ht="17.5" x14ac:dyDescent="0.35">
      <c r="A16" s="8" t="s">
        <v>13</v>
      </c>
      <c r="B16" s="1">
        <v>2</v>
      </c>
      <c r="C16" s="2">
        <v>513</v>
      </c>
      <c r="D16" s="72">
        <v>193</v>
      </c>
      <c r="E16" s="72">
        <v>0</v>
      </c>
      <c r="F16" s="72">
        <v>0</v>
      </c>
      <c r="G16" s="72">
        <v>193</v>
      </c>
      <c r="H16" s="72">
        <v>39</v>
      </c>
      <c r="I16" s="73">
        <v>0.2021</v>
      </c>
      <c r="J16" s="72">
        <v>40</v>
      </c>
      <c r="K16" s="73">
        <v>0.20730000000000001</v>
      </c>
      <c r="L16" s="72">
        <v>0</v>
      </c>
      <c r="M16" s="73">
        <v>0</v>
      </c>
      <c r="N16" s="72">
        <v>4</v>
      </c>
      <c r="O16" s="73">
        <v>2.07E-2</v>
      </c>
      <c r="P16" s="72">
        <v>0</v>
      </c>
      <c r="Q16" s="73">
        <v>0</v>
      </c>
      <c r="R16" s="72">
        <v>110</v>
      </c>
      <c r="S16" s="74">
        <v>0.56989999999999996</v>
      </c>
    </row>
    <row r="17" spans="1:19" ht="17.5" x14ac:dyDescent="0.35">
      <c r="A17" s="8" t="s">
        <v>14</v>
      </c>
      <c r="B17" s="1">
        <v>2</v>
      </c>
      <c r="C17" s="2">
        <v>229</v>
      </c>
      <c r="D17" s="72">
        <v>339</v>
      </c>
      <c r="E17" s="72">
        <v>0</v>
      </c>
      <c r="F17" s="72">
        <v>0</v>
      </c>
      <c r="G17" s="72">
        <v>339</v>
      </c>
      <c r="H17" s="72">
        <v>103</v>
      </c>
      <c r="I17" s="73">
        <v>0.30380000000000001</v>
      </c>
      <c r="J17" s="72">
        <v>87</v>
      </c>
      <c r="K17" s="73">
        <v>0.25659999999999999</v>
      </c>
      <c r="L17" s="72">
        <v>0</v>
      </c>
      <c r="M17" s="73">
        <v>0</v>
      </c>
      <c r="N17" s="72">
        <v>9</v>
      </c>
      <c r="O17" s="73">
        <v>2.6499999999999999E-2</v>
      </c>
      <c r="P17" s="72">
        <v>0</v>
      </c>
      <c r="Q17" s="73">
        <v>0</v>
      </c>
      <c r="R17" s="72">
        <v>140</v>
      </c>
      <c r="S17" s="74">
        <v>0.41299999999999998</v>
      </c>
    </row>
    <row r="18" spans="1:19" ht="17.5" x14ac:dyDescent="0.35">
      <c r="A18" s="8" t="s">
        <v>15</v>
      </c>
      <c r="B18" s="1">
        <v>3</v>
      </c>
      <c r="C18" s="65">
        <v>3804</v>
      </c>
      <c r="D18" s="72">
        <v>7091</v>
      </c>
      <c r="E18" s="72">
        <v>0</v>
      </c>
      <c r="F18" s="72">
        <v>0</v>
      </c>
      <c r="G18" s="72">
        <v>7075</v>
      </c>
      <c r="H18" s="72">
        <v>116</v>
      </c>
      <c r="I18" s="73">
        <v>1.6400000000000001E-2</v>
      </c>
      <c r="J18" s="72">
        <v>39</v>
      </c>
      <c r="K18" s="73">
        <v>5.4999999999999997E-3</v>
      </c>
      <c r="L18" s="72">
        <v>4</v>
      </c>
      <c r="M18" s="73">
        <v>5.9999999999999995E-4</v>
      </c>
      <c r="N18" s="72">
        <v>0</v>
      </c>
      <c r="O18" s="73">
        <v>0</v>
      </c>
      <c r="P18" s="72">
        <v>0</v>
      </c>
      <c r="Q18" s="73">
        <v>0</v>
      </c>
      <c r="R18" s="72">
        <v>6916</v>
      </c>
      <c r="S18" s="74">
        <v>0.97750000000000004</v>
      </c>
    </row>
    <row r="19" spans="1:19" ht="17.5" x14ac:dyDescent="0.35">
      <c r="A19" s="8" t="s">
        <v>16</v>
      </c>
      <c r="B19" s="1">
        <v>3</v>
      </c>
      <c r="C19" s="65">
        <v>2496</v>
      </c>
      <c r="D19" s="72">
        <v>2315</v>
      </c>
      <c r="E19" s="72">
        <v>1</v>
      </c>
      <c r="F19" s="72">
        <v>0</v>
      </c>
      <c r="G19" s="72">
        <v>2314</v>
      </c>
      <c r="H19" s="72">
        <v>615</v>
      </c>
      <c r="I19" s="73">
        <v>0.26579999999999998</v>
      </c>
      <c r="J19" s="72">
        <v>829</v>
      </c>
      <c r="K19" s="73">
        <v>0.35830000000000001</v>
      </c>
      <c r="L19" s="72">
        <v>8</v>
      </c>
      <c r="M19" s="73">
        <v>3.5000000000000001E-3</v>
      </c>
      <c r="N19" s="72">
        <v>314</v>
      </c>
      <c r="O19" s="73">
        <v>0.13569999999999999</v>
      </c>
      <c r="P19" s="72">
        <v>328</v>
      </c>
      <c r="Q19" s="73">
        <v>0.14169999999999999</v>
      </c>
      <c r="R19" s="72">
        <v>220</v>
      </c>
      <c r="S19" s="74">
        <v>9.5100000000000004E-2</v>
      </c>
    </row>
    <row r="20" spans="1:19" ht="17.5" x14ac:dyDescent="0.35">
      <c r="A20" s="8" t="s">
        <v>17</v>
      </c>
      <c r="B20" s="1">
        <v>6</v>
      </c>
      <c r="C20" s="2">
        <v>384</v>
      </c>
      <c r="D20" s="72">
        <v>465</v>
      </c>
      <c r="E20" s="72">
        <v>0</v>
      </c>
      <c r="F20" s="72">
        <v>0</v>
      </c>
      <c r="G20" s="72">
        <v>464</v>
      </c>
      <c r="H20" s="72">
        <v>75</v>
      </c>
      <c r="I20" s="73">
        <v>0.16159999999999999</v>
      </c>
      <c r="J20" s="72">
        <v>80</v>
      </c>
      <c r="K20" s="73">
        <v>0.1724</v>
      </c>
      <c r="L20" s="72">
        <v>1</v>
      </c>
      <c r="M20" s="73">
        <v>2.2000000000000001E-3</v>
      </c>
      <c r="N20" s="72">
        <v>90</v>
      </c>
      <c r="O20" s="73">
        <v>0.19400000000000001</v>
      </c>
      <c r="P20" s="72">
        <v>0</v>
      </c>
      <c r="Q20" s="73">
        <v>0</v>
      </c>
      <c r="R20" s="72">
        <v>218</v>
      </c>
      <c r="S20" s="74">
        <v>0.4698</v>
      </c>
    </row>
    <row r="21" spans="1:19" ht="17.5" x14ac:dyDescent="0.35">
      <c r="A21" s="8" t="s">
        <v>18</v>
      </c>
      <c r="B21" s="1">
        <v>5</v>
      </c>
      <c r="C21" s="2">
        <v>1514</v>
      </c>
      <c r="D21" s="72">
        <v>2018</v>
      </c>
      <c r="E21" s="72">
        <v>0</v>
      </c>
      <c r="F21" s="72">
        <v>0</v>
      </c>
      <c r="G21" s="72">
        <v>2018</v>
      </c>
      <c r="H21" s="72">
        <v>223</v>
      </c>
      <c r="I21" s="73">
        <v>0.1105</v>
      </c>
      <c r="J21" s="72">
        <v>514</v>
      </c>
      <c r="K21" s="73">
        <v>0.25469999999999998</v>
      </c>
      <c r="L21" s="72">
        <v>8</v>
      </c>
      <c r="M21" s="73">
        <v>4.0000000000000001E-3</v>
      </c>
      <c r="N21" s="72">
        <v>426</v>
      </c>
      <c r="O21" s="73">
        <v>0.21110000000000001</v>
      </c>
      <c r="P21" s="72">
        <v>0</v>
      </c>
      <c r="Q21" s="73">
        <v>0</v>
      </c>
      <c r="R21" s="72">
        <v>847</v>
      </c>
      <c r="S21" s="74">
        <v>0.41970000000000002</v>
      </c>
    </row>
    <row r="22" spans="1:19" ht="17.5" x14ac:dyDescent="0.35">
      <c r="A22" s="8" t="s">
        <v>19</v>
      </c>
      <c r="B22" s="1">
        <v>6</v>
      </c>
      <c r="C22" s="2">
        <v>245</v>
      </c>
      <c r="D22" s="72">
        <v>558</v>
      </c>
      <c r="E22" s="72">
        <v>0</v>
      </c>
      <c r="F22" s="72">
        <v>0</v>
      </c>
      <c r="G22" s="72">
        <v>558</v>
      </c>
      <c r="H22" s="72">
        <v>113</v>
      </c>
      <c r="I22" s="73">
        <v>0.20250000000000001</v>
      </c>
      <c r="J22" s="72">
        <v>177</v>
      </c>
      <c r="K22" s="73">
        <v>0.31719999999999998</v>
      </c>
      <c r="L22" s="72">
        <v>4</v>
      </c>
      <c r="M22" s="73">
        <v>7.1999999999999998E-3</v>
      </c>
      <c r="N22" s="72">
        <v>99</v>
      </c>
      <c r="O22" s="73">
        <v>0.1774</v>
      </c>
      <c r="P22" s="72">
        <v>0</v>
      </c>
      <c r="Q22" s="73">
        <v>0</v>
      </c>
      <c r="R22" s="72">
        <v>165</v>
      </c>
      <c r="S22" s="74">
        <v>0.29570000000000002</v>
      </c>
    </row>
    <row r="23" spans="1:19" ht="17.5" x14ac:dyDescent="0.35">
      <c r="A23" s="8" t="s">
        <v>20</v>
      </c>
      <c r="B23" s="1">
        <v>5</v>
      </c>
      <c r="C23" s="2">
        <v>1673</v>
      </c>
      <c r="D23" s="72">
        <v>2740</v>
      </c>
      <c r="E23" s="72">
        <v>0</v>
      </c>
      <c r="F23" s="72">
        <v>0</v>
      </c>
      <c r="G23" s="72">
        <v>2740</v>
      </c>
      <c r="H23" s="72">
        <v>802</v>
      </c>
      <c r="I23" s="73">
        <v>0.29270000000000002</v>
      </c>
      <c r="J23" s="72">
        <v>747</v>
      </c>
      <c r="K23" s="73">
        <v>0.27260000000000001</v>
      </c>
      <c r="L23" s="72">
        <v>28</v>
      </c>
      <c r="M23" s="73">
        <v>1.0200000000000001E-2</v>
      </c>
      <c r="N23" s="72">
        <v>269</v>
      </c>
      <c r="O23" s="73">
        <v>9.8199999999999996E-2</v>
      </c>
      <c r="P23" s="72">
        <v>0</v>
      </c>
      <c r="Q23" s="73">
        <v>0</v>
      </c>
      <c r="R23" s="72">
        <v>894</v>
      </c>
      <c r="S23" s="74">
        <v>0.32629999999999998</v>
      </c>
    </row>
    <row r="24" spans="1:19" ht="17.5" x14ac:dyDescent="0.35">
      <c r="A24" s="8" t="s">
        <v>21</v>
      </c>
      <c r="B24" s="1">
        <v>5</v>
      </c>
      <c r="C24" s="2">
        <v>2559</v>
      </c>
      <c r="D24" s="72">
        <v>3881</v>
      </c>
      <c r="E24" s="72">
        <v>0</v>
      </c>
      <c r="F24" s="72">
        <v>0</v>
      </c>
      <c r="G24" s="72">
        <v>3881</v>
      </c>
      <c r="H24" s="72">
        <v>1062</v>
      </c>
      <c r="I24" s="73">
        <v>0.27360000000000001</v>
      </c>
      <c r="J24" s="72">
        <v>909</v>
      </c>
      <c r="K24" s="73">
        <v>0.23419999999999999</v>
      </c>
      <c r="L24" s="72">
        <v>73</v>
      </c>
      <c r="M24" s="73">
        <v>1.8800000000000001E-2</v>
      </c>
      <c r="N24" s="72">
        <v>505</v>
      </c>
      <c r="O24" s="73">
        <v>0.13009999999999999</v>
      </c>
      <c r="P24" s="72">
        <v>0</v>
      </c>
      <c r="Q24" s="73">
        <v>0</v>
      </c>
      <c r="R24" s="72">
        <v>1332</v>
      </c>
      <c r="S24" s="74">
        <v>0.34320000000000001</v>
      </c>
    </row>
    <row r="25" spans="1:19" ht="17.5" x14ac:dyDescent="0.35">
      <c r="A25" s="8" t="s">
        <v>22</v>
      </c>
      <c r="B25" s="1">
        <v>5</v>
      </c>
      <c r="C25" s="2">
        <v>524</v>
      </c>
      <c r="D25" s="72">
        <v>785</v>
      </c>
      <c r="E25" s="72">
        <v>0</v>
      </c>
      <c r="F25" s="72">
        <v>1</v>
      </c>
      <c r="G25" s="72">
        <v>786</v>
      </c>
      <c r="H25" s="72">
        <v>300</v>
      </c>
      <c r="I25" s="73">
        <v>0.38169999999999998</v>
      </c>
      <c r="J25" s="72">
        <v>279</v>
      </c>
      <c r="K25" s="73">
        <v>0.35499999999999998</v>
      </c>
      <c r="L25" s="72">
        <v>4</v>
      </c>
      <c r="M25" s="73">
        <v>5.1000000000000004E-3</v>
      </c>
      <c r="N25" s="72">
        <v>58</v>
      </c>
      <c r="O25" s="73">
        <v>7.3800000000000004E-2</v>
      </c>
      <c r="P25" s="72">
        <v>0</v>
      </c>
      <c r="Q25" s="73">
        <v>0</v>
      </c>
      <c r="R25" s="72">
        <v>145</v>
      </c>
      <c r="S25" s="74">
        <v>0.1845</v>
      </c>
    </row>
    <row r="26" spans="1:19" ht="17.5" x14ac:dyDescent="0.35">
      <c r="A26" s="8" t="s">
        <v>23</v>
      </c>
      <c r="B26" s="1">
        <v>3</v>
      </c>
      <c r="C26" s="65">
        <v>730</v>
      </c>
      <c r="D26" s="72">
        <v>1520</v>
      </c>
      <c r="E26" s="72">
        <v>0</v>
      </c>
      <c r="F26" s="72">
        <v>0</v>
      </c>
      <c r="G26" s="72">
        <v>1520</v>
      </c>
      <c r="H26" s="72">
        <v>147</v>
      </c>
      <c r="I26" s="73">
        <v>9.6699999999999994E-2</v>
      </c>
      <c r="J26" s="72">
        <v>198</v>
      </c>
      <c r="K26" s="73">
        <v>0.1303</v>
      </c>
      <c r="L26" s="72">
        <v>6</v>
      </c>
      <c r="M26" s="73">
        <v>3.8999999999999998E-3</v>
      </c>
      <c r="N26" s="72">
        <v>22</v>
      </c>
      <c r="O26" s="73">
        <v>1.4500000000000001E-2</v>
      </c>
      <c r="P26" s="72">
        <v>0</v>
      </c>
      <c r="Q26" s="73">
        <v>0</v>
      </c>
      <c r="R26" s="72">
        <v>1147</v>
      </c>
      <c r="S26" s="74">
        <v>0.75460000000000005</v>
      </c>
    </row>
    <row r="27" spans="1:19" ht="17.5" x14ac:dyDescent="0.35">
      <c r="A27" s="8" t="s">
        <v>24</v>
      </c>
      <c r="B27" s="1">
        <v>4</v>
      </c>
      <c r="C27" s="65">
        <v>3220</v>
      </c>
      <c r="D27" s="72">
        <v>1748</v>
      </c>
      <c r="E27" s="72">
        <v>0</v>
      </c>
      <c r="F27" s="72">
        <v>0</v>
      </c>
      <c r="G27" s="72">
        <v>1748</v>
      </c>
      <c r="H27" s="72">
        <v>127</v>
      </c>
      <c r="I27" s="73">
        <v>7.2700000000000001E-2</v>
      </c>
      <c r="J27" s="72">
        <v>155</v>
      </c>
      <c r="K27" s="73">
        <v>8.8700000000000001E-2</v>
      </c>
      <c r="L27" s="72">
        <v>2</v>
      </c>
      <c r="M27" s="73">
        <v>1.1000000000000001E-3</v>
      </c>
      <c r="N27" s="72">
        <v>189</v>
      </c>
      <c r="O27" s="73">
        <v>0.1081</v>
      </c>
      <c r="P27" s="72">
        <v>0</v>
      </c>
      <c r="Q27" s="73">
        <v>0</v>
      </c>
      <c r="R27" s="72">
        <v>1275</v>
      </c>
      <c r="S27" s="74">
        <v>0.72940000000000005</v>
      </c>
    </row>
    <row r="28" spans="1:19" ht="17.5" x14ac:dyDescent="0.35">
      <c r="A28" s="8" t="s">
        <v>25</v>
      </c>
      <c r="B28" s="1">
        <v>1</v>
      </c>
      <c r="C28" s="65">
        <v>3546</v>
      </c>
      <c r="D28" s="72">
        <v>1339</v>
      </c>
      <c r="E28" s="72">
        <v>0</v>
      </c>
      <c r="F28" s="72">
        <v>0</v>
      </c>
      <c r="G28" s="72">
        <v>1339</v>
      </c>
      <c r="H28" s="72">
        <v>366</v>
      </c>
      <c r="I28" s="73">
        <v>0.27329999999999999</v>
      </c>
      <c r="J28" s="72">
        <v>160</v>
      </c>
      <c r="K28" s="73">
        <v>0.1195</v>
      </c>
      <c r="L28" s="72">
        <v>4</v>
      </c>
      <c r="M28" s="73">
        <v>3.0000000000000001E-3</v>
      </c>
      <c r="N28" s="72">
        <v>85</v>
      </c>
      <c r="O28" s="73">
        <v>6.3500000000000001E-2</v>
      </c>
      <c r="P28" s="72">
        <v>0</v>
      </c>
      <c r="Q28" s="73">
        <v>0</v>
      </c>
      <c r="R28" s="72">
        <v>724</v>
      </c>
      <c r="S28" s="74">
        <v>0.54069999999999996</v>
      </c>
    </row>
    <row r="29" spans="1:19" ht="17.5" x14ac:dyDescent="0.35">
      <c r="A29" s="8" t="s">
        <v>26</v>
      </c>
      <c r="B29" s="1">
        <v>2</v>
      </c>
      <c r="C29" s="65">
        <v>2049</v>
      </c>
      <c r="D29" s="72">
        <v>561</v>
      </c>
      <c r="E29" s="72">
        <v>0</v>
      </c>
      <c r="F29" s="72">
        <v>0</v>
      </c>
      <c r="G29" s="72">
        <v>561</v>
      </c>
      <c r="H29" s="72">
        <v>183</v>
      </c>
      <c r="I29" s="73">
        <v>0.32619999999999999</v>
      </c>
      <c r="J29" s="72">
        <v>190</v>
      </c>
      <c r="K29" s="73">
        <v>0.3387</v>
      </c>
      <c r="L29" s="72">
        <v>12</v>
      </c>
      <c r="M29" s="73">
        <v>2.1399999999999999E-2</v>
      </c>
      <c r="N29" s="72">
        <v>24</v>
      </c>
      <c r="O29" s="73">
        <v>4.2799999999999998E-2</v>
      </c>
      <c r="P29" s="72">
        <v>0</v>
      </c>
      <c r="Q29" s="73">
        <v>0</v>
      </c>
      <c r="R29" s="72">
        <v>152</v>
      </c>
      <c r="S29" s="74">
        <v>0.27089999999999997</v>
      </c>
    </row>
    <row r="30" spans="1:19" ht="17.5" x14ac:dyDescent="0.35">
      <c r="A30" s="8" t="s">
        <v>27</v>
      </c>
      <c r="B30" s="1">
        <v>1</v>
      </c>
      <c r="C30" s="65">
        <v>1242</v>
      </c>
      <c r="D30" s="72">
        <v>2228</v>
      </c>
      <c r="E30" s="72">
        <v>40</v>
      </c>
      <c r="F30" s="72">
        <v>3</v>
      </c>
      <c r="G30" s="72">
        <v>2228</v>
      </c>
      <c r="H30" s="72">
        <v>257</v>
      </c>
      <c r="I30" s="73">
        <v>0.1154</v>
      </c>
      <c r="J30" s="72">
        <v>135</v>
      </c>
      <c r="K30" s="73">
        <v>6.0600000000000001E-2</v>
      </c>
      <c r="L30" s="72">
        <v>6</v>
      </c>
      <c r="M30" s="73">
        <v>2.7000000000000001E-3</v>
      </c>
      <c r="N30" s="72">
        <v>385</v>
      </c>
      <c r="O30" s="73">
        <v>0.17280000000000001</v>
      </c>
      <c r="P30" s="72">
        <v>0</v>
      </c>
      <c r="Q30" s="73">
        <v>0</v>
      </c>
      <c r="R30" s="72">
        <v>1445</v>
      </c>
      <c r="S30" s="74">
        <v>0.64859999999999995</v>
      </c>
    </row>
    <row r="31" spans="1:19" ht="17.5" x14ac:dyDescent="0.35">
      <c r="A31" s="8" t="s">
        <v>28</v>
      </c>
      <c r="B31" s="1">
        <v>5</v>
      </c>
      <c r="C31" s="65">
        <v>592</v>
      </c>
      <c r="D31" s="72">
        <v>1758</v>
      </c>
      <c r="E31" s="72">
        <v>0</v>
      </c>
      <c r="F31" s="72">
        <v>5</v>
      </c>
      <c r="G31" s="72">
        <v>1763</v>
      </c>
      <c r="H31" s="72">
        <v>367</v>
      </c>
      <c r="I31" s="73">
        <v>0.2082</v>
      </c>
      <c r="J31" s="72">
        <v>193</v>
      </c>
      <c r="K31" s="73">
        <v>0.1095</v>
      </c>
      <c r="L31" s="72">
        <v>66</v>
      </c>
      <c r="M31" s="73">
        <v>3.7400000000000003E-2</v>
      </c>
      <c r="N31" s="72">
        <v>122</v>
      </c>
      <c r="O31" s="73">
        <v>6.9199999999999998E-2</v>
      </c>
      <c r="P31" s="72">
        <v>0</v>
      </c>
      <c r="Q31" s="73">
        <v>0</v>
      </c>
      <c r="R31" s="72">
        <v>1015</v>
      </c>
      <c r="S31" s="74">
        <v>0.57569999999999999</v>
      </c>
    </row>
    <row r="32" spans="1:19" ht="17.5" x14ac:dyDescent="0.35">
      <c r="A32" s="8" t="s">
        <v>29</v>
      </c>
      <c r="B32" s="1">
        <v>5</v>
      </c>
      <c r="C32" s="65">
        <v>1941</v>
      </c>
      <c r="D32" s="72">
        <v>2573</v>
      </c>
      <c r="E32" s="72">
        <v>0</v>
      </c>
      <c r="F32" s="72">
        <v>0</v>
      </c>
      <c r="G32" s="72">
        <v>2582</v>
      </c>
      <c r="H32" s="72">
        <v>815</v>
      </c>
      <c r="I32" s="73">
        <v>0.31559999999999999</v>
      </c>
      <c r="J32" s="72">
        <v>899</v>
      </c>
      <c r="K32" s="73">
        <v>0.34820000000000001</v>
      </c>
      <c r="L32" s="72">
        <v>2</v>
      </c>
      <c r="M32" s="73">
        <v>8.0000000000000004E-4</v>
      </c>
      <c r="N32" s="72">
        <v>198</v>
      </c>
      <c r="O32" s="73">
        <v>7.6700000000000004E-2</v>
      </c>
      <c r="P32" s="72">
        <v>14</v>
      </c>
      <c r="Q32" s="73">
        <v>5.4000000000000003E-3</v>
      </c>
      <c r="R32" s="72">
        <v>654</v>
      </c>
      <c r="S32" s="74">
        <v>0.25330000000000003</v>
      </c>
    </row>
    <row r="33" spans="1:19" ht="17.5" x14ac:dyDescent="0.35">
      <c r="A33" s="8" t="s">
        <v>30</v>
      </c>
      <c r="B33" s="1">
        <v>5</v>
      </c>
      <c r="C33" s="65">
        <v>3274</v>
      </c>
      <c r="D33" s="72">
        <v>3909</v>
      </c>
      <c r="E33" s="72">
        <v>6</v>
      </c>
      <c r="F33" s="72">
        <v>0</v>
      </c>
      <c r="G33" s="72">
        <v>3909</v>
      </c>
      <c r="H33" s="72">
        <v>1291</v>
      </c>
      <c r="I33" s="73">
        <v>0.33029999999999998</v>
      </c>
      <c r="J33" s="72">
        <v>832</v>
      </c>
      <c r="K33" s="73">
        <v>0.21279999999999999</v>
      </c>
      <c r="L33" s="72">
        <v>17</v>
      </c>
      <c r="M33" s="73">
        <v>4.3E-3</v>
      </c>
      <c r="N33" s="72">
        <v>470</v>
      </c>
      <c r="O33" s="73">
        <v>0.1202</v>
      </c>
      <c r="P33" s="72">
        <v>0</v>
      </c>
      <c r="Q33" s="73">
        <v>0</v>
      </c>
      <c r="R33" s="72">
        <v>1299</v>
      </c>
      <c r="S33" s="74">
        <v>0.33229999999999998</v>
      </c>
    </row>
    <row r="34" spans="1:19" ht="17.5" x14ac:dyDescent="0.35">
      <c r="A34" s="8" t="s">
        <v>31</v>
      </c>
      <c r="B34" s="1">
        <v>3</v>
      </c>
      <c r="C34" s="65">
        <v>2808</v>
      </c>
      <c r="D34" s="72">
        <v>2173</v>
      </c>
      <c r="E34" s="72">
        <v>0</v>
      </c>
      <c r="F34" s="72">
        <v>0</v>
      </c>
      <c r="G34" s="72">
        <v>2173</v>
      </c>
      <c r="H34" s="72">
        <v>1212</v>
      </c>
      <c r="I34" s="73">
        <v>0.55779999999999996</v>
      </c>
      <c r="J34" s="72">
        <v>156</v>
      </c>
      <c r="K34" s="73">
        <v>7.1800000000000003E-2</v>
      </c>
      <c r="L34" s="72">
        <v>21</v>
      </c>
      <c r="M34" s="73">
        <v>9.7000000000000003E-3</v>
      </c>
      <c r="N34" s="72">
        <v>17</v>
      </c>
      <c r="O34" s="73">
        <v>7.7999999999999996E-3</v>
      </c>
      <c r="P34" s="72">
        <v>0</v>
      </c>
      <c r="Q34" s="73">
        <v>0</v>
      </c>
      <c r="R34" s="72">
        <v>767</v>
      </c>
      <c r="S34" s="74">
        <v>0.35299999999999998</v>
      </c>
    </row>
    <row r="35" spans="1:19" ht="17.5" x14ac:dyDescent="0.35">
      <c r="A35" s="8" t="s">
        <v>32</v>
      </c>
      <c r="B35" s="1">
        <v>4</v>
      </c>
      <c r="C35" s="65">
        <v>137</v>
      </c>
      <c r="D35" s="72">
        <v>184</v>
      </c>
      <c r="E35" s="72">
        <v>0</v>
      </c>
      <c r="F35" s="72">
        <v>0</v>
      </c>
      <c r="G35" s="72">
        <v>184</v>
      </c>
      <c r="H35" s="72">
        <v>66</v>
      </c>
      <c r="I35" s="73">
        <v>0.35870000000000002</v>
      </c>
      <c r="J35" s="72">
        <v>23</v>
      </c>
      <c r="K35" s="73">
        <v>0.125</v>
      </c>
      <c r="L35" s="72">
        <v>6</v>
      </c>
      <c r="M35" s="73">
        <v>3.2599999999999997E-2</v>
      </c>
      <c r="N35" s="72">
        <v>52</v>
      </c>
      <c r="O35" s="73">
        <v>0.28260000000000002</v>
      </c>
      <c r="P35" s="72">
        <v>0</v>
      </c>
      <c r="Q35" s="73">
        <v>0</v>
      </c>
      <c r="R35" s="72">
        <v>37</v>
      </c>
      <c r="S35" s="74">
        <v>0.2011</v>
      </c>
    </row>
    <row r="36" spans="1:19" ht="17.5" x14ac:dyDescent="0.35">
      <c r="A36" s="8" t="s">
        <v>33</v>
      </c>
      <c r="B36" s="1">
        <v>3</v>
      </c>
      <c r="C36" s="65">
        <v>2682</v>
      </c>
      <c r="D36" s="72">
        <v>5677</v>
      </c>
      <c r="E36" s="72">
        <v>0</v>
      </c>
      <c r="F36" s="72">
        <v>0</v>
      </c>
      <c r="G36" s="72">
        <v>5677</v>
      </c>
      <c r="H36" s="72">
        <v>1950</v>
      </c>
      <c r="I36" s="73">
        <v>0.34350000000000003</v>
      </c>
      <c r="J36" s="72">
        <v>2057</v>
      </c>
      <c r="K36" s="73">
        <v>0.36230000000000001</v>
      </c>
      <c r="L36" s="72">
        <v>62</v>
      </c>
      <c r="M36" s="73">
        <v>1.09E-2</v>
      </c>
      <c r="N36" s="72">
        <v>1488</v>
      </c>
      <c r="O36" s="73">
        <v>0.2621</v>
      </c>
      <c r="P36" s="72">
        <v>0</v>
      </c>
      <c r="Q36" s="73">
        <v>0</v>
      </c>
      <c r="R36" s="72">
        <v>120</v>
      </c>
      <c r="S36" s="74">
        <v>2.1100000000000001E-2</v>
      </c>
    </row>
    <row r="37" spans="1:19" ht="17.5" x14ac:dyDescent="0.35">
      <c r="A37" s="8" t="s">
        <v>34</v>
      </c>
      <c r="B37" s="1">
        <v>4</v>
      </c>
      <c r="C37" s="65">
        <v>423</v>
      </c>
      <c r="D37" s="72">
        <v>474</v>
      </c>
      <c r="E37" s="72">
        <v>0</v>
      </c>
      <c r="F37" s="72">
        <v>0</v>
      </c>
      <c r="G37" s="72">
        <v>474</v>
      </c>
      <c r="H37" s="72">
        <v>102</v>
      </c>
      <c r="I37" s="73">
        <v>0.2152</v>
      </c>
      <c r="J37" s="72">
        <v>50</v>
      </c>
      <c r="K37" s="73">
        <v>0.1055</v>
      </c>
      <c r="L37" s="72">
        <v>33</v>
      </c>
      <c r="M37" s="73">
        <v>6.9599999999999995E-2</v>
      </c>
      <c r="N37" s="72">
        <v>162</v>
      </c>
      <c r="O37" s="73">
        <v>0.34179999999999999</v>
      </c>
      <c r="P37" s="72">
        <v>0</v>
      </c>
      <c r="Q37" s="73">
        <v>0</v>
      </c>
      <c r="R37" s="72">
        <v>127</v>
      </c>
      <c r="S37" s="74">
        <v>0.26790000000000003</v>
      </c>
    </row>
    <row r="38" spans="1:19" ht="17.5" x14ac:dyDescent="0.35">
      <c r="A38" s="8" t="s">
        <v>35</v>
      </c>
      <c r="B38" s="1">
        <v>5</v>
      </c>
      <c r="C38" s="65">
        <v>1145</v>
      </c>
      <c r="D38" s="72">
        <v>1120</v>
      </c>
      <c r="E38" s="72">
        <v>0</v>
      </c>
      <c r="F38" s="72">
        <v>0</v>
      </c>
      <c r="G38" s="72">
        <v>1120</v>
      </c>
      <c r="H38" s="72">
        <v>193</v>
      </c>
      <c r="I38" s="73">
        <v>0.17230000000000001</v>
      </c>
      <c r="J38" s="72">
        <v>166</v>
      </c>
      <c r="K38" s="73">
        <v>0.1482</v>
      </c>
      <c r="L38" s="72">
        <v>17</v>
      </c>
      <c r="M38" s="73">
        <v>1.52E-2</v>
      </c>
      <c r="N38" s="72">
        <v>76</v>
      </c>
      <c r="O38" s="73">
        <v>6.7900000000000002E-2</v>
      </c>
      <c r="P38" s="72">
        <v>0</v>
      </c>
      <c r="Q38" s="73">
        <v>0</v>
      </c>
      <c r="R38" s="72">
        <v>668</v>
      </c>
      <c r="S38" s="74">
        <v>0.59640000000000004</v>
      </c>
    </row>
    <row r="39" spans="1:19" ht="17.5" x14ac:dyDescent="0.35">
      <c r="A39" s="8" t="s">
        <v>36</v>
      </c>
      <c r="B39" s="1">
        <v>1</v>
      </c>
      <c r="C39" s="65">
        <v>159</v>
      </c>
      <c r="D39" s="72">
        <v>235</v>
      </c>
      <c r="E39" s="72">
        <v>0</v>
      </c>
      <c r="F39" s="72">
        <v>0</v>
      </c>
      <c r="G39" s="72">
        <v>235</v>
      </c>
      <c r="H39" s="72">
        <v>61</v>
      </c>
      <c r="I39" s="73">
        <v>0.2596</v>
      </c>
      <c r="J39" s="72">
        <v>6</v>
      </c>
      <c r="K39" s="73">
        <v>2.5499999999999998E-2</v>
      </c>
      <c r="L39" s="72">
        <v>6</v>
      </c>
      <c r="M39" s="73">
        <v>2.5499999999999998E-2</v>
      </c>
      <c r="N39" s="72">
        <v>37</v>
      </c>
      <c r="O39" s="73">
        <v>0.15740000000000001</v>
      </c>
      <c r="P39" s="72">
        <v>0</v>
      </c>
      <c r="Q39" s="73">
        <v>0</v>
      </c>
      <c r="R39" s="72">
        <v>125</v>
      </c>
      <c r="S39" s="74">
        <v>0.53190000000000004</v>
      </c>
    </row>
    <row r="40" spans="1:19" ht="17.5" x14ac:dyDescent="0.35">
      <c r="A40" s="8" t="s">
        <v>37</v>
      </c>
      <c r="B40" s="1">
        <v>1</v>
      </c>
      <c r="C40" s="65">
        <v>780</v>
      </c>
      <c r="D40" s="72">
        <v>1745</v>
      </c>
      <c r="E40" s="72">
        <v>0</v>
      </c>
      <c r="F40" s="72">
        <v>0</v>
      </c>
      <c r="G40" s="72">
        <v>1743</v>
      </c>
      <c r="H40" s="72">
        <v>590</v>
      </c>
      <c r="I40" s="73">
        <v>0.33850000000000002</v>
      </c>
      <c r="J40" s="72">
        <v>138</v>
      </c>
      <c r="K40" s="73">
        <v>7.9200000000000007E-2</v>
      </c>
      <c r="L40" s="72">
        <v>28</v>
      </c>
      <c r="M40" s="73">
        <v>1.61E-2</v>
      </c>
      <c r="N40" s="72">
        <v>238</v>
      </c>
      <c r="O40" s="73">
        <v>0.13650000000000001</v>
      </c>
      <c r="P40" s="72">
        <v>0</v>
      </c>
      <c r="Q40" s="73">
        <v>0</v>
      </c>
      <c r="R40" s="72">
        <v>749</v>
      </c>
      <c r="S40" s="74">
        <v>0.42970000000000003</v>
      </c>
    </row>
    <row r="41" spans="1:19" ht="17.5" x14ac:dyDescent="0.35">
      <c r="A41" s="8" t="s">
        <v>38</v>
      </c>
      <c r="B41" s="1">
        <v>4</v>
      </c>
      <c r="C41" s="65">
        <v>1310</v>
      </c>
      <c r="D41" s="72">
        <v>1408</v>
      </c>
      <c r="E41" s="72">
        <v>0</v>
      </c>
      <c r="F41" s="72">
        <v>0</v>
      </c>
      <c r="G41" s="72">
        <v>1408</v>
      </c>
      <c r="H41" s="72">
        <v>231</v>
      </c>
      <c r="I41" s="73">
        <v>0.1641</v>
      </c>
      <c r="J41" s="72">
        <v>295</v>
      </c>
      <c r="K41" s="73">
        <v>0.20949999999999999</v>
      </c>
      <c r="L41" s="72">
        <v>18</v>
      </c>
      <c r="M41" s="73">
        <v>1.2800000000000001E-2</v>
      </c>
      <c r="N41" s="72">
        <v>133</v>
      </c>
      <c r="O41" s="73">
        <v>9.4500000000000001E-2</v>
      </c>
      <c r="P41" s="72">
        <v>0</v>
      </c>
      <c r="Q41" s="73">
        <v>0</v>
      </c>
      <c r="R41" s="72">
        <v>731</v>
      </c>
      <c r="S41" s="74">
        <v>0.51919999999999999</v>
      </c>
    </row>
    <row r="42" spans="1:19" ht="17.5" x14ac:dyDescent="0.35">
      <c r="A42" s="8" t="s">
        <v>39</v>
      </c>
      <c r="B42" s="1">
        <v>6</v>
      </c>
      <c r="C42" s="65">
        <v>10</v>
      </c>
      <c r="D42" s="72">
        <v>444</v>
      </c>
      <c r="E42" s="72">
        <v>0</v>
      </c>
      <c r="F42" s="72">
        <v>0</v>
      </c>
      <c r="G42" s="72">
        <v>444</v>
      </c>
      <c r="H42" s="72">
        <v>203</v>
      </c>
      <c r="I42" s="73">
        <v>0.4572</v>
      </c>
      <c r="J42" s="72">
        <v>111</v>
      </c>
      <c r="K42" s="73">
        <v>0.25</v>
      </c>
      <c r="L42" s="72">
        <v>9</v>
      </c>
      <c r="M42" s="73">
        <v>2.0299999999999999E-2</v>
      </c>
      <c r="N42" s="72">
        <v>49</v>
      </c>
      <c r="O42" s="73">
        <v>0.1104</v>
      </c>
      <c r="P42" s="72">
        <v>0</v>
      </c>
      <c r="Q42" s="73">
        <v>0</v>
      </c>
      <c r="R42" s="72">
        <v>72</v>
      </c>
      <c r="S42" s="74">
        <v>0.16220000000000001</v>
      </c>
    </row>
    <row r="43" spans="1:19" ht="17.5" x14ac:dyDescent="0.35">
      <c r="A43" s="8" t="s">
        <v>40</v>
      </c>
      <c r="B43" s="1">
        <v>1</v>
      </c>
      <c r="C43" s="65">
        <v>2510</v>
      </c>
      <c r="D43" s="72">
        <v>4662</v>
      </c>
      <c r="E43" s="72">
        <v>0</v>
      </c>
      <c r="F43" s="72">
        <v>0</v>
      </c>
      <c r="G43" s="72">
        <v>4662</v>
      </c>
      <c r="H43" s="72">
        <v>660</v>
      </c>
      <c r="I43" s="73">
        <v>0.1416</v>
      </c>
      <c r="J43" s="72">
        <v>176</v>
      </c>
      <c r="K43" s="73">
        <v>3.78E-2</v>
      </c>
      <c r="L43" s="72">
        <v>64</v>
      </c>
      <c r="M43" s="73">
        <v>1.37E-2</v>
      </c>
      <c r="N43" s="72">
        <v>215</v>
      </c>
      <c r="O43" s="73">
        <v>4.6100000000000002E-2</v>
      </c>
      <c r="P43" s="72">
        <v>0</v>
      </c>
      <c r="Q43" s="73">
        <v>0</v>
      </c>
      <c r="R43" s="72">
        <v>3547</v>
      </c>
      <c r="S43" s="74">
        <v>0.76080000000000003</v>
      </c>
    </row>
    <row r="44" spans="1:19" ht="17.5" x14ac:dyDescent="0.35">
      <c r="A44" s="8" t="s">
        <v>41</v>
      </c>
      <c r="B44" s="1">
        <v>5</v>
      </c>
      <c r="C44" s="65">
        <v>2463</v>
      </c>
      <c r="D44" s="72">
        <v>2407</v>
      </c>
      <c r="E44" s="72">
        <v>0</v>
      </c>
      <c r="F44" s="72">
        <v>0</v>
      </c>
      <c r="G44" s="72">
        <v>2407</v>
      </c>
      <c r="H44" s="72">
        <v>401</v>
      </c>
      <c r="I44" s="73">
        <v>0.1666</v>
      </c>
      <c r="J44" s="72">
        <v>289</v>
      </c>
      <c r="K44" s="73">
        <v>0.1201</v>
      </c>
      <c r="L44" s="72">
        <v>17</v>
      </c>
      <c r="M44" s="73">
        <v>7.1000000000000004E-3</v>
      </c>
      <c r="N44" s="72">
        <v>660</v>
      </c>
      <c r="O44" s="73">
        <v>0.2742</v>
      </c>
      <c r="P44" s="72">
        <v>0</v>
      </c>
      <c r="Q44" s="73">
        <v>0</v>
      </c>
      <c r="R44" s="72">
        <v>1040</v>
      </c>
      <c r="S44" s="74">
        <v>0.43209999999999998</v>
      </c>
    </row>
    <row r="45" spans="1:19" ht="17.5" x14ac:dyDescent="0.35">
      <c r="A45" s="8" t="s">
        <v>42</v>
      </c>
      <c r="B45" s="1">
        <v>4</v>
      </c>
      <c r="C45" s="65">
        <v>1143</v>
      </c>
      <c r="D45" s="72">
        <v>1265</v>
      </c>
      <c r="E45" s="72">
        <v>0</v>
      </c>
      <c r="F45" s="72">
        <v>0</v>
      </c>
      <c r="G45" s="72">
        <v>1263</v>
      </c>
      <c r="H45" s="72">
        <v>251</v>
      </c>
      <c r="I45" s="73">
        <v>0.19869999999999999</v>
      </c>
      <c r="J45" s="72">
        <v>417</v>
      </c>
      <c r="K45" s="73">
        <v>0.33019999999999999</v>
      </c>
      <c r="L45" s="72">
        <v>7</v>
      </c>
      <c r="M45" s="73">
        <v>5.4999999999999997E-3</v>
      </c>
      <c r="N45" s="72">
        <v>144</v>
      </c>
      <c r="O45" s="73">
        <v>0.114</v>
      </c>
      <c r="P45" s="72">
        <v>0</v>
      </c>
      <c r="Q45" s="73">
        <v>0</v>
      </c>
      <c r="R45" s="72">
        <v>444</v>
      </c>
      <c r="S45" s="74">
        <v>0.35149999999999998</v>
      </c>
    </row>
    <row r="46" spans="1:19" ht="17.5" x14ac:dyDescent="0.35">
      <c r="A46" s="8" t="s">
        <v>43</v>
      </c>
      <c r="B46" s="1">
        <v>6</v>
      </c>
      <c r="C46" s="65">
        <v>1352</v>
      </c>
      <c r="D46" s="72">
        <v>881</v>
      </c>
      <c r="E46" s="72">
        <v>0</v>
      </c>
      <c r="F46" s="72">
        <v>0</v>
      </c>
      <c r="G46" s="72">
        <v>881</v>
      </c>
      <c r="H46" s="72">
        <v>301</v>
      </c>
      <c r="I46" s="73">
        <v>0.3417</v>
      </c>
      <c r="J46" s="72">
        <v>234</v>
      </c>
      <c r="K46" s="73">
        <v>0.2656</v>
      </c>
      <c r="L46" s="72">
        <v>8</v>
      </c>
      <c r="M46" s="73">
        <v>9.1000000000000004E-3</v>
      </c>
      <c r="N46" s="72">
        <v>135</v>
      </c>
      <c r="O46" s="73">
        <v>0.1532</v>
      </c>
      <c r="P46" s="72">
        <v>0</v>
      </c>
      <c r="Q46" s="73">
        <v>0</v>
      </c>
      <c r="R46" s="72">
        <v>203</v>
      </c>
      <c r="S46" s="74">
        <v>0.23039999999999999</v>
      </c>
    </row>
    <row r="47" spans="1:19" ht="17.5" x14ac:dyDescent="0.35">
      <c r="A47" s="8" t="s">
        <v>44</v>
      </c>
      <c r="B47" s="1">
        <v>2</v>
      </c>
      <c r="C47" s="65">
        <v>5851</v>
      </c>
      <c r="D47" s="72">
        <v>5729</v>
      </c>
      <c r="E47" s="72">
        <v>0</v>
      </c>
      <c r="F47" s="72">
        <v>0</v>
      </c>
      <c r="G47" s="72">
        <v>5729</v>
      </c>
      <c r="H47" s="72">
        <v>2022</v>
      </c>
      <c r="I47" s="73">
        <v>0.35289999999999999</v>
      </c>
      <c r="J47" s="72">
        <v>1331</v>
      </c>
      <c r="K47" s="73">
        <v>0.23230000000000001</v>
      </c>
      <c r="L47" s="72">
        <v>3</v>
      </c>
      <c r="M47" s="73">
        <v>5.0000000000000001E-4</v>
      </c>
      <c r="N47" s="72">
        <v>786</v>
      </c>
      <c r="O47" s="73">
        <v>0.13719999999999999</v>
      </c>
      <c r="P47" s="72">
        <v>1</v>
      </c>
      <c r="Q47" s="73">
        <v>2.0000000000000001E-4</v>
      </c>
      <c r="R47" s="72">
        <v>1586</v>
      </c>
      <c r="S47" s="74">
        <v>0.27679999999999999</v>
      </c>
    </row>
    <row r="48" spans="1:19" ht="17.5" x14ac:dyDescent="0.35">
      <c r="A48" s="8" t="s">
        <v>45</v>
      </c>
      <c r="B48" s="1">
        <v>1</v>
      </c>
      <c r="C48" s="65">
        <v>464</v>
      </c>
      <c r="D48" s="72">
        <v>151</v>
      </c>
      <c r="E48" s="72">
        <v>0</v>
      </c>
      <c r="F48" s="72">
        <v>0</v>
      </c>
      <c r="G48" s="72">
        <v>151</v>
      </c>
      <c r="H48" s="72">
        <v>92</v>
      </c>
      <c r="I48" s="73">
        <v>0.60929999999999995</v>
      </c>
      <c r="J48" s="72">
        <v>21</v>
      </c>
      <c r="K48" s="73">
        <v>0.1391</v>
      </c>
      <c r="L48" s="72">
        <v>1</v>
      </c>
      <c r="M48" s="73">
        <v>6.6E-3</v>
      </c>
      <c r="N48" s="72">
        <v>21</v>
      </c>
      <c r="O48" s="73">
        <v>0.1391</v>
      </c>
      <c r="P48" s="72">
        <v>0</v>
      </c>
      <c r="Q48" s="73">
        <v>0</v>
      </c>
      <c r="R48" s="72">
        <v>16</v>
      </c>
      <c r="S48" s="74">
        <v>0.106</v>
      </c>
    </row>
    <row r="49" spans="1:19" ht="17.5" x14ac:dyDescent="0.35">
      <c r="A49" s="8" t="s">
        <v>46</v>
      </c>
      <c r="B49" s="1">
        <v>1</v>
      </c>
      <c r="C49" s="65">
        <v>247</v>
      </c>
      <c r="D49" s="72">
        <v>412</v>
      </c>
      <c r="E49" s="72">
        <v>0</v>
      </c>
      <c r="F49" s="72">
        <v>0</v>
      </c>
      <c r="G49" s="72">
        <v>412</v>
      </c>
      <c r="H49" s="72">
        <v>110</v>
      </c>
      <c r="I49" s="73">
        <v>0.26700000000000002</v>
      </c>
      <c r="J49" s="72">
        <v>57</v>
      </c>
      <c r="K49" s="73">
        <v>0.13830000000000001</v>
      </c>
      <c r="L49" s="72">
        <v>3</v>
      </c>
      <c r="M49" s="73">
        <v>7.3000000000000001E-3</v>
      </c>
      <c r="N49" s="72">
        <v>26</v>
      </c>
      <c r="O49" s="73">
        <v>6.3100000000000003E-2</v>
      </c>
      <c r="P49" s="72">
        <v>0</v>
      </c>
      <c r="Q49" s="73">
        <v>0</v>
      </c>
      <c r="R49" s="72">
        <v>216</v>
      </c>
      <c r="S49" s="74">
        <v>0.52429999999999999</v>
      </c>
    </row>
    <row r="50" spans="1:19" ht="17.5" x14ac:dyDescent="0.35">
      <c r="A50" s="8" t="s">
        <v>47</v>
      </c>
      <c r="B50" s="1">
        <v>3</v>
      </c>
      <c r="C50" s="65">
        <v>671</v>
      </c>
      <c r="D50" s="72">
        <v>1408</v>
      </c>
      <c r="E50" s="72">
        <v>0</v>
      </c>
      <c r="F50" s="72">
        <v>0</v>
      </c>
      <c r="G50" s="72">
        <v>1408</v>
      </c>
      <c r="H50" s="72">
        <v>157</v>
      </c>
      <c r="I50" s="73">
        <v>0.1115</v>
      </c>
      <c r="J50" s="72">
        <v>752</v>
      </c>
      <c r="K50" s="73">
        <v>0.53410000000000002</v>
      </c>
      <c r="L50" s="72">
        <v>17</v>
      </c>
      <c r="M50" s="73">
        <v>1.21E-2</v>
      </c>
      <c r="N50" s="72">
        <v>257</v>
      </c>
      <c r="O50" s="73">
        <v>0.1825</v>
      </c>
      <c r="P50" s="72">
        <v>0</v>
      </c>
      <c r="Q50" s="73">
        <v>0</v>
      </c>
      <c r="R50" s="72">
        <v>225</v>
      </c>
      <c r="S50" s="74">
        <v>0.1598</v>
      </c>
    </row>
    <row r="51" spans="1:19" ht="17.5" x14ac:dyDescent="0.35">
      <c r="A51" s="8" t="s">
        <v>48</v>
      </c>
      <c r="B51" s="1">
        <v>4</v>
      </c>
      <c r="C51" s="65">
        <v>116</v>
      </c>
      <c r="D51" s="72">
        <v>101</v>
      </c>
      <c r="E51" s="72">
        <v>0</v>
      </c>
      <c r="F51" s="72">
        <v>0</v>
      </c>
      <c r="G51" s="72">
        <v>101</v>
      </c>
      <c r="H51" s="72">
        <v>28</v>
      </c>
      <c r="I51" s="73">
        <v>0.2772</v>
      </c>
      <c r="J51" s="72">
        <v>19</v>
      </c>
      <c r="K51" s="73">
        <v>0.18809999999999999</v>
      </c>
      <c r="L51" s="72">
        <v>2</v>
      </c>
      <c r="M51" s="73">
        <v>1.9800000000000002E-2</v>
      </c>
      <c r="N51" s="72">
        <v>18</v>
      </c>
      <c r="O51" s="73">
        <v>0.1782</v>
      </c>
      <c r="P51" s="72">
        <v>0</v>
      </c>
      <c r="Q51" s="73">
        <v>0</v>
      </c>
      <c r="R51" s="72">
        <v>34</v>
      </c>
      <c r="S51" s="74">
        <v>0.33660000000000001</v>
      </c>
    </row>
    <row r="52" spans="1:19" ht="17.5" x14ac:dyDescent="0.35">
      <c r="A52" s="8" t="s">
        <v>49</v>
      </c>
      <c r="B52" s="1">
        <v>3</v>
      </c>
      <c r="C52" s="65">
        <v>6253</v>
      </c>
      <c r="D52" s="72">
        <v>3059</v>
      </c>
      <c r="E52" s="72">
        <v>0</v>
      </c>
      <c r="F52" s="72">
        <v>0</v>
      </c>
      <c r="G52" s="72">
        <v>3059</v>
      </c>
      <c r="H52" s="72">
        <v>332</v>
      </c>
      <c r="I52" s="73">
        <v>0.1085</v>
      </c>
      <c r="J52" s="72">
        <v>134</v>
      </c>
      <c r="K52" s="73">
        <v>4.3799999999999999E-2</v>
      </c>
      <c r="L52" s="72">
        <v>6</v>
      </c>
      <c r="M52" s="73">
        <v>2E-3</v>
      </c>
      <c r="N52" s="72">
        <v>1522</v>
      </c>
      <c r="O52" s="73">
        <v>0.4975</v>
      </c>
      <c r="P52" s="72">
        <v>0</v>
      </c>
      <c r="Q52" s="73">
        <v>0</v>
      </c>
      <c r="R52" s="72">
        <v>1065</v>
      </c>
      <c r="S52" s="74">
        <v>0.34820000000000001</v>
      </c>
    </row>
    <row r="53" spans="1:19" ht="17.5" x14ac:dyDescent="0.35">
      <c r="A53" s="8" t="s">
        <v>50</v>
      </c>
      <c r="B53" s="1">
        <v>4</v>
      </c>
      <c r="C53" s="65">
        <v>5183</v>
      </c>
      <c r="D53" s="72">
        <v>19648</v>
      </c>
      <c r="E53" s="72">
        <v>0</v>
      </c>
      <c r="F53" s="72">
        <v>0</v>
      </c>
      <c r="G53" s="72">
        <v>19648</v>
      </c>
      <c r="H53" s="72">
        <v>8892</v>
      </c>
      <c r="I53" s="73">
        <v>0.4526</v>
      </c>
      <c r="J53" s="72">
        <v>5424</v>
      </c>
      <c r="K53" s="73">
        <v>0.27610000000000001</v>
      </c>
      <c r="L53" s="72">
        <v>184</v>
      </c>
      <c r="M53" s="73">
        <v>9.4000000000000004E-3</v>
      </c>
      <c r="N53" s="72">
        <v>430</v>
      </c>
      <c r="O53" s="73">
        <v>2.1899999999999999E-2</v>
      </c>
      <c r="P53" s="72">
        <v>1</v>
      </c>
      <c r="Q53" s="73">
        <v>1E-4</v>
      </c>
      <c r="R53" s="72">
        <v>4717</v>
      </c>
      <c r="S53" s="74">
        <v>0.24010000000000001</v>
      </c>
    </row>
    <row r="54" spans="1:19" ht="17.5" x14ac:dyDescent="0.35">
      <c r="A54" s="8" t="s">
        <v>51</v>
      </c>
      <c r="B54" s="1">
        <v>4</v>
      </c>
      <c r="C54" s="65">
        <v>1445</v>
      </c>
      <c r="D54" s="72">
        <v>1628</v>
      </c>
      <c r="E54" s="72">
        <v>0</v>
      </c>
      <c r="F54" s="72">
        <v>0</v>
      </c>
      <c r="G54" s="72">
        <v>1628</v>
      </c>
      <c r="H54" s="72">
        <v>264</v>
      </c>
      <c r="I54" s="73">
        <v>0.16220000000000001</v>
      </c>
      <c r="J54" s="72">
        <v>328</v>
      </c>
      <c r="K54" s="73">
        <v>0.20150000000000001</v>
      </c>
      <c r="L54" s="72">
        <v>13</v>
      </c>
      <c r="M54" s="73">
        <v>8.0000000000000002E-3</v>
      </c>
      <c r="N54" s="72">
        <v>405</v>
      </c>
      <c r="O54" s="73">
        <v>0.24879999999999999</v>
      </c>
      <c r="P54" s="72">
        <v>0</v>
      </c>
      <c r="Q54" s="73">
        <v>0</v>
      </c>
      <c r="R54" s="72">
        <v>618</v>
      </c>
      <c r="S54" s="74">
        <v>0.37959999999999999</v>
      </c>
    </row>
    <row r="55" spans="1:19" ht="17.5" x14ac:dyDescent="0.35">
      <c r="A55" s="8" t="s">
        <v>52</v>
      </c>
      <c r="B55" s="1">
        <v>2</v>
      </c>
      <c r="C55" s="65">
        <v>1666</v>
      </c>
      <c r="D55" s="72">
        <v>1482</v>
      </c>
      <c r="E55" s="72">
        <v>0</v>
      </c>
      <c r="F55" s="72">
        <v>0</v>
      </c>
      <c r="G55" s="72">
        <v>1482</v>
      </c>
      <c r="H55" s="72">
        <v>365</v>
      </c>
      <c r="I55" s="73">
        <v>0.24629999999999999</v>
      </c>
      <c r="J55" s="72">
        <v>107</v>
      </c>
      <c r="K55" s="73">
        <v>7.22E-2</v>
      </c>
      <c r="L55" s="72">
        <v>1</v>
      </c>
      <c r="M55" s="73">
        <v>6.9999999999999999E-4</v>
      </c>
      <c r="N55" s="72">
        <v>19</v>
      </c>
      <c r="O55" s="73">
        <v>1.2800000000000001E-2</v>
      </c>
      <c r="P55" s="72">
        <v>0</v>
      </c>
      <c r="Q55" s="73">
        <v>0</v>
      </c>
      <c r="R55" s="72">
        <v>990</v>
      </c>
      <c r="S55" s="74">
        <v>0.66800000000000004</v>
      </c>
    </row>
    <row r="56" spans="1:19" ht="17.5" x14ac:dyDescent="0.35">
      <c r="A56" s="8" t="s">
        <v>53</v>
      </c>
      <c r="B56" s="1">
        <v>1</v>
      </c>
      <c r="C56" s="65">
        <v>2</v>
      </c>
      <c r="D56" s="72">
        <v>0</v>
      </c>
      <c r="E56" s="72">
        <v>0</v>
      </c>
      <c r="F56" s="72">
        <v>0</v>
      </c>
      <c r="G56" s="72">
        <v>4</v>
      </c>
      <c r="H56" s="72">
        <v>1</v>
      </c>
      <c r="I56" s="73">
        <v>0.25</v>
      </c>
      <c r="J56" s="72">
        <v>3</v>
      </c>
      <c r="K56" s="73">
        <v>0.75</v>
      </c>
      <c r="L56" s="72">
        <v>0</v>
      </c>
      <c r="M56" s="73">
        <v>0</v>
      </c>
      <c r="N56" s="72">
        <v>0</v>
      </c>
      <c r="O56" s="73">
        <v>0</v>
      </c>
      <c r="P56" s="72">
        <v>0</v>
      </c>
      <c r="Q56" s="73">
        <v>0</v>
      </c>
      <c r="R56" s="72">
        <v>0</v>
      </c>
      <c r="S56" s="74">
        <v>0</v>
      </c>
    </row>
    <row r="57" spans="1:19" ht="17.5" x14ac:dyDescent="0.35">
      <c r="A57" s="8" t="s">
        <v>54</v>
      </c>
      <c r="B57" s="1">
        <v>1</v>
      </c>
      <c r="C57" s="65">
        <v>138</v>
      </c>
      <c r="D57" s="72">
        <v>134</v>
      </c>
      <c r="E57" s="72">
        <v>0</v>
      </c>
      <c r="F57" s="72">
        <v>0</v>
      </c>
      <c r="G57" s="72">
        <v>134</v>
      </c>
      <c r="H57" s="72">
        <v>57</v>
      </c>
      <c r="I57" s="73">
        <v>0.4254</v>
      </c>
      <c r="J57" s="72">
        <v>19</v>
      </c>
      <c r="K57" s="73">
        <v>0.14180000000000001</v>
      </c>
      <c r="L57" s="72">
        <v>22</v>
      </c>
      <c r="M57" s="73">
        <v>0.16420000000000001</v>
      </c>
      <c r="N57" s="72">
        <v>9</v>
      </c>
      <c r="O57" s="73">
        <v>6.7199999999999996E-2</v>
      </c>
      <c r="P57" s="72">
        <v>0</v>
      </c>
      <c r="Q57" s="73">
        <v>0</v>
      </c>
      <c r="R57" s="72">
        <v>27</v>
      </c>
      <c r="S57" s="74">
        <v>0.20150000000000001</v>
      </c>
    </row>
    <row r="58" spans="1:19" ht="17.5" x14ac:dyDescent="0.35">
      <c r="A58" s="8" t="s">
        <v>55</v>
      </c>
      <c r="B58" s="1">
        <v>6</v>
      </c>
      <c r="C58" s="65">
        <v>3284</v>
      </c>
      <c r="D58" s="72">
        <v>4401</v>
      </c>
      <c r="E58" s="72">
        <v>0</v>
      </c>
      <c r="F58" s="72">
        <v>0</v>
      </c>
      <c r="G58" s="72">
        <v>4401</v>
      </c>
      <c r="H58" s="72">
        <v>1275</v>
      </c>
      <c r="I58" s="73">
        <v>0.28970000000000001</v>
      </c>
      <c r="J58" s="72">
        <v>442</v>
      </c>
      <c r="K58" s="73">
        <v>0.1004</v>
      </c>
      <c r="L58" s="72">
        <v>73</v>
      </c>
      <c r="M58" s="73">
        <v>1.66E-2</v>
      </c>
      <c r="N58" s="72">
        <v>1390</v>
      </c>
      <c r="O58" s="73">
        <v>0.31580000000000003</v>
      </c>
      <c r="P58" s="72">
        <v>0</v>
      </c>
      <c r="Q58" s="73">
        <v>0</v>
      </c>
      <c r="R58" s="72">
        <v>1221</v>
      </c>
      <c r="S58" s="74">
        <v>0.27739999999999998</v>
      </c>
    </row>
    <row r="59" spans="1:19" ht="17.5" x14ac:dyDescent="0.35">
      <c r="A59" s="8" t="s">
        <v>56</v>
      </c>
      <c r="B59" s="1">
        <v>5</v>
      </c>
      <c r="C59" s="65">
        <v>3385</v>
      </c>
      <c r="D59" s="72">
        <v>4499</v>
      </c>
      <c r="E59" s="72">
        <v>0</v>
      </c>
      <c r="F59" s="72">
        <v>0</v>
      </c>
      <c r="G59" s="72">
        <v>4499</v>
      </c>
      <c r="H59" s="72">
        <v>357</v>
      </c>
      <c r="I59" s="73">
        <v>7.9399999999999998E-2</v>
      </c>
      <c r="J59" s="72">
        <v>339</v>
      </c>
      <c r="K59" s="73">
        <v>7.5399999999999995E-2</v>
      </c>
      <c r="L59" s="72">
        <v>891</v>
      </c>
      <c r="M59" s="73">
        <v>0.19800000000000001</v>
      </c>
      <c r="N59" s="72">
        <v>394</v>
      </c>
      <c r="O59" s="73">
        <v>8.7599999999999997E-2</v>
      </c>
      <c r="P59" s="72">
        <v>5</v>
      </c>
      <c r="Q59" s="73">
        <v>1.1000000000000001E-3</v>
      </c>
      <c r="R59" s="72">
        <v>2513</v>
      </c>
      <c r="S59" s="74">
        <v>0.55859999999999999</v>
      </c>
    </row>
    <row r="60" spans="1:19" ht="17.5" x14ac:dyDescent="0.35">
      <c r="A60" s="8" t="s">
        <v>57</v>
      </c>
      <c r="B60" s="1">
        <v>2</v>
      </c>
      <c r="C60" s="65">
        <v>366</v>
      </c>
      <c r="D60" s="72">
        <v>453</v>
      </c>
      <c r="E60" s="72">
        <v>0</v>
      </c>
      <c r="F60" s="72">
        <v>0</v>
      </c>
      <c r="G60" s="72">
        <v>453</v>
      </c>
      <c r="H60" s="72">
        <v>173</v>
      </c>
      <c r="I60" s="73">
        <v>0.38190000000000002</v>
      </c>
      <c r="J60" s="72">
        <v>120</v>
      </c>
      <c r="K60" s="73">
        <v>0.26490000000000002</v>
      </c>
      <c r="L60" s="72">
        <v>1</v>
      </c>
      <c r="M60" s="73">
        <v>2.2000000000000001E-3</v>
      </c>
      <c r="N60" s="72">
        <v>21</v>
      </c>
      <c r="O60" s="73">
        <v>4.6399999999999997E-2</v>
      </c>
      <c r="P60" s="72">
        <v>0</v>
      </c>
      <c r="Q60" s="73">
        <v>0</v>
      </c>
      <c r="R60" s="72">
        <v>138</v>
      </c>
      <c r="S60" s="74">
        <v>0.30459999999999998</v>
      </c>
    </row>
    <row r="61" spans="1:19" s="63" customFormat="1" ht="18" thickBot="1" x14ac:dyDescent="0.4">
      <c r="A61" s="10" t="s">
        <v>58</v>
      </c>
      <c r="B61" s="64">
        <v>4</v>
      </c>
      <c r="C61" s="66">
        <v>307</v>
      </c>
      <c r="D61" s="75">
        <v>458</v>
      </c>
      <c r="E61" s="75">
        <v>0</v>
      </c>
      <c r="F61" s="75">
        <v>0</v>
      </c>
      <c r="G61" s="75">
        <v>458</v>
      </c>
      <c r="H61" s="75">
        <v>103</v>
      </c>
      <c r="I61" s="76">
        <v>0.22489999999999999</v>
      </c>
      <c r="J61" s="77">
        <v>138</v>
      </c>
      <c r="K61" s="76">
        <v>0.30130000000000001</v>
      </c>
      <c r="L61" s="77">
        <v>0</v>
      </c>
      <c r="M61" s="76">
        <v>0</v>
      </c>
      <c r="N61" s="77">
        <v>21</v>
      </c>
      <c r="O61" s="76">
        <v>4.5900000000000003E-2</v>
      </c>
      <c r="P61" s="77">
        <v>0</v>
      </c>
      <c r="Q61" s="76">
        <v>0</v>
      </c>
      <c r="R61" s="77">
        <v>196</v>
      </c>
      <c r="S61" s="78">
        <v>0.4279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113134</v>
      </c>
      <c r="D62" s="37">
        <f>SUM(D10:D61)</f>
        <v>122305</v>
      </c>
      <c r="E62" s="37">
        <f t="shared" si="0"/>
        <v>47</v>
      </c>
      <c r="F62" s="37">
        <f t="shared" si="0"/>
        <v>9</v>
      </c>
      <c r="G62" s="37">
        <f t="shared" si="0"/>
        <v>122522</v>
      </c>
      <c r="H62" s="37">
        <f t="shared" si="0"/>
        <v>29025</v>
      </c>
      <c r="I62" s="38">
        <f t="shared" ref="I62" si="1">H62/G62</f>
        <v>0.23689623088098463</v>
      </c>
      <c r="J62" s="37">
        <f>SUM(J9:J61)</f>
        <v>21527</v>
      </c>
      <c r="K62" s="38">
        <f t="shared" ref="K62" si="2">J62/G62</f>
        <v>0.17569905812833614</v>
      </c>
      <c r="L62" s="37">
        <f>SUM(L9:L61)</f>
        <v>1834</v>
      </c>
      <c r="M62" s="38">
        <f t="shared" ref="M62" si="3">L62/G62</f>
        <v>1.4968740307863078E-2</v>
      </c>
      <c r="N62" s="37">
        <f>SUM(N9:N61)</f>
        <v>13195</v>
      </c>
      <c r="O62" s="38">
        <f t="shared" ref="O62" si="4">N62/G62</f>
        <v>0.1076949445813813</v>
      </c>
      <c r="P62" s="37">
        <f>SUM(P9:P61)</f>
        <v>349</v>
      </c>
      <c r="Q62" s="38">
        <f t="shared" ref="Q62" si="5">P62/G62</f>
        <v>2.8484680302313056E-3</v>
      </c>
      <c r="R62" s="37">
        <f>SUM(R9:R61)</f>
        <v>56592</v>
      </c>
      <c r="S62" s="39">
        <f t="shared" ref="S62" si="6">R62/G62</f>
        <v>0.46189255807120355</v>
      </c>
    </row>
    <row r="63" spans="1:19" ht="17.5" customHeight="1" x14ac:dyDescent="0.35">
      <c r="A63" s="89" t="s">
        <v>95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1"/>
    </row>
    <row r="64" spans="1:19" ht="15.5" x14ac:dyDescent="0.35">
      <c r="A64" s="15"/>
      <c r="B64" s="84" t="s">
        <v>96</v>
      </c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5"/>
    </row>
    <row r="65" spans="1:19" ht="15.5" x14ac:dyDescent="0.35">
      <c r="A65" s="83" t="s">
        <v>97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5"/>
    </row>
    <row r="66" spans="1:19" ht="16" thickBot="1" x14ac:dyDescent="0.4">
      <c r="A66" s="86" t="s">
        <v>105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8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99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79" t="s">
        <v>12</v>
      </c>
      <c r="B9" s="7">
        <v>2237</v>
      </c>
      <c r="C9" s="24">
        <v>1777</v>
      </c>
      <c r="D9" s="24">
        <v>0</v>
      </c>
      <c r="E9" s="24">
        <v>0</v>
      </c>
      <c r="F9" s="24">
        <v>1774</v>
      </c>
      <c r="G9" s="24">
        <v>402</v>
      </c>
      <c r="H9" s="25">
        <v>0.2266</v>
      </c>
      <c r="I9" s="24">
        <v>608</v>
      </c>
      <c r="J9" s="25">
        <v>0.3427</v>
      </c>
      <c r="K9" s="24">
        <v>49</v>
      </c>
      <c r="L9" s="25">
        <v>2.76E-2</v>
      </c>
      <c r="M9" s="24">
        <v>284</v>
      </c>
      <c r="N9" s="25">
        <v>0.16009999999999999</v>
      </c>
      <c r="O9" s="24">
        <v>0</v>
      </c>
      <c r="P9" s="25">
        <v>0</v>
      </c>
      <c r="Q9" s="24">
        <v>431</v>
      </c>
      <c r="R9" s="26">
        <v>0.24299999999999999</v>
      </c>
    </row>
    <row r="10" spans="1:18" ht="17.5" x14ac:dyDescent="0.35">
      <c r="A10" s="8" t="s">
        <v>25</v>
      </c>
      <c r="B10" s="2">
        <v>3546</v>
      </c>
      <c r="C10" s="22">
        <v>1339</v>
      </c>
      <c r="D10" s="22">
        <v>0</v>
      </c>
      <c r="E10" s="22">
        <v>0</v>
      </c>
      <c r="F10" s="22">
        <v>1339</v>
      </c>
      <c r="G10" s="22">
        <v>366</v>
      </c>
      <c r="H10" s="23">
        <v>0.27329999999999999</v>
      </c>
      <c r="I10" s="22">
        <v>160</v>
      </c>
      <c r="J10" s="23">
        <v>0.1195</v>
      </c>
      <c r="K10" s="22">
        <v>4</v>
      </c>
      <c r="L10" s="23">
        <v>3.0000000000000001E-3</v>
      </c>
      <c r="M10" s="22">
        <v>85</v>
      </c>
      <c r="N10" s="23">
        <v>6.3500000000000001E-2</v>
      </c>
      <c r="O10" s="22">
        <v>0</v>
      </c>
      <c r="P10" s="23">
        <v>0</v>
      </c>
      <c r="Q10" s="22">
        <v>724</v>
      </c>
      <c r="R10" s="27">
        <v>0.54069999999999996</v>
      </c>
    </row>
    <row r="11" spans="1:18" ht="17.5" x14ac:dyDescent="0.35">
      <c r="A11" s="8" t="s">
        <v>27</v>
      </c>
      <c r="B11" s="2">
        <v>1242</v>
      </c>
      <c r="C11" s="3">
        <v>2228</v>
      </c>
      <c r="D11" s="3">
        <v>40</v>
      </c>
      <c r="E11" s="3">
        <v>3</v>
      </c>
      <c r="F11" s="3">
        <v>2228</v>
      </c>
      <c r="G11" s="3">
        <v>257</v>
      </c>
      <c r="H11" s="4">
        <v>0.1154</v>
      </c>
      <c r="I11" s="3">
        <v>135</v>
      </c>
      <c r="J11" s="4">
        <v>6.0600000000000001E-2</v>
      </c>
      <c r="K11" s="3">
        <v>6</v>
      </c>
      <c r="L11" s="4">
        <v>2.7000000000000001E-3</v>
      </c>
      <c r="M11" s="3">
        <v>385</v>
      </c>
      <c r="N11" s="4">
        <v>0.17280000000000001</v>
      </c>
      <c r="O11" s="3">
        <v>0</v>
      </c>
      <c r="P11" s="4">
        <v>0</v>
      </c>
      <c r="Q11" s="3">
        <v>1445</v>
      </c>
      <c r="R11" s="9">
        <v>0.64859999999999995</v>
      </c>
    </row>
    <row r="12" spans="1:18" ht="17.5" x14ac:dyDescent="0.35">
      <c r="A12" s="8" t="s">
        <v>36</v>
      </c>
      <c r="B12" s="2">
        <v>159</v>
      </c>
      <c r="C12" s="3">
        <v>235</v>
      </c>
      <c r="D12" s="3">
        <v>0</v>
      </c>
      <c r="E12" s="3">
        <v>0</v>
      </c>
      <c r="F12" s="3">
        <v>235</v>
      </c>
      <c r="G12" s="3">
        <v>61</v>
      </c>
      <c r="H12" s="4">
        <v>0.2596</v>
      </c>
      <c r="I12" s="3">
        <v>6</v>
      </c>
      <c r="J12" s="4">
        <v>2.5499999999999998E-2</v>
      </c>
      <c r="K12" s="3">
        <v>6</v>
      </c>
      <c r="L12" s="4">
        <v>2.5499999999999998E-2</v>
      </c>
      <c r="M12" s="3">
        <v>37</v>
      </c>
      <c r="N12" s="4">
        <v>0.15740000000000001</v>
      </c>
      <c r="O12" s="3">
        <v>0</v>
      </c>
      <c r="P12" s="4">
        <v>0</v>
      </c>
      <c r="Q12" s="3">
        <v>125</v>
      </c>
      <c r="R12" s="9">
        <v>0.53190000000000004</v>
      </c>
    </row>
    <row r="13" spans="1:18" ht="17.5" x14ac:dyDescent="0.35">
      <c r="A13" s="8" t="s">
        <v>37</v>
      </c>
      <c r="B13" s="2">
        <v>780</v>
      </c>
      <c r="C13" s="3">
        <v>1745</v>
      </c>
      <c r="D13" s="3">
        <v>0</v>
      </c>
      <c r="E13" s="3">
        <v>0</v>
      </c>
      <c r="F13" s="3">
        <v>1743</v>
      </c>
      <c r="G13" s="3">
        <v>590</v>
      </c>
      <c r="H13" s="4">
        <v>0.33850000000000002</v>
      </c>
      <c r="I13" s="3">
        <v>138</v>
      </c>
      <c r="J13" s="4">
        <v>7.9200000000000007E-2</v>
      </c>
      <c r="K13" s="3">
        <v>28</v>
      </c>
      <c r="L13" s="4">
        <v>1.61E-2</v>
      </c>
      <c r="M13" s="3">
        <v>238</v>
      </c>
      <c r="N13" s="4">
        <v>0.13650000000000001</v>
      </c>
      <c r="O13" s="3">
        <v>0</v>
      </c>
      <c r="P13" s="4">
        <v>0</v>
      </c>
      <c r="Q13" s="3">
        <v>749</v>
      </c>
      <c r="R13" s="9">
        <v>0.42970000000000003</v>
      </c>
    </row>
    <row r="14" spans="1:18" ht="17.5" x14ac:dyDescent="0.35">
      <c r="A14" s="8" t="s">
        <v>40</v>
      </c>
      <c r="B14" s="2">
        <v>2510</v>
      </c>
      <c r="C14" s="3">
        <v>4662</v>
      </c>
      <c r="D14" s="3">
        <v>0</v>
      </c>
      <c r="E14" s="3">
        <v>0</v>
      </c>
      <c r="F14" s="3">
        <v>4662</v>
      </c>
      <c r="G14" s="3">
        <v>660</v>
      </c>
      <c r="H14" s="4">
        <v>0.1416</v>
      </c>
      <c r="I14" s="3">
        <v>176</v>
      </c>
      <c r="J14" s="4">
        <v>3.78E-2</v>
      </c>
      <c r="K14" s="3">
        <v>64</v>
      </c>
      <c r="L14" s="4">
        <v>1.37E-2</v>
      </c>
      <c r="M14" s="3">
        <v>215</v>
      </c>
      <c r="N14" s="4">
        <v>4.6100000000000002E-2</v>
      </c>
      <c r="O14" s="3">
        <v>0</v>
      </c>
      <c r="P14" s="4">
        <v>0</v>
      </c>
      <c r="Q14" s="3">
        <v>3547</v>
      </c>
      <c r="R14" s="9">
        <v>0.76080000000000003</v>
      </c>
    </row>
    <row r="15" spans="1:18" ht="17.5" x14ac:dyDescent="0.35">
      <c r="A15" s="8" t="s">
        <v>45</v>
      </c>
      <c r="B15" s="2">
        <v>464</v>
      </c>
      <c r="C15" s="3">
        <v>151</v>
      </c>
      <c r="D15" s="3">
        <v>0</v>
      </c>
      <c r="E15" s="3">
        <v>0</v>
      </c>
      <c r="F15" s="3">
        <v>151</v>
      </c>
      <c r="G15" s="3">
        <v>92</v>
      </c>
      <c r="H15" s="4">
        <v>0.60929999999999995</v>
      </c>
      <c r="I15" s="3">
        <v>21</v>
      </c>
      <c r="J15" s="4">
        <v>0.1391</v>
      </c>
      <c r="K15" s="3">
        <v>1</v>
      </c>
      <c r="L15" s="4">
        <v>6.6E-3</v>
      </c>
      <c r="M15" s="3">
        <v>21</v>
      </c>
      <c r="N15" s="4">
        <v>0.1391</v>
      </c>
      <c r="O15" s="3">
        <v>0</v>
      </c>
      <c r="P15" s="4">
        <v>0</v>
      </c>
      <c r="Q15" s="3">
        <v>16</v>
      </c>
      <c r="R15" s="9">
        <v>0.106</v>
      </c>
    </row>
    <row r="16" spans="1:18" ht="17.5" x14ac:dyDescent="0.35">
      <c r="A16" s="8" t="s">
        <v>46</v>
      </c>
      <c r="B16" s="2">
        <v>247</v>
      </c>
      <c r="C16" s="3">
        <v>412</v>
      </c>
      <c r="D16" s="3">
        <v>0</v>
      </c>
      <c r="E16" s="3">
        <v>0</v>
      </c>
      <c r="F16" s="3">
        <v>412</v>
      </c>
      <c r="G16" s="3">
        <v>110</v>
      </c>
      <c r="H16" s="4">
        <v>0.26700000000000002</v>
      </c>
      <c r="I16" s="3">
        <v>57</v>
      </c>
      <c r="J16" s="4">
        <v>0.13830000000000001</v>
      </c>
      <c r="K16" s="3">
        <v>3</v>
      </c>
      <c r="L16" s="4">
        <v>7.3000000000000001E-3</v>
      </c>
      <c r="M16" s="3">
        <v>26</v>
      </c>
      <c r="N16" s="4">
        <v>6.3100000000000003E-2</v>
      </c>
      <c r="O16" s="3">
        <v>0</v>
      </c>
      <c r="P16" s="4">
        <v>0</v>
      </c>
      <c r="Q16" s="3">
        <v>216</v>
      </c>
      <c r="R16" s="9">
        <v>0.52429999999999999</v>
      </c>
    </row>
    <row r="17" spans="1:18" ht="17.5" x14ac:dyDescent="0.35">
      <c r="A17" s="8" t="s">
        <v>53</v>
      </c>
      <c r="B17" s="2">
        <v>2</v>
      </c>
      <c r="C17" s="3">
        <v>0</v>
      </c>
      <c r="D17" s="3">
        <v>0</v>
      </c>
      <c r="E17" s="3">
        <v>0</v>
      </c>
      <c r="F17" s="3">
        <v>4</v>
      </c>
      <c r="G17" s="3">
        <v>1</v>
      </c>
      <c r="H17" s="4">
        <v>0.25</v>
      </c>
      <c r="I17" s="3">
        <v>3</v>
      </c>
      <c r="J17" s="4">
        <v>0.75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138</v>
      </c>
      <c r="C18" s="12">
        <v>134</v>
      </c>
      <c r="D18" s="12">
        <v>0</v>
      </c>
      <c r="E18" s="12">
        <v>0</v>
      </c>
      <c r="F18" s="12">
        <v>134</v>
      </c>
      <c r="G18" s="12">
        <v>57</v>
      </c>
      <c r="H18" s="13">
        <v>0.4254</v>
      </c>
      <c r="I18" s="12">
        <v>19</v>
      </c>
      <c r="J18" s="13">
        <v>0.14180000000000001</v>
      </c>
      <c r="K18" s="12">
        <v>22</v>
      </c>
      <c r="L18" s="13">
        <v>0.16420000000000001</v>
      </c>
      <c r="M18" s="12">
        <v>9</v>
      </c>
      <c r="N18" s="13">
        <v>6.7199999999999996E-2</v>
      </c>
      <c r="O18" s="12">
        <v>0</v>
      </c>
      <c r="P18" s="13">
        <v>0</v>
      </c>
      <c r="Q18" s="12">
        <v>27</v>
      </c>
      <c r="R18" s="14">
        <v>0.20150000000000001</v>
      </c>
    </row>
    <row r="19" spans="1:18" ht="42.65" customHeight="1" thickBot="1" x14ac:dyDescent="0.45">
      <c r="A19" s="16" t="s">
        <v>94</v>
      </c>
      <c r="B19" s="18">
        <f t="shared" ref="B19:G19" si="0">SUM(B9:B18)</f>
        <v>11325</v>
      </c>
      <c r="C19" s="17">
        <f t="shared" si="0"/>
        <v>12683</v>
      </c>
      <c r="D19" s="18">
        <f t="shared" si="0"/>
        <v>40</v>
      </c>
      <c r="E19" s="17">
        <f t="shared" si="0"/>
        <v>3</v>
      </c>
      <c r="F19" s="18">
        <f t="shared" si="0"/>
        <v>12682</v>
      </c>
      <c r="G19" s="17">
        <f t="shared" si="0"/>
        <v>2596</v>
      </c>
      <c r="H19" s="20">
        <f>G19/F19</f>
        <v>0.20469957419965304</v>
      </c>
      <c r="I19" s="17">
        <f>SUM(I9:I18)</f>
        <v>1323</v>
      </c>
      <c r="J19" s="20">
        <f>I19/F19</f>
        <v>0.10432108500236556</v>
      </c>
      <c r="K19" s="17">
        <f>SUM(K9:K18)</f>
        <v>183</v>
      </c>
      <c r="L19" s="20">
        <f>K19/F19</f>
        <v>1.4429900646585713E-2</v>
      </c>
      <c r="M19" s="17">
        <f>SUM(M9:M18)</f>
        <v>1300</v>
      </c>
      <c r="N19" s="20">
        <f>M19/F19</f>
        <v>0.10250749093202965</v>
      </c>
      <c r="O19" s="17">
        <f>SUM(O9:O18)</f>
        <v>0</v>
      </c>
      <c r="P19" s="20">
        <f>O19/F19</f>
        <v>0</v>
      </c>
      <c r="Q19" s="17">
        <f>SUM(Q9:Q18)</f>
        <v>7280</v>
      </c>
      <c r="R19" s="20">
        <f>Q19/F19</f>
        <v>0.57404194921936602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15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7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13</v>
      </c>
      <c r="B9" s="7">
        <v>513</v>
      </c>
      <c r="C9" s="24">
        <v>193</v>
      </c>
      <c r="D9" s="24">
        <v>0</v>
      </c>
      <c r="E9" s="24">
        <v>0</v>
      </c>
      <c r="F9" s="24">
        <v>193</v>
      </c>
      <c r="G9" s="24">
        <v>39</v>
      </c>
      <c r="H9" s="25">
        <v>0.2021</v>
      </c>
      <c r="I9" s="24">
        <v>40</v>
      </c>
      <c r="J9" s="25">
        <v>0.20730000000000001</v>
      </c>
      <c r="K9" s="24">
        <v>0</v>
      </c>
      <c r="L9" s="25">
        <v>0</v>
      </c>
      <c r="M9" s="24">
        <v>4</v>
      </c>
      <c r="N9" s="25">
        <v>2.07E-2</v>
      </c>
      <c r="O9" s="24">
        <v>0</v>
      </c>
      <c r="P9" s="25">
        <v>0</v>
      </c>
      <c r="Q9" s="24">
        <v>110</v>
      </c>
      <c r="R9" s="26">
        <v>0.56989999999999996</v>
      </c>
    </row>
    <row r="10" spans="1:18" ht="17.5" x14ac:dyDescent="0.35">
      <c r="A10" s="1" t="s">
        <v>14</v>
      </c>
      <c r="B10" s="2">
        <v>229</v>
      </c>
      <c r="C10" s="22">
        <v>339</v>
      </c>
      <c r="D10" s="22">
        <v>0</v>
      </c>
      <c r="E10" s="22">
        <v>0</v>
      </c>
      <c r="F10" s="22">
        <v>339</v>
      </c>
      <c r="G10" s="22">
        <v>103</v>
      </c>
      <c r="H10" s="23">
        <v>0.30380000000000001</v>
      </c>
      <c r="I10" s="22">
        <v>87</v>
      </c>
      <c r="J10" s="23">
        <v>0.25659999999999999</v>
      </c>
      <c r="K10" s="22">
        <v>0</v>
      </c>
      <c r="L10" s="23">
        <v>0</v>
      </c>
      <c r="M10" s="22">
        <v>9</v>
      </c>
      <c r="N10" s="23">
        <v>2.6499999999999999E-2</v>
      </c>
      <c r="O10" s="22">
        <v>0</v>
      </c>
      <c r="P10" s="23">
        <v>0</v>
      </c>
      <c r="Q10" s="22">
        <v>140</v>
      </c>
      <c r="R10" s="27">
        <v>0.41299999999999998</v>
      </c>
    </row>
    <row r="11" spans="1:18" ht="17.5" x14ac:dyDescent="0.35">
      <c r="A11" s="1" t="s">
        <v>26</v>
      </c>
      <c r="B11" s="2">
        <v>2049</v>
      </c>
      <c r="C11" s="22">
        <v>561</v>
      </c>
      <c r="D11" s="22">
        <v>0</v>
      </c>
      <c r="E11" s="22">
        <v>0</v>
      </c>
      <c r="F11" s="22">
        <v>561</v>
      </c>
      <c r="G11" s="22">
        <v>183</v>
      </c>
      <c r="H11" s="23">
        <v>0.32619999999999999</v>
      </c>
      <c r="I11" s="22">
        <v>190</v>
      </c>
      <c r="J11" s="23">
        <v>0.3387</v>
      </c>
      <c r="K11" s="22">
        <v>12</v>
      </c>
      <c r="L11" s="23">
        <v>2.1399999999999999E-2</v>
      </c>
      <c r="M11" s="22">
        <v>24</v>
      </c>
      <c r="N11" s="23">
        <v>4.2799999999999998E-2</v>
      </c>
      <c r="O11" s="22">
        <v>0</v>
      </c>
      <c r="P11" s="23">
        <v>0</v>
      </c>
      <c r="Q11" s="22">
        <v>152</v>
      </c>
      <c r="R11" s="27">
        <v>0.27089999999999997</v>
      </c>
    </row>
    <row r="12" spans="1:18" ht="17.5" x14ac:dyDescent="0.35">
      <c r="A12" s="1" t="s">
        <v>44</v>
      </c>
      <c r="B12" s="2">
        <v>5851</v>
      </c>
      <c r="C12" s="22">
        <v>5729</v>
      </c>
      <c r="D12" s="22">
        <v>0</v>
      </c>
      <c r="E12" s="22">
        <v>0</v>
      </c>
      <c r="F12" s="22">
        <v>5729</v>
      </c>
      <c r="G12" s="22">
        <v>2022</v>
      </c>
      <c r="H12" s="23">
        <v>0.35289999999999999</v>
      </c>
      <c r="I12" s="22">
        <v>1331</v>
      </c>
      <c r="J12" s="23">
        <v>0.23230000000000001</v>
      </c>
      <c r="K12" s="22">
        <v>3</v>
      </c>
      <c r="L12" s="23">
        <v>5.0000000000000001E-4</v>
      </c>
      <c r="M12" s="22">
        <v>786</v>
      </c>
      <c r="N12" s="23">
        <v>0.13719999999999999</v>
      </c>
      <c r="O12" s="22">
        <v>1</v>
      </c>
      <c r="P12" s="23">
        <v>2.0000000000000001E-4</v>
      </c>
      <c r="Q12" s="22">
        <v>1586</v>
      </c>
      <c r="R12" s="27">
        <v>0.27679999999999999</v>
      </c>
    </row>
    <row r="13" spans="1:18" ht="17.5" x14ac:dyDescent="0.35">
      <c r="A13" s="1" t="s">
        <v>52</v>
      </c>
      <c r="B13" s="2">
        <v>1666</v>
      </c>
      <c r="C13" s="22">
        <v>1482</v>
      </c>
      <c r="D13" s="22">
        <v>0</v>
      </c>
      <c r="E13" s="22">
        <v>0</v>
      </c>
      <c r="F13" s="22">
        <v>1482</v>
      </c>
      <c r="G13" s="22">
        <v>365</v>
      </c>
      <c r="H13" s="23">
        <v>0.24629999999999999</v>
      </c>
      <c r="I13" s="22">
        <v>107</v>
      </c>
      <c r="J13" s="23">
        <v>7.22E-2</v>
      </c>
      <c r="K13" s="22">
        <v>1</v>
      </c>
      <c r="L13" s="23">
        <v>6.9999999999999999E-4</v>
      </c>
      <c r="M13" s="22">
        <v>19</v>
      </c>
      <c r="N13" s="23">
        <v>1.2800000000000001E-2</v>
      </c>
      <c r="O13" s="22">
        <v>0</v>
      </c>
      <c r="P13" s="23">
        <v>0</v>
      </c>
      <c r="Q13" s="22">
        <v>990</v>
      </c>
      <c r="R13" s="27">
        <v>0.66800000000000004</v>
      </c>
    </row>
    <row r="14" spans="1:18" ht="18" thickBot="1" x14ac:dyDescent="0.4">
      <c r="A14" s="1" t="s">
        <v>57</v>
      </c>
      <c r="B14" s="2">
        <v>366</v>
      </c>
      <c r="C14" s="22">
        <v>453</v>
      </c>
      <c r="D14" s="22">
        <v>0</v>
      </c>
      <c r="E14" s="22">
        <v>0</v>
      </c>
      <c r="F14" s="22">
        <v>453</v>
      </c>
      <c r="G14" s="22">
        <v>173</v>
      </c>
      <c r="H14" s="23">
        <v>0.38190000000000002</v>
      </c>
      <c r="I14" s="22">
        <v>120</v>
      </c>
      <c r="J14" s="23">
        <v>0.26490000000000002</v>
      </c>
      <c r="K14" s="22">
        <v>1</v>
      </c>
      <c r="L14" s="23">
        <v>2.2000000000000001E-3</v>
      </c>
      <c r="M14" s="22">
        <v>21</v>
      </c>
      <c r="N14" s="23">
        <v>4.6399999999999997E-2</v>
      </c>
      <c r="O14" s="22">
        <v>0</v>
      </c>
      <c r="P14" s="23">
        <v>0</v>
      </c>
      <c r="Q14" s="22">
        <v>138</v>
      </c>
      <c r="R14" s="27">
        <v>0.30459999999999998</v>
      </c>
    </row>
    <row r="15" spans="1:18" ht="36.5" thickBot="1" x14ac:dyDescent="0.45">
      <c r="A15" s="16" t="s">
        <v>94</v>
      </c>
      <c r="B15" s="17">
        <f t="shared" ref="B15:G15" si="0">SUM(B9:B14)</f>
        <v>10674</v>
      </c>
      <c r="C15" s="18">
        <f t="shared" si="0"/>
        <v>8757</v>
      </c>
      <c r="D15" s="17">
        <f t="shared" si="0"/>
        <v>0</v>
      </c>
      <c r="E15" s="18">
        <f t="shared" si="0"/>
        <v>0</v>
      </c>
      <c r="F15" s="17">
        <f t="shared" si="0"/>
        <v>8757</v>
      </c>
      <c r="G15" s="18">
        <f t="shared" si="0"/>
        <v>2885</v>
      </c>
      <c r="H15" s="19">
        <f>G15/F15</f>
        <v>0.32945072513417839</v>
      </c>
      <c r="I15" s="18">
        <f>SUM(I9:I14)</f>
        <v>1875</v>
      </c>
      <c r="J15" s="19">
        <f>I15/F15</f>
        <v>0.21411442274751627</v>
      </c>
      <c r="K15" s="18">
        <f>SUM(K9:K14)</f>
        <v>17</v>
      </c>
      <c r="L15" s="19">
        <f>K15/F15</f>
        <v>1.9413040995774808E-3</v>
      </c>
      <c r="M15" s="18">
        <f>SUM(M9:M14)</f>
        <v>863</v>
      </c>
      <c r="N15" s="19">
        <f>M15/F15</f>
        <v>9.8549731643256824E-2</v>
      </c>
      <c r="O15" s="18">
        <f>SUM(O9:O14)</f>
        <v>1</v>
      </c>
      <c r="P15" s="19">
        <f>O15/F15</f>
        <v>1.1419435879867534E-4</v>
      </c>
      <c r="Q15" s="18">
        <f>SUM(Q9:Q14)</f>
        <v>3116</v>
      </c>
      <c r="R15" s="20">
        <f>Q15/F15</f>
        <v>0.3558296220166724</v>
      </c>
    </row>
    <row r="16" spans="1:18" ht="17.5" customHeight="1" x14ac:dyDescent="0.35">
      <c r="A16" s="105" t="s">
        <v>95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7"/>
    </row>
    <row r="17" spans="1:18" ht="15.5" x14ac:dyDescent="0.35">
      <c r="A17" s="15"/>
      <c r="B17" s="99" t="s">
        <v>96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ht="15.5" x14ac:dyDescent="0.35">
      <c r="A18" s="101" t="s">
        <v>97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6" thickBot="1" x14ac:dyDescent="0.4">
      <c r="A19" s="102" t="s">
        <v>106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B9" sqref="B9:R16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78</v>
      </c>
      <c r="C9" s="24">
        <v>780</v>
      </c>
      <c r="D9" s="24">
        <v>0</v>
      </c>
      <c r="E9" s="24">
        <v>0</v>
      </c>
      <c r="F9" s="24">
        <v>874</v>
      </c>
      <c r="G9" s="24">
        <v>228</v>
      </c>
      <c r="H9" s="25">
        <v>0.26090000000000002</v>
      </c>
      <c r="I9" s="24">
        <v>45</v>
      </c>
      <c r="J9" s="25">
        <v>5.1499999999999997E-2</v>
      </c>
      <c r="K9" s="24">
        <v>1</v>
      </c>
      <c r="L9" s="25">
        <v>1.1000000000000001E-3</v>
      </c>
      <c r="M9" s="24">
        <v>52</v>
      </c>
      <c r="N9" s="25">
        <v>5.9499999999999997E-2</v>
      </c>
      <c r="O9" s="24">
        <v>0</v>
      </c>
      <c r="P9" s="25">
        <v>0</v>
      </c>
      <c r="Q9" s="24">
        <v>548</v>
      </c>
      <c r="R9" s="26">
        <v>0.627</v>
      </c>
    </row>
    <row r="10" spans="1:18" ht="17.5" x14ac:dyDescent="0.35">
      <c r="A10" s="8" t="s">
        <v>15</v>
      </c>
      <c r="B10" s="2">
        <v>3804</v>
      </c>
      <c r="C10" s="22">
        <v>7091</v>
      </c>
      <c r="D10" s="22">
        <v>0</v>
      </c>
      <c r="E10" s="22">
        <v>0</v>
      </c>
      <c r="F10" s="22">
        <v>7075</v>
      </c>
      <c r="G10" s="22">
        <v>116</v>
      </c>
      <c r="H10" s="23">
        <v>1.6400000000000001E-2</v>
      </c>
      <c r="I10" s="22">
        <v>39</v>
      </c>
      <c r="J10" s="23">
        <v>5.4999999999999997E-3</v>
      </c>
      <c r="K10" s="22">
        <v>4</v>
      </c>
      <c r="L10" s="23">
        <v>5.9999999999999995E-4</v>
      </c>
      <c r="M10" s="22">
        <v>0</v>
      </c>
      <c r="N10" s="23">
        <v>0</v>
      </c>
      <c r="O10" s="22">
        <v>0</v>
      </c>
      <c r="P10" s="23">
        <v>0</v>
      </c>
      <c r="Q10" s="22">
        <v>6916</v>
      </c>
      <c r="R10" s="27">
        <v>0.97750000000000004</v>
      </c>
    </row>
    <row r="11" spans="1:18" ht="17.5" x14ac:dyDescent="0.35">
      <c r="A11" s="8" t="s">
        <v>16</v>
      </c>
      <c r="B11" s="2">
        <v>2496</v>
      </c>
      <c r="C11" s="22">
        <v>2315</v>
      </c>
      <c r="D11" s="22">
        <v>1</v>
      </c>
      <c r="E11" s="22">
        <v>0</v>
      </c>
      <c r="F11" s="22">
        <v>2314</v>
      </c>
      <c r="G11" s="22">
        <v>615</v>
      </c>
      <c r="H11" s="23">
        <v>0.26579999999999998</v>
      </c>
      <c r="I11" s="22">
        <v>829</v>
      </c>
      <c r="J11" s="23">
        <v>0.35830000000000001</v>
      </c>
      <c r="K11" s="22">
        <v>8</v>
      </c>
      <c r="L11" s="23">
        <v>3.5000000000000001E-3</v>
      </c>
      <c r="M11" s="22">
        <v>314</v>
      </c>
      <c r="N11" s="23">
        <v>0.13569999999999999</v>
      </c>
      <c r="O11" s="22">
        <v>328</v>
      </c>
      <c r="P11" s="23">
        <v>0.14169999999999999</v>
      </c>
      <c r="Q11" s="22">
        <v>220</v>
      </c>
      <c r="R11" s="27">
        <v>9.5100000000000004E-2</v>
      </c>
    </row>
    <row r="12" spans="1:18" ht="17.5" x14ac:dyDescent="0.35">
      <c r="A12" s="8" t="s">
        <v>23</v>
      </c>
      <c r="B12" s="2">
        <v>730</v>
      </c>
      <c r="C12" s="22">
        <v>1520</v>
      </c>
      <c r="D12" s="22">
        <v>0</v>
      </c>
      <c r="E12" s="22">
        <v>0</v>
      </c>
      <c r="F12" s="22">
        <v>1520</v>
      </c>
      <c r="G12" s="22">
        <v>147</v>
      </c>
      <c r="H12" s="23">
        <v>9.6699999999999994E-2</v>
      </c>
      <c r="I12" s="22">
        <v>198</v>
      </c>
      <c r="J12" s="23">
        <v>0.1303</v>
      </c>
      <c r="K12" s="22">
        <v>6</v>
      </c>
      <c r="L12" s="23">
        <v>3.8999999999999998E-3</v>
      </c>
      <c r="M12" s="22">
        <v>22</v>
      </c>
      <c r="N12" s="23">
        <v>1.4500000000000001E-2</v>
      </c>
      <c r="O12" s="22">
        <v>0</v>
      </c>
      <c r="P12" s="23">
        <v>0</v>
      </c>
      <c r="Q12" s="22">
        <v>1147</v>
      </c>
      <c r="R12" s="27">
        <v>0.75460000000000005</v>
      </c>
    </row>
    <row r="13" spans="1:18" ht="17.5" x14ac:dyDescent="0.35">
      <c r="A13" s="8" t="s">
        <v>31</v>
      </c>
      <c r="B13" s="2">
        <v>2808</v>
      </c>
      <c r="C13" s="22">
        <v>2173</v>
      </c>
      <c r="D13" s="22">
        <v>0</v>
      </c>
      <c r="E13" s="22">
        <v>0</v>
      </c>
      <c r="F13" s="22">
        <v>2173</v>
      </c>
      <c r="G13" s="22">
        <v>1212</v>
      </c>
      <c r="H13" s="23">
        <v>0.55779999999999996</v>
      </c>
      <c r="I13" s="22">
        <v>156</v>
      </c>
      <c r="J13" s="23">
        <v>7.1800000000000003E-2</v>
      </c>
      <c r="K13" s="22">
        <v>21</v>
      </c>
      <c r="L13" s="23">
        <v>9.7000000000000003E-3</v>
      </c>
      <c r="M13" s="22">
        <v>17</v>
      </c>
      <c r="N13" s="23">
        <v>7.7999999999999996E-3</v>
      </c>
      <c r="O13" s="22">
        <v>0</v>
      </c>
      <c r="P13" s="23">
        <v>0</v>
      </c>
      <c r="Q13" s="22">
        <v>767</v>
      </c>
      <c r="R13" s="27">
        <v>0.35299999999999998</v>
      </c>
    </row>
    <row r="14" spans="1:18" ht="17.5" x14ac:dyDescent="0.35">
      <c r="A14" s="8" t="s">
        <v>33</v>
      </c>
      <c r="B14" s="2">
        <v>2682</v>
      </c>
      <c r="C14" s="22">
        <v>5677</v>
      </c>
      <c r="D14" s="22">
        <v>0</v>
      </c>
      <c r="E14" s="22">
        <v>0</v>
      </c>
      <c r="F14" s="22">
        <v>5677</v>
      </c>
      <c r="G14" s="22">
        <v>1950</v>
      </c>
      <c r="H14" s="23">
        <v>0.34350000000000003</v>
      </c>
      <c r="I14" s="22">
        <v>2057</v>
      </c>
      <c r="J14" s="23">
        <v>0.36230000000000001</v>
      </c>
      <c r="K14" s="22">
        <v>62</v>
      </c>
      <c r="L14" s="23">
        <v>1.09E-2</v>
      </c>
      <c r="M14" s="22">
        <v>1488</v>
      </c>
      <c r="N14" s="23">
        <v>0.2621</v>
      </c>
      <c r="O14" s="22">
        <v>0</v>
      </c>
      <c r="P14" s="23">
        <v>0</v>
      </c>
      <c r="Q14" s="22">
        <v>120</v>
      </c>
      <c r="R14" s="27">
        <v>2.1100000000000001E-2</v>
      </c>
    </row>
    <row r="15" spans="1:18" ht="17.5" x14ac:dyDescent="0.35">
      <c r="A15" s="8" t="s">
        <v>47</v>
      </c>
      <c r="B15" s="2">
        <v>671</v>
      </c>
      <c r="C15" s="22">
        <v>1408</v>
      </c>
      <c r="D15" s="22">
        <v>0</v>
      </c>
      <c r="E15" s="22">
        <v>0</v>
      </c>
      <c r="F15" s="22">
        <v>1408</v>
      </c>
      <c r="G15" s="22">
        <v>157</v>
      </c>
      <c r="H15" s="23">
        <v>0.1115</v>
      </c>
      <c r="I15" s="22">
        <v>752</v>
      </c>
      <c r="J15" s="23">
        <v>0.53410000000000002</v>
      </c>
      <c r="K15" s="22">
        <v>17</v>
      </c>
      <c r="L15" s="23">
        <v>1.21E-2</v>
      </c>
      <c r="M15" s="22">
        <v>257</v>
      </c>
      <c r="N15" s="23">
        <v>0.1825</v>
      </c>
      <c r="O15" s="22">
        <v>0</v>
      </c>
      <c r="P15" s="23">
        <v>0</v>
      </c>
      <c r="Q15" s="22">
        <v>225</v>
      </c>
      <c r="R15" s="27">
        <v>0.1598</v>
      </c>
    </row>
    <row r="16" spans="1:18" ht="18" thickBot="1" x14ac:dyDescent="0.4">
      <c r="A16" s="10" t="s">
        <v>49</v>
      </c>
      <c r="B16" s="11">
        <v>6253</v>
      </c>
      <c r="C16" s="31">
        <v>3059</v>
      </c>
      <c r="D16" s="31">
        <v>0</v>
      </c>
      <c r="E16" s="31">
        <v>0</v>
      </c>
      <c r="F16" s="31">
        <v>3059</v>
      </c>
      <c r="G16" s="31">
        <v>332</v>
      </c>
      <c r="H16" s="32">
        <v>0.1085</v>
      </c>
      <c r="I16" s="31">
        <v>134</v>
      </c>
      <c r="J16" s="32">
        <v>4.3799999999999999E-2</v>
      </c>
      <c r="K16" s="31">
        <v>6</v>
      </c>
      <c r="L16" s="32">
        <v>2E-3</v>
      </c>
      <c r="M16" s="31">
        <v>1522</v>
      </c>
      <c r="N16" s="32">
        <v>0.4975</v>
      </c>
      <c r="O16" s="31">
        <v>0</v>
      </c>
      <c r="P16" s="32">
        <v>0</v>
      </c>
      <c r="Q16" s="31">
        <v>1065</v>
      </c>
      <c r="R16" s="33">
        <v>0.34820000000000001</v>
      </c>
    </row>
    <row r="17" spans="1:18" ht="36.5" thickBot="1" x14ac:dyDescent="0.45">
      <c r="A17" s="62" t="s">
        <v>94</v>
      </c>
      <c r="B17" s="58">
        <f t="shared" ref="B17:G17" si="0">SUM(B9:B16)</f>
        <v>19522</v>
      </c>
      <c r="C17" s="59">
        <f t="shared" si="0"/>
        <v>24023</v>
      </c>
      <c r="D17" s="58">
        <f t="shared" si="0"/>
        <v>1</v>
      </c>
      <c r="E17" s="59">
        <f t="shared" si="0"/>
        <v>0</v>
      </c>
      <c r="F17" s="58">
        <f t="shared" si="0"/>
        <v>24100</v>
      </c>
      <c r="G17" s="59">
        <f t="shared" si="0"/>
        <v>4757</v>
      </c>
      <c r="H17" s="60">
        <f>G17/F17</f>
        <v>0.19738589211618257</v>
      </c>
      <c r="I17" s="59">
        <f>SUM(I9:I16)</f>
        <v>4210</v>
      </c>
      <c r="J17" s="60">
        <f>I17/F17</f>
        <v>0.17468879668049792</v>
      </c>
      <c r="K17" s="59">
        <f>SUM(K9:K16)</f>
        <v>125</v>
      </c>
      <c r="L17" s="60">
        <f>K17/F17</f>
        <v>5.1867219917012446E-3</v>
      </c>
      <c r="M17" s="59">
        <f>SUM(M9:M16)</f>
        <v>3672</v>
      </c>
      <c r="N17" s="60">
        <f>M17/F17</f>
        <v>0.15236514522821576</v>
      </c>
      <c r="O17" s="59">
        <f>SUM(O9:O16)</f>
        <v>328</v>
      </c>
      <c r="P17" s="60">
        <f>O17/F17</f>
        <v>1.3609958506224066E-2</v>
      </c>
      <c r="Q17" s="59">
        <f>SUM(Q9:Q16)</f>
        <v>11008</v>
      </c>
      <c r="R17" s="61">
        <f>Q17/F17</f>
        <v>0.45676348547717843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15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8</v>
      </c>
      <c r="B9" s="7">
        <v>1183</v>
      </c>
      <c r="C9" s="24">
        <v>1568</v>
      </c>
      <c r="D9" s="24">
        <v>0</v>
      </c>
      <c r="E9" s="24">
        <v>0</v>
      </c>
      <c r="F9" s="24">
        <v>1568</v>
      </c>
      <c r="G9" s="24">
        <v>290</v>
      </c>
      <c r="H9" s="25">
        <v>0.18490000000000001</v>
      </c>
      <c r="I9" s="24">
        <v>224</v>
      </c>
      <c r="J9" s="25">
        <v>0.1429</v>
      </c>
      <c r="K9" s="24">
        <v>15</v>
      </c>
      <c r="L9" s="25">
        <v>9.5999999999999992E-3</v>
      </c>
      <c r="M9" s="24">
        <v>112</v>
      </c>
      <c r="N9" s="25">
        <v>7.1400000000000005E-2</v>
      </c>
      <c r="O9" s="24">
        <v>0</v>
      </c>
      <c r="P9" s="25">
        <v>0</v>
      </c>
      <c r="Q9" s="24">
        <v>927</v>
      </c>
      <c r="R9" s="26">
        <v>0.59119999999999995</v>
      </c>
    </row>
    <row r="10" spans="1:18" ht="17.5" x14ac:dyDescent="0.35">
      <c r="A10" s="1" t="s">
        <v>11</v>
      </c>
      <c r="B10" s="2">
        <v>277</v>
      </c>
      <c r="C10" s="22">
        <v>819</v>
      </c>
      <c r="D10" s="22">
        <v>0</v>
      </c>
      <c r="E10" s="22">
        <v>0</v>
      </c>
      <c r="F10" s="22">
        <v>819</v>
      </c>
      <c r="G10" s="22">
        <v>135</v>
      </c>
      <c r="H10" s="23">
        <v>0.1648</v>
      </c>
      <c r="I10" s="22">
        <v>287</v>
      </c>
      <c r="J10" s="23">
        <v>0.35039999999999999</v>
      </c>
      <c r="K10" s="22">
        <v>1</v>
      </c>
      <c r="L10" s="23">
        <v>1.1999999999999999E-3</v>
      </c>
      <c r="M10" s="22">
        <v>87</v>
      </c>
      <c r="N10" s="23">
        <v>0.1062</v>
      </c>
      <c r="O10" s="22">
        <v>0</v>
      </c>
      <c r="P10" s="23">
        <v>0</v>
      </c>
      <c r="Q10" s="22">
        <v>309</v>
      </c>
      <c r="R10" s="27">
        <v>0.37730000000000002</v>
      </c>
    </row>
    <row r="11" spans="1:18" ht="17.5" x14ac:dyDescent="0.35">
      <c r="A11" s="1" t="s">
        <v>24</v>
      </c>
      <c r="B11" s="2">
        <v>3220</v>
      </c>
      <c r="C11" s="22">
        <v>1748</v>
      </c>
      <c r="D11" s="22">
        <v>0</v>
      </c>
      <c r="E11" s="22">
        <v>0</v>
      </c>
      <c r="F11" s="22">
        <v>1748</v>
      </c>
      <c r="G11" s="22">
        <v>127</v>
      </c>
      <c r="H11" s="23">
        <v>7.2700000000000001E-2</v>
      </c>
      <c r="I11" s="22">
        <v>155</v>
      </c>
      <c r="J11" s="23">
        <v>8.8700000000000001E-2</v>
      </c>
      <c r="K11" s="22">
        <v>2</v>
      </c>
      <c r="L11" s="23">
        <v>1.1000000000000001E-3</v>
      </c>
      <c r="M11" s="22">
        <v>189</v>
      </c>
      <c r="N11" s="23">
        <v>0.1081</v>
      </c>
      <c r="O11" s="22">
        <v>0</v>
      </c>
      <c r="P11" s="23">
        <v>0</v>
      </c>
      <c r="Q11" s="22">
        <v>1275</v>
      </c>
      <c r="R11" s="27">
        <v>0.72940000000000005</v>
      </c>
    </row>
    <row r="12" spans="1:18" ht="17.5" x14ac:dyDescent="0.35">
      <c r="A12" s="1" t="s">
        <v>32</v>
      </c>
      <c r="B12" s="2">
        <v>137</v>
      </c>
      <c r="C12" s="22">
        <v>184</v>
      </c>
      <c r="D12" s="22">
        <v>0</v>
      </c>
      <c r="E12" s="22">
        <v>0</v>
      </c>
      <c r="F12" s="22">
        <v>184</v>
      </c>
      <c r="G12" s="22">
        <v>66</v>
      </c>
      <c r="H12" s="23">
        <v>0.35870000000000002</v>
      </c>
      <c r="I12" s="22">
        <v>23</v>
      </c>
      <c r="J12" s="23">
        <v>0.125</v>
      </c>
      <c r="K12" s="22">
        <v>6</v>
      </c>
      <c r="L12" s="23">
        <v>3.2599999999999997E-2</v>
      </c>
      <c r="M12" s="22">
        <v>52</v>
      </c>
      <c r="N12" s="23">
        <v>0.28260000000000002</v>
      </c>
      <c r="O12" s="22">
        <v>0</v>
      </c>
      <c r="P12" s="23">
        <v>0</v>
      </c>
      <c r="Q12" s="22">
        <v>37</v>
      </c>
      <c r="R12" s="27">
        <v>0.2011</v>
      </c>
    </row>
    <row r="13" spans="1:18" ht="17.5" x14ac:dyDescent="0.35">
      <c r="A13" s="1" t="s">
        <v>34</v>
      </c>
      <c r="B13" s="2">
        <v>423</v>
      </c>
      <c r="C13" s="22">
        <v>474</v>
      </c>
      <c r="D13" s="22">
        <v>0</v>
      </c>
      <c r="E13" s="22">
        <v>0</v>
      </c>
      <c r="F13" s="22">
        <v>474</v>
      </c>
      <c r="G13" s="22">
        <v>102</v>
      </c>
      <c r="H13" s="23">
        <v>0.2152</v>
      </c>
      <c r="I13" s="22">
        <v>50</v>
      </c>
      <c r="J13" s="23">
        <v>0.1055</v>
      </c>
      <c r="K13" s="22">
        <v>33</v>
      </c>
      <c r="L13" s="23">
        <v>6.9599999999999995E-2</v>
      </c>
      <c r="M13" s="22">
        <v>162</v>
      </c>
      <c r="N13" s="23">
        <v>0.34179999999999999</v>
      </c>
      <c r="O13" s="22">
        <v>0</v>
      </c>
      <c r="P13" s="23">
        <v>0</v>
      </c>
      <c r="Q13" s="22">
        <v>127</v>
      </c>
      <c r="R13" s="27">
        <v>0.26790000000000003</v>
      </c>
    </row>
    <row r="14" spans="1:18" ht="17.5" x14ac:dyDescent="0.35">
      <c r="A14" s="1" t="s">
        <v>38</v>
      </c>
      <c r="B14" s="2">
        <v>1310</v>
      </c>
      <c r="C14" s="22">
        <v>1408</v>
      </c>
      <c r="D14" s="22">
        <v>0</v>
      </c>
      <c r="E14" s="22">
        <v>0</v>
      </c>
      <c r="F14" s="22">
        <v>1408</v>
      </c>
      <c r="G14" s="22">
        <v>231</v>
      </c>
      <c r="H14" s="23">
        <v>0.1641</v>
      </c>
      <c r="I14" s="22">
        <v>295</v>
      </c>
      <c r="J14" s="23">
        <v>0.20949999999999999</v>
      </c>
      <c r="K14" s="22">
        <v>18</v>
      </c>
      <c r="L14" s="23">
        <v>1.2800000000000001E-2</v>
      </c>
      <c r="M14" s="22">
        <v>133</v>
      </c>
      <c r="N14" s="23">
        <v>9.4500000000000001E-2</v>
      </c>
      <c r="O14" s="22">
        <v>0</v>
      </c>
      <c r="P14" s="23">
        <v>0</v>
      </c>
      <c r="Q14" s="22">
        <v>731</v>
      </c>
      <c r="R14" s="27">
        <v>0.51919999999999999</v>
      </c>
    </row>
    <row r="15" spans="1:18" ht="17.5" x14ac:dyDescent="0.35">
      <c r="A15" s="1" t="s">
        <v>42</v>
      </c>
      <c r="B15" s="2">
        <v>1143</v>
      </c>
      <c r="C15" s="22">
        <v>1265</v>
      </c>
      <c r="D15" s="22">
        <v>0</v>
      </c>
      <c r="E15" s="22">
        <v>0</v>
      </c>
      <c r="F15" s="22">
        <v>1263</v>
      </c>
      <c r="G15" s="22">
        <v>251</v>
      </c>
      <c r="H15" s="23">
        <v>0.19869999999999999</v>
      </c>
      <c r="I15" s="22">
        <v>417</v>
      </c>
      <c r="J15" s="23">
        <v>0.33019999999999999</v>
      </c>
      <c r="K15" s="22">
        <v>7</v>
      </c>
      <c r="L15" s="23">
        <v>5.4999999999999997E-3</v>
      </c>
      <c r="M15" s="22">
        <v>144</v>
      </c>
      <c r="N15" s="23">
        <v>0.114</v>
      </c>
      <c r="O15" s="22">
        <v>0</v>
      </c>
      <c r="P15" s="23">
        <v>0</v>
      </c>
      <c r="Q15" s="22">
        <v>444</v>
      </c>
      <c r="R15" s="27">
        <v>0.35149999999999998</v>
      </c>
    </row>
    <row r="16" spans="1:18" ht="17.5" x14ac:dyDescent="0.35">
      <c r="A16" s="1" t="s">
        <v>48</v>
      </c>
      <c r="B16" s="2">
        <v>116</v>
      </c>
      <c r="C16" s="22">
        <v>101</v>
      </c>
      <c r="D16" s="22">
        <v>0</v>
      </c>
      <c r="E16" s="22">
        <v>0</v>
      </c>
      <c r="F16" s="22">
        <v>101</v>
      </c>
      <c r="G16" s="22">
        <v>28</v>
      </c>
      <c r="H16" s="23">
        <v>0.2772</v>
      </c>
      <c r="I16" s="22">
        <v>19</v>
      </c>
      <c r="J16" s="23">
        <v>0.18809999999999999</v>
      </c>
      <c r="K16" s="22">
        <v>2</v>
      </c>
      <c r="L16" s="23">
        <v>1.9800000000000002E-2</v>
      </c>
      <c r="M16" s="22">
        <v>18</v>
      </c>
      <c r="N16" s="23">
        <v>0.1782</v>
      </c>
      <c r="O16" s="22">
        <v>0</v>
      </c>
      <c r="P16" s="23">
        <v>0</v>
      </c>
      <c r="Q16" s="22">
        <v>34</v>
      </c>
      <c r="R16" s="27">
        <v>0.33660000000000001</v>
      </c>
    </row>
    <row r="17" spans="1:18" ht="17.5" x14ac:dyDescent="0.35">
      <c r="A17" s="1" t="s">
        <v>50</v>
      </c>
      <c r="B17" s="2">
        <v>5183</v>
      </c>
      <c r="C17" s="22">
        <v>19648</v>
      </c>
      <c r="D17" s="22">
        <v>0</v>
      </c>
      <c r="E17" s="22">
        <v>0</v>
      </c>
      <c r="F17" s="22">
        <v>19648</v>
      </c>
      <c r="G17" s="22">
        <v>8892</v>
      </c>
      <c r="H17" s="23">
        <v>0.4526</v>
      </c>
      <c r="I17" s="22">
        <v>5424</v>
      </c>
      <c r="J17" s="23">
        <v>0.27610000000000001</v>
      </c>
      <c r="K17" s="22">
        <v>184</v>
      </c>
      <c r="L17" s="23">
        <v>9.4000000000000004E-3</v>
      </c>
      <c r="M17" s="22">
        <v>430</v>
      </c>
      <c r="N17" s="23">
        <v>2.1899999999999999E-2</v>
      </c>
      <c r="O17" s="22">
        <v>1</v>
      </c>
      <c r="P17" s="23">
        <v>1E-4</v>
      </c>
      <c r="Q17" s="22">
        <v>4717</v>
      </c>
      <c r="R17" s="27">
        <v>0.24010000000000001</v>
      </c>
    </row>
    <row r="18" spans="1:18" ht="17.5" x14ac:dyDescent="0.35">
      <c r="A18" s="1" t="s">
        <v>51</v>
      </c>
      <c r="B18" s="5">
        <v>1445</v>
      </c>
      <c r="C18" s="28">
        <v>1628</v>
      </c>
      <c r="D18" s="28">
        <v>0</v>
      </c>
      <c r="E18" s="28">
        <v>0</v>
      </c>
      <c r="F18" s="28">
        <v>1628</v>
      </c>
      <c r="G18" s="28">
        <v>264</v>
      </c>
      <c r="H18" s="29">
        <v>0.16220000000000001</v>
      </c>
      <c r="I18" s="28">
        <v>328</v>
      </c>
      <c r="J18" s="29">
        <v>0.20150000000000001</v>
      </c>
      <c r="K18" s="28">
        <v>13</v>
      </c>
      <c r="L18" s="29">
        <v>8.0000000000000002E-3</v>
      </c>
      <c r="M18" s="28">
        <v>405</v>
      </c>
      <c r="N18" s="29">
        <v>0.24879999999999999</v>
      </c>
      <c r="O18" s="28">
        <v>0</v>
      </c>
      <c r="P18" s="29">
        <v>0</v>
      </c>
      <c r="Q18" s="28">
        <v>618</v>
      </c>
      <c r="R18" s="30">
        <v>0.37959999999999999</v>
      </c>
    </row>
    <row r="19" spans="1:18" ht="18" thickBot="1" x14ac:dyDescent="0.4">
      <c r="A19" s="1" t="s">
        <v>58</v>
      </c>
      <c r="B19" s="11">
        <v>307</v>
      </c>
      <c r="C19" s="31">
        <v>458</v>
      </c>
      <c r="D19" s="31">
        <v>0</v>
      </c>
      <c r="E19" s="31">
        <v>0</v>
      </c>
      <c r="F19" s="31">
        <v>458</v>
      </c>
      <c r="G19" s="31">
        <v>103</v>
      </c>
      <c r="H19" s="32">
        <v>0.22489999999999999</v>
      </c>
      <c r="I19" s="31">
        <v>138</v>
      </c>
      <c r="J19" s="32">
        <v>0.30130000000000001</v>
      </c>
      <c r="K19" s="31">
        <v>0</v>
      </c>
      <c r="L19" s="32">
        <v>0</v>
      </c>
      <c r="M19" s="31">
        <v>21</v>
      </c>
      <c r="N19" s="32">
        <v>4.5900000000000003E-2</v>
      </c>
      <c r="O19" s="31">
        <v>0</v>
      </c>
      <c r="P19" s="32">
        <v>0</v>
      </c>
      <c r="Q19" s="31">
        <v>196</v>
      </c>
      <c r="R19" s="33">
        <v>0.4279</v>
      </c>
    </row>
    <row r="20" spans="1:18" ht="36.5" thickBot="1" x14ac:dyDescent="0.45">
      <c r="A20" s="16" t="s">
        <v>94</v>
      </c>
      <c r="B20" s="17">
        <f t="shared" ref="B20:G20" si="0">SUM(B9:B19)</f>
        <v>14744</v>
      </c>
      <c r="C20" s="18">
        <f t="shared" si="0"/>
        <v>29301</v>
      </c>
      <c r="D20" s="17">
        <f t="shared" si="0"/>
        <v>0</v>
      </c>
      <c r="E20" s="18">
        <f t="shared" si="0"/>
        <v>0</v>
      </c>
      <c r="F20" s="17">
        <f t="shared" si="0"/>
        <v>29299</v>
      </c>
      <c r="G20" s="18">
        <f t="shared" si="0"/>
        <v>10489</v>
      </c>
      <c r="H20" s="19">
        <f>G20/F20</f>
        <v>0.35799856650397627</v>
      </c>
      <c r="I20" s="18">
        <f>SUM(I9:I19)</f>
        <v>7360</v>
      </c>
      <c r="J20" s="19">
        <f>I20/F20</f>
        <v>0.25120311273422302</v>
      </c>
      <c r="K20" s="18">
        <f>SUM(K9:K19)</f>
        <v>281</v>
      </c>
      <c r="L20" s="19">
        <f>K20/F20</f>
        <v>9.5907710160756336E-3</v>
      </c>
      <c r="M20" s="18">
        <f>SUM(M9:M19)</f>
        <v>1753</v>
      </c>
      <c r="N20" s="19">
        <f>M20/F20</f>
        <v>5.9831393562920235E-2</v>
      </c>
      <c r="O20" s="18">
        <f>SUM(O9:O19)</f>
        <v>1</v>
      </c>
      <c r="P20" s="19">
        <f>O20/F20</f>
        <v>3.4130857708454215E-5</v>
      </c>
      <c r="Q20" s="18">
        <f>SUM(Q9:Q19)</f>
        <v>9415</v>
      </c>
      <c r="R20" s="20">
        <f>Q20/F20</f>
        <v>0.32134202532509643</v>
      </c>
    </row>
    <row r="21" spans="1:18" ht="17.5" customHeight="1" x14ac:dyDescent="0.35">
      <c r="A21" s="105" t="s">
        <v>95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  <row r="22" spans="1:18" ht="15.5" x14ac:dyDescent="0.35">
      <c r="A22" s="15"/>
      <c r="B22" s="99" t="s">
        <v>96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5.5" x14ac:dyDescent="0.35">
      <c r="A23" s="101" t="s">
        <v>97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ht="16" thickBot="1" x14ac:dyDescent="0.4">
      <c r="A24" s="102" t="s">
        <v>106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18</v>
      </c>
      <c r="B9" s="7">
        <v>1514</v>
      </c>
      <c r="C9" s="24">
        <v>2018</v>
      </c>
      <c r="D9" s="24">
        <v>0</v>
      </c>
      <c r="E9" s="24">
        <v>0</v>
      </c>
      <c r="F9" s="24">
        <v>2018</v>
      </c>
      <c r="G9" s="24">
        <v>223</v>
      </c>
      <c r="H9" s="25">
        <v>0.1105</v>
      </c>
      <c r="I9" s="24">
        <v>514</v>
      </c>
      <c r="J9" s="25">
        <v>0.25469999999999998</v>
      </c>
      <c r="K9" s="24">
        <v>8</v>
      </c>
      <c r="L9" s="25">
        <v>4.0000000000000001E-3</v>
      </c>
      <c r="M9" s="24">
        <v>426</v>
      </c>
      <c r="N9" s="25">
        <v>0.21110000000000001</v>
      </c>
      <c r="O9" s="24">
        <v>0</v>
      </c>
      <c r="P9" s="25">
        <v>0</v>
      </c>
      <c r="Q9" s="24">
        <v>847</v>
      </c>
      <c r="R9" s="26">
        <v>0.41970000000000002</v>
      </c>
    </row>
    <row r="10" spans="1:18" ht="17.5" x14ac:dyDescent="0.35">
      <c r="A10" s="1" t="s">
        <v>20</v>
      </c>
      <c r="B10" s="2">
        <v>1673</v>
      </c>
      <c r="C10" s="22">
        <v>2740</v>
      </c>
      <c r="D10" s="22">
        <v>0</v>
      </c>
      <c r="E10" s="22">
        <v>0</v>
      </c>
      <c r="F10" s="22">
        <v>2740</v>
      </c>
      <c r="G10" s="22">
        <v>802</v>
      </c>
      <c r="H10" s="23">
        <v>0.29270000000000002</v>
      </c>
      <c r="I10" s="22">
        <v>747</v>
      </c>
      <c r="J10" s="23">
        <v>0.27260000000000001</v>
      </c>
      <c r="K10" s="22">
        <v>28</v>
      </c>
      <c r="L10" s="23">
        <v>1.0200000000000001E-2</v>
      </c>
      <c r="M10" s="22">
        <v>269</v>
      </c>
      <c r="N10" s="23">
        <v>9.8199999999999996E-2</v>
      </c>
      <c r="O10" s="22">
        <v>0</v>
      </c>
      <c r="P10" s="23">
        <v>0</v>
      </c>
      <c r="Q10" s="22">
        <v>894</v>
      </c>
      <c r="R10" s="27">
        <v>0.32629999999999998</v>
      </c>
    </row>
    <row r="11" spans="1:18" ht="17.5" x14ac:dyDescent="0.35">
      <c r="A11" s="1" t="s">
        <v>21</v>
      </c>
      <c r="B11" s="2">
        <v>2559</v>
      </c>
      <c r="C11" s="22">
        <v>3881</v>
      </c>
      <c r="D11" s="22">
        <v>0</v>
      </c>
      <c r="E11" s="22">
        <v>0</v>
      </c>
      <c r="F11" s="22">
        <v>3881</v>
      </c>
      <c r="G11" s="22">
        <v>1062</v>
      </c>
      <c r="H11" s="23">
        <v>0.27360000000000001</v>
      </c>
      <c r="I11" s="22">
        <v>909</v>
      </c>
      <c r="J11" s="23">
        <v>0.23419999999999999</v>
      </c>
      <c r="K11" s="22">
        <v>73</v>
      </c>
      <c r="L11" s="23">
        <v>1.8800000000000001E-2</v>
      </c>
      <c r="M11" s="22">
        <v>505</v>
      </c>
      <c r="N11" s="23">
        <v>0.13009999999999999</v>
      </c>
      <c r="O11" s="22">
        <v>0</v>
      </c>
      <c r="P11" s="23">
        <v>0</v>
      </c>
      <c r="Q11" s="22">
        <v>1332</v>
      </c>
      <c r="R11" s="27">
        <v>0.34320000000000001</v>
      </c>
    </row>
    <row r="12" spans="1:18" ht="17.5" x14ac:dyDescent="0.35">
      <c r="A12" s="1" t="s">
        <v>22</v>
      </c>
      <c r="B12" s="2">
        <v>524</v>
      </c>
      <c r="C12" s="22">
        <v>785</v>
      </c>
      <c r="D12" s="22">
        <v>0</v>
      </c>
      <c r="E12" s="22">
        <v>1</v>
      </c>
      <c r="F12" s="22">
        <v>786</v>
      </c>
      <c r="G12" s="22">
        <v>300</v>
      </c>
      <c r="H12" s="23">
        <v>0.38169999999999998</v>
      </c>
      <c r="I12" s="22">
        <v>279</v>
      </c>
      <c r="J12" s="23">
        <v>0.35499999999999998</v>
      </c>
      <c r="K12" s="22">
        <v>4</v>
      </c>
      <c r="L12" s="23">
        <v>5.1000000000000004E-3</v>
      </c>
      <c r="M12" s="22">
        <v>58</v>
      </c>
      <c r="N12" s="23">
        <v>7.3800000000000004E-2</v>
      </c>
      <c r="O12" s="22">
        <v>0</v>
      </c>
      <c r="P12" s="23">
        <v>0</v>
      </c>
      <c r="Q12" s="22">
        <v>145</v>
      </c>
      <c r="R12" s="27">
        <v>0.1845</v>
      </c>
    </row>
    <row r="13" spans="1:18" ht="17.5" x14ac:dyDescent="0.35">
      <c r="A13" s="1" t="s">
        <v>28</v>
      </c>
      <c r="B13" s="2">
        <v>592</v>
      </c>
      <c r="C13" s="22">
        <v>1758</v>
      </c>
      <c r="D13" s="22">
        <v>0</v>
      </c>
      <c r="E13" s="22">
        <v>5</v>
      </c>
      <c r="F13" s="22">
        <v>1763</v>
      </c>
      <c r="G13" s="22">
        <v>367</v>
      </c>
      <c r="H13" s="23">
        <v>0.2082</v>
      </c>
      <c r="I13" s="22">
        <v>193</v>
      </c>
      <c r="J13" s="23">
        <v>0.1095</v>
      </c>
      <c r="K13" s="22">
        <v>66</v>
      </c>
      <c r="L13" s="23">
        <v>3.7400000000000003E-2</v>
      </c>
      <c r="M13" s="22">
        <v>122</v>
      </c>
      <c r="N13" s="23">
        <v>6.9199999999999998E-2</v>
      </c>
      <c r="O13" s="22">
        <v>0</v>
      </c>
      <c r="P13" s="23">
        <v>0</v>
      </c>
      <c r="Q13" s="22">
        <v>1015</v>
      </c>
      <c r="R13" s="27">
        <v>0.57569999999999999</v>
      </c>
    </row>
    <row r="14" spans="1:18" ht="17.5" x14ac:dyDescent="0.35">
      <c r="A14" s="1" t="s">
        <v>29</v>
      </c>
      <c r="B14" s="2">
        <v>1941</v>
      </c>
      <c r="C14" s="22">
        <v>2573</v>
      </c>
      <c r="D14" s="22">
        <v>0</v>
      </c>
      <c r="E14" s="22">
        <v>0</v>
      </c>
      <c r="F14" s="22">
        <v>2582</v>
      </c>
      <c r="G14" s="22">
        <v>815</v>
      </c>
      <c r="H14" s="23">
        <v>0.31559999999999999</v>
      </c>
      <c r="I14" s="22">
        <v>899</v>
      </c>
      <c r="J14" s="23">
        <v>0.34820000000000001</v>
      </c>
      <c r="K14" s="22">
        <v>2</v>
      </c>
      <c r="L14" s="23">
        <v>8.0000000000000004E-4</v>
      </c>
      <c r="M14" s="22">
        <v>198</v>
      </c>
      <c r="N14" s="23">
        <v>7.6700000000000004E-2</v>
      </c>
      <c r="O14" s="22">
        <v>14</v>
      </c>
      <c r="P14" s="23">
        <v>5.4000000000000003E-3</v>
      </c>
      <c r="Q14" s="22">
        <v>654</v>
      </c>
      <c r="R14" s="27">
        <v>0.25330000000000003</v>
      </c>
    </row>
    <row r="15" spans="1:18" ht="17.5" x14ac:dyDescent="0.35">
      <c r="A15" s="1" t="s">
        <v>30</v>
      </c>
      <c r="B15" s="2">
        <v>3274</v>
      </c>
      <c r="C15" s="22">
        <v>3909</v>
      </c>
      <c r="D15" s="22">
        <v>6</v>
      </c>
      <c r="E15" s="22">
        <v>0</v>
      </c>
      <c r="F15" s="22">
        <v>3909</v>
      </c>
      <c r="G15" s="22">
        <v>1291</v>
      </c>
      <c r="H15" s="23">
        <v>0.33029999999999998</v>
      </c>
      <c r="I15" s="22">
        <v>832</v>
      </c>
      <c r="J15" s="23">
        <v>0.21279999999999999</v>
      </c>
      <c r="K15" s="22">
        <v>17</v>
      </c>
      <c r="L15" s="23">
        <v>4.3E-3</v>
      </c>
      <c r="M15" s="22">
        <v>470</v>
      </c>
      <c r="N15" s="23">
        <v>0.1202</v>
      </c>
      <c r="O15" s="22">
        <v>0</v>
      </c>
      <c r="P15" s="23">
        <v>0</v>
      </c>
      <c r="Q15" s="22">
        <v>1299</v>
      </c>
      <c r="R15" s="27">
        <v>0.33229999999999998</v>
      </c>
    </row>
    <row r="16" spans="1:18" ht="17.5" x14ac:dyDescent="0.35">
      <c r="A16" s="1" t="s">
        <v>35</v>
      </c>
      <c r="B16" s="2">
        <v>1145</v>
      </c>
      <c r="C16" s="22">
        <v>1120</v>
      </c>
      <c r="D16" s="22">
        <v>0</v>
      </c>
      <c r="E16" s="22">
        <v>0</v>
      </c>
      <c r="F16" s="22">
        <v>1120</v>
      </c>
      <c r="G16" s="22">
        <v>193</v>
      </c>
      <c r="H16" s="23">
        <v>0.17230000000000001</v>
      </c>
      <c r="I16" s="22">
        <v>166</v>
      </c>
      <c r="J16" s="23">
        <v>0.1482</v>
      </c>
      <c r="K16" s="22">
        <v>17</v>
      </c>
      <c r="L16" s="23">
        <v>1.52E-2</v>
      </c>
      <c r="M16" s="22">
        <v>76</v>
      </c>
      <c r="N16" s="23">
        <v>6.7900000000000002E-2</v>
      </c>
      <c r="O16" s="22">
        <v>0</v>
      </c>
      <c r="P16" s="23">
        <v>0</v>
      </c>
      <c r="Q16" s="22">
        <v>668</v>
      </c>
      <c r="R16" s="27">
        <v>0.59640000000000004</v>
      </c>
    </row>
    <row r="17" spans="1:18" ht="17.5" x14ac:dyDescent="0.35">
      <c r="A17" s="1" t="s">
        <v>41</v>
      </c>
      <c r="B17" s="2">
        <v>2463</v>
      </c>
      <c r="C17" s="22">
        <v>2407</v>
      </c>
      <c r="D17" s="22">
        <v>0</v>
      </c>
      <c r="E17" s="22">
        <v>0</v>
      </c>
      <c r="F17" s="22">
        <v>2407</v>
      </c>
      <c r="G17" s="22">
        <v>401</v>
      </c>
      <c r="H17" s="23">
        <v>0.1666</v>
      </c>
      <c r="I17" s="22">
        <v>289</v>
      </c>
      <c r="J17" s="23">
        <v>0.1201</v>
      </c>
      <c r="K17" s="22">
        <v>17</v>
      </c>
      <c r="L17" s="23">
        <v>7.1000000000000004E-3</v>
      </c>
      <c r="M17" s="22">
        <v>660</v>
      </c>
      <c r="N17" s="23">
        <v>0.2742</v>
      </c>
      <c r="O17" s="22">
        <v>0</v>
      </c>
      <c r="P17" s="23">
        <v>0</v>
      </c>
      <c r="Q17" s="22">
        <v>1040</v>
      </c>
      <c r="R17" s="27">
        <v>0.43209999999999998</v>
      </c>
    </row>
    <row r="18" spans="1:18" ht="18" thickBot="1" x14ac:dyDescent="0.4">
      <c r="A18" s="1" t="s">
        <v>56</v>
      </c>
      <c r="B18" s="11">
        <v>3385</v>
      </c>
      <c r="C18" s="31">
        <v>4499</v>
      </c>
      <c r="D18" s="31">
        <v>0</v>
      </c>
      <c r="E18" s="31">
        <v>0</v>
      </c>
      <c r="F18" s="31">
        <v>4499</v>
      </c>
      <c r="G18" s="31">
        <v>357</v>
      </c>
      <c r="H18" s="32">
        <v>7.9399999999999998E-2</v>
      </c>
      <c r="I18" s="31">
        <v>339</v>
      </c>
      <c r="J18" s="32">
        <v>7.5399999999999995E-2</v>
      </c>
      <c r="K18" s="31">
        <v>891</v>
      </c>
      <c r="L18" s="32">
        <v>0.19800000000000001</v>
      </c>
      <c r="M18" s="31">
        <v>394</v>
      </c>
      <c r="N18" s="32">
        <v>8.7599999999999997E-2</v>
      </c>
      <c r="O18" s="31">
        <v>5</v>
      </c>
      <c r="P18" s="32">
        <v>1.1000000000000001E-3</v>
      </c>
      <c r="Q18" s="31">
        <v>2513</v>
      </c>
      <c r="R18" s="33">
        <v>0.55859999999999999</v>
      </c>
    </row>
    <row r="19" spans="1:18" ht="36.5" thickBot="1" x14ac:dyDescent="0.45">
      <c r="A19" s="16" t="s">
        <v>94</v>
      </c>
      <c r="B19" s="17">
        <f t="shared" ref="B19:G19" si="0">SUM(B9:B18)</f>
        <v>19070</v>
      </c>
      <c r="C19" s="18">
        <f t="shared" si="0"/>
        <v>25690</v>
      </c>
      <c r="D19" s="18">
        <f t="shared" si="0"/>
        <v>6</v>
      </c>
      <c r="E19" s="17">
        <f t="shared" si="0"/>
        <v>6</v>
      </c>
      <c r="F19" s="18">
        <f t="shared" si="0"/>
        <v>25705</v>
      </c>
      <c r="G19" s="17">
        <f t="shared" si="0"/>
        <v>5811</v>
      </c>
      <c r="H19" s="20">
        <f>G19/F19</f>
        <v>0.22606496790507682</v>
      </c>
      <c r="I19" s="17">
        <f>SUM(I9:I18)</f>
        <v>5167</v>
      </c>
      <c r="J19" s="20">
        <f>I19/F19</f>
        <v>0.20101147636646566</v>
      </c>
      <c r="K19" s="17">
        <f>SUM(K9:K18)</f>
        <v>1123</v>
      </c>
      <c r="L19" s="20">
        <f>K19/F19</f>
        <v>4.3687998443882513E-2</v>
      </c>
      <c r="M19" s="17">
        <f>SUM(M9:M18)</f>
        <v>3178</v>
      </c>
      <c r="N19" s="20">
        <f>M19/F19</f>
        <v>0.12363353433184206</v>
      </c>
      <c r="O19" s="17">
        <f>SUM(O9:O18)</f>
        <v>19</v>
      </c>
      <c r="P19" s="20">
        <f>O19/F19</f>
        <v>7.3915580626337293E-4</v>
      </c>
      <c r="Q19" s="18">
        <f>SUM(Q9:Q18)</f>
        <v>10407</v>
      </c>
      <c r="R19" s="21">
        <f>Q19/F19</f>
        <v>0.40486286714646957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15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6</v>
      </c>
      <c r="B9" s="7">
        <v>82</v>
      </c>
      <c r="C9" s="24">
        <v>129</v>
      </c>
      <c r="D9" s="24">
        <v>0</v>
      </c>
      <c r="E9" s="24">
        <v>0</v>
      </c>
      <c r="F9" s="24">
        <v>129</v>
      </c>
      <c r="G9" s="24">
        <v>40</v>
      </c>
      <c r="H9" s="25">
        <v>0.31009999999999999</v>
      </c>
      <c r="I9" s="24">
        <v>17</v>
      </c>
      <c r="J9" s="25">
        <v>0.1318</v>
      </c>
      <c r="K9" s="24">
        <v>1</v>
      </c>
      <c r="L9" s="25">
        <v>7.7999999999999996E-3</v>
      </c>
      <c r="M9" s="24">
        <v>29</v>
      </c>
      <c r="N9" s="25">
        <v>0.2248</v>
      </c>
      <c r="O9" s="24">
        <v>0</v>
      </c>
      <c r="P9" s="25">
        <v>0</v>
      </c>
      <c r="Q9" s="24">
        <v>42</v>
      </c>
      <c r="R9" s="26">
        <v>0.3256</v>
      </c>
    </row>
    <row r="10" spans="1:18" ht="17.5" x14ac:dyDescent="0.35">
      <c r="A10" s="1" t="s">
        <v>9</v>
      </c>
      <c r="B10" s="2">
        <v>1997</v>
      </c>
      <c r="C10" s="22">
        <v>2418</v>
      </c>
      <c r="D10" s="22">
        <v>0</v>
      </c>
      <c r="E10" s="22">
        <v>0</v>
      </c>
      <c r="F10" s="22">
        <v>2418</v>
      </c>
      <c r="G10" s="22">
        <v>439</v>
      </c>
      <c r="H10" s="23">
        <v>0.18160000000000001</v>
      </c>
      <c r="I10" s="22">
        <v>500</v>
      </c>
      <c r="J10" s="23">
        <v>0.20680000000000001</v>
      </c>
      <c r="K10" s="22">
        <v>6</v>
      </c>
      <c r="L10" s="23">
        <v>2.5000000000000001E-3</v>
      </c>
      <c r="M10" s="22">
        <v>97</v>
      </c>
      <c r="N10" s="23">
        <v>4.0099999999999997E-2</v>
      </c>
      <c r="O10" s="22">
        <v>0</v>
      </c>
      <c r="P10" s="23">
        <v>0</v>
      </c>
      <c r="Q10" s="22">
        <v>1376</v>
      </c>
      <c r="R10" s="27">
        <v>0.56910000000000005</v>
      </c>
    </row>
    <row r="11" spans="1:18" ht="17.5" x14ac:dyDescent="0.35">
      <c r="A11" s="1" t="s">
        <v>10</v>
      </c>
      <c r="B11" s="2">
        <v>30445</v>
      </c>
      <c r="C11" s="22">
        <v>12684</v>
      </c>
      <c r="D11" s="22">
        <v>0</v>
      </c>
      <c r="E11" s="22">
        <v>0</v>
      </c>
      <c r="F11" s="22">
        <v>12684</v>
      </c>
      <c r="G11" s="22">
        <v>41</v>
      </c>
      <c r="H11" s="23">
        <v>3.2000000000000002E-3</v>
      </c>
      <c r="I11" s="22">
        <v>31</v>
      </c>
      <c r="J11" s="23">
        <v>2.3999999999999998E-3</v>
      </c>
      <c r="K11" s="22">
        <v>3</v>
      </c>
      <c r="L11" s="23">
        <v>2.0000000000000001E-4</v>
      </c>
      <c r="M11" s="22">
        <v>540</v>
      </c>
      <c r="N11" s="23">
        <v>4.2599999999999999E-2</v>
      </c>
      <c r="O11" s="22">
        <v>0</v>
      </c>
      <c r="P11" s="23">
        <v>0</v>
      </c>
      <c r="Q11" s="22">
        <v>12069</v>
      </c>
      <c r="R11" s="27">
        <v>0.95150000000000001</v>
      </c>
    </row>
    <row r="12" spans="1:18" ht="17.5" x14ac:dyDescent="0.35">
      <c r="A12" s="1" t="s">
        <v>17</v>
      </c>
      <c r="B12" s="2">
        <v>384</v>
      </c>
      <c r="C12" s="22">
        <v>465</v>
      </c>
      <c r="D12" s="22">
        <v>0</v>
      </c>
      <c r="E12" s="22">
        <v>0</v>
      </c>
      <c r="F12" s="22">
        <v>464</v>
      </c>
      <c r="G12" s="22">
        <v>75</v>
      </c>
      <c r="H12" s="23">
        <v>0.16159999999999999</v>
      </c>
      <c r="I12" s="22">
        <v>80</v>
      </c>
      <c r="J12" s="23">
        <v>0.1724</v>
      </c>
      <c r="K12" s="22">
        <v>1</v>
      </c>
      <c r="L12" s="23">
        <v>2.2000000000000001E-3</v>
      </c>
      <c r="M12" s="22">
        <v>90</v>
      </c>
      <c r="N12" s="23">
        <v>0.19400000000000001</v>
      </c>
      <c r="O12" s="22">
        <v>0</v>
      </c>
      <c r="P12" s="23">
        <v>0</v>
      </c>
      <c r="Q12" s="22">
        <v>218</v>
      </c>
      <c r="R12" s="27">
        <v>0.4698</v>
      </c>
    </row>
    <row r="13" spans="1:18" ht="17.5" x14ac:dyDescent="0.35">
      <c r="A13" s="1" t="s">
        <v>19</v>
      </c>
      <c r="B13" s="2">
        <v>245</v>
      </c>
      <c r="C13" s="22">
        <v>558</v>
      </c>
      <c r="D13" s="22">
        <v>0</v>
      </c>
      <c r="E13" s="22">
        <v>0</v>
      </c>
      <c r="F13" s="22">
        <v>558</v>
      </c>
      <c r="G13" s="22">
        <v>113</v>
      </c>
      <c r="H13" s="23">
        <v>0.20250000000000001</v>
      </c>
      <c r="I13" s="22">
        <v>177</v>
      </c>
      <c r="J13" s="23">
        <v>0.31719999999999998</v>
      </c>
      <c r="K13" s="22">
        <v>4</v>
      </c>
      <c r="L13" s="23">
        <v>7.1999999999999998E-3</v>
      </c>
      <c r="M13" s="22">
        <v>99</v>
      </c>
      <c r="N13" s="23">
        <v>0.1774</v>
      </c>
      <c r="O13" s="22">
        <v>0</v>
      </c>
      <c r="P13" s="23">
        <v>0</v>
      </c>
      <c r="Q13" s="22">
        <v>165</v>
      </c>
      <c r="R13" s="27">
        <v>0.29570000000000002</v>
      </c>
    </row>
    <row r="14" spans="1:18" ht="17.5" x14ac:dyDescent="0.35">
      <c r="A14" s="1" t="s">
        <v>39</v>
      </c>
      <c r="B14" s="2">
        <v>10</v>
      </c>
      <c r="C14" s="22">
        <v>444</v>
      </c>
      <c r="D14" s="22">
        <v>0</v>
      </c>
      <c r="E14" s="22">
        <v>0</v>
      </c>
      <c r="F14" s="22">
        <v>444</v>
      </c>
      <c r="G14" s="22">
        <v>203</v>
      </c>
      <c r="H14" s="23">
        <v>0.4572</v>
      </c>
      <c r="I14" s="22">
        <v>111</v>
      </c>
      <c r="J14" s="23">
        <v>0.25</v>
      </c>
      <c r="K14" s="22">
        <v>9</v>
      </c>
      <c r="L14" s="23">
        <v>2.0299999999999999E-2</v>
      </c>
      <c r="M14" s="22">
        <v>49</v>
      </c>
      <c r="N14" s="23">
        <v>0.1104</v>
      </c>
      <c r="O14" s="22">
        <v>0</v>
      </c>
      <c r="P14" s="23">
        <v>0</v>
      </c>
      <c r="Q14" s="22">
        <v>72</v>
      </c>
      <c r="R14" s="27">
        <v>0.16220000000000001</v>
      </c>
    </row>
    <row r="15" spans="1:18" ht="17.5" x14ac:dyDescent="0.35">
      <c r="A15" s="1" t="s">
        <v>43</v>
      </c>
      <c r="B15" s="2">
        <v>1352</v>
      </c>
      <c r="C15" s="22">
        <v>881</v>
      </c>
      <c r="D15" s="22">
        <v>0</v>
      </c>
      <c r="E15" s="22">
        <v>0</v>
      </c>
      <c r="F15" s="22">
        <v>881</v>
      </c>
      <c r="G15" s="22">
        <v>301</v>
      </c>
      <c r="H15" s="23">
        <v>0.3417</v>
      </c>
      <c r="I15" s="22">
        <v>234</v>
      </c>
      <c r="J15" s="23">
        <v>0.2656</v>
      </c>
      <c r="K15" s="22">
        <v>8</v>
      </c>
      <c r="L15" s="23">
        <v>9.1000000000000004E-3</v>
      </c>
      <c r="M15" s="22">
        <v>135</v>
      </c>
      <c r="N15" s="23">
        <v>0.1532</v>
      </c>
      <c r="O15" s="22">
        <v>0</v>
      </c>
      <c r="P15" s="23">
        <v>0</v>
      </c>
      <c r="Q15" s="22">
        <v>203</v>
      </c>
      <c r="R15" s="27">
        <v>0.23039999999999999</v>
      </c>
    </row>
    <row r="16" spans="1:18" ht="18" thickBot="1" x14ac:dyDescent="0.4">
      <c r="A16" s="1" t="s">
        <v>55</v>
      </c>
      <c r="B16" s="2">
        <v>3284</v>
      </c>
      <c r="C16" s="22">
        <v>4401</v>
      </c>
      <c r="D16" s="22">
        <v>0</v>
      </c>
      <c r="E16" s="22">
        <v>0</v>
      </c>
      <c r="F16" s="22">
        <v>4401</v>
      </c>
      <c r="G16" s="22">
        <v>1275</v>
      </c>
      <c r="H16" s="23">
        <v>0.28970000000000001</v>
      </c>
      <c r="I16" s="22">
        <v>442</v>
      </c>
      <c r="J16" s="23">
        <v>0.1004</v>
      </c>
      <c r="K16" s="22">
        <v>73</v>
      </c>
      <c r="L16" s="23">
        <v>1.66E-2</v>
      </c>
      <c r="M16" s="22">
        <v>1390</v>
      </c>
      <c r="N16" s="23">
        <v>0.31580000000000003</v>
      </c>
      <c r="O16" s="22">
        <v>0</v>
      </c>
      <c r="P16" s="23">
        <v>0</v>
      </c>
      <c r="Q16" s="22">
        <v>1221</v>
      </c>
      <c r="R16" s="27">
        <v>0.27739999999999998</v>
      </c>
    </row>
    <row r="17" spans="1:18" ht="36.5" thickBot="1" x14ac:dyDescent="0.45">
      <c r="A17" s="16" t="s">
        <v>94</v>
      </c>
      <c r="B17" s="17">
        <f t="shared" ref="B17:G17" si="0">SUM(B9:B16)</f>
        <v>37799</v>
      </c>
      <c r="C17" s="18">
        <f t="shared" si="0"/>
        <v>21980</v>
      </c>
      <c r="D17" s="17">
        <f t="shared" si="0"/>
        <v>0</v>
      </c>
      <c r="E17" s="18">
        <f t="shared" si="0"/>
        <v>0</v>
      </c>
      <c r="F17" s="17">
        <f t="shared" si="0"/>
        <v>21979</v>
      </c>
      <c r="G17" s="18">
        <f t="shared" si="0"/>
        <v>2487</v>
      </c>
      <c r="H17" s="19">
        <f>G17/F17</f>
        <v>0.11315346467082214</v>
      </c>
      <c r="I17" s="18">
        <f>SUM(I9:I16)</f>
        <v>1592</v>
      </c>
      <c r="J17" s="19">
        <f>I17/F17</f>
        <v>7.2432776741435001E-2</v>
      </c>
      <c r="K17" s="18">
        <f>SUM(K9:K16)</f>
        <v>105</v>
      </c>
      <c r="L17" s="19">
        <f>K17/F17</f>
        <v>4.7772874107102235E-3</v>
      </c>
      <c r="M17" s="18">
        <f>SUM(M9:M16)</f>
        <v>2429</v>
      </c>
      <c r="N17" s="19">
        <f>M17/F17</f>
        <v>0.11051458210109651</v>
      </c>
      <c r="O17" s="18">
        <f>SUM(O9:O16)</f>
        <v>0</v>
      </c>
      <c r="P17" s="19">
        <f>O17/F17</f>
        <v>0</v>
      </c>
      <c r="Q17" s="18">
        <f>SUM(Q9:Q16)</f>
        <v>15366</v>
      </c>
      <c r="R17" s="20">
        <f>Q17/F17</f>
        <v>0.69912188907593609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15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2021-06-23T14:48:27Z</dcterms:modified>
</cp:coreProperties>
</file>