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/>
  <c r="I19" i="6"/>
  <c r="J19" i="6" s="1"/>
  <c r="K19" i="6"/>
  <c r="L19" i="6"/>
  <c r="M19" i="6"/>
  <c r="N19" i="6" s="1"/>
  <c r="O19" i="6"/>
  <c r="P19" i="6" s="1"/>
  <c r="Q19" i="6"/>
  <c r="R19" i="6" s="1"/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<sst xmlns="http://schemas.openxmlformats.org/spreadsheetml/2006/main" count="618" uniqueCount="107">
  <si>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</si>
  <si>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</si>
  <si>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</si>
  <si>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</si>
  <si>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</si>
  <si>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</si>
  <si>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</si>
  <si>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</si>
  <si>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</si>
  <si>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</si>
  <si>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</si>
  <si>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</si>
  <si>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</si>
  <si>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</si>
  <si>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</si>
  <si>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</si>
  <si>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</si>
  <si>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</si>
  <si>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</si>
  <si>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</si>
  <si>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</si>
  <si>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</si>
  <si>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</si>
  <si>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</si>
  <si>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</si>
  <si>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</si>
  <si>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</si>
  <si>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</si>
  <si>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</si>
  <si>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</si>
  <si>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</si>
  <si>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</si>
  <si>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</si>
  <si>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</si>
  <si>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</si>
  <si>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</si>
  <si>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</si>
  <si>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</si>
  <si>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</si>
  <si>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</si>
  <si>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</si>
  <si>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</si>
  <si>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</si>
  <si>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</si>
  <si>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</si>
  <si>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</si>
  <si>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</si>
  <si>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</si>
  <si>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</si>
  <si>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</si>
  <si>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</si>
  <si>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</si>
  <si>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</si>
  <si>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</si>
  <si>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</si>
  <si>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</si>
  <si>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</si>
  <si>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</si>
  <si>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</si>
  <si>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</si>
  <si>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</si>
  <si>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</si>
  <si>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</si>
  <si>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</si>
  <si>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</si>
  <si>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</si>
  <si>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</si>
  <si>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</si>
  <si>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</si>
  <si>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</si>
  <si>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</si>
  <si>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</si>
  <si>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</si>
  <si>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</si>
  <si>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</si>
  <si>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</si>
  <si>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</si>
  <si>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</si>
  <si>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</si>
  <si>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</si>
  <si>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</si>
  <si>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</si>
  <si>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</si>
  <si>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</si>
  <si>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</si>
  <si>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</si>
  <si>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</si>
  <si>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</si>
  <si>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</si>
  <si>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</si>
  <si>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</si>
  <si>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</si>
  <si>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</si>
  <si>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</si>
  <si>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</si>
  <si>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</si>
  <si>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</si>
  <si>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</si>
  <si>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</si>
  <si>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</si>
  <si>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</si>
  <si>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</si>
  <si>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</si>
  <si>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</si>
  <si>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</si>
  <si>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8/12/2021</t>
  </si>
  <si>
    <t>Prepared by Office of Unemployment Insurance, Division of Performance Management 8/12/2021.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</si>
</sst>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3" fontId="4" fillId="2" borderId="10" xfId="1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0" t="s">
        <v>60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2"/>
    </row>
    <row r="2" spans="1:19" ht="18" thickBot="1" x14ac:dyDescent="0.4">
      <c r="A2" s="105" t="s">
        <v>98</v>
      </c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1:19" ht="18" thickBot="1" x14ac:dyDescent="0.4">
      <c r="A3" s="40"/>
      <c r="B3" s="40"/>
      <c r="C3" s="102" t="s">
        <v>61</v>
      </c>
      <c r="D3" s="103"/>
      <c r="E3" s="104" t="s">
        <v>86</v>
      </c>
      <c r="F3" s="103"/>
      <c r="G3" s="104" t="s">
        <v>71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3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132</v>
      </c>
      <c r="D9" s="69">
        <v>136</v>
      </c>
      <c r="E9" s="70">
        <v>0</v>
      </c>
      <c r="F9" s="70">
        <v>0</v>
      </c>
      <c r="G9" s="70">
        <v>136</v>
      </c>
      <c r="H9" s="70">
        <v>43</v>
      </c>
      <c r="I9" s="71">
        <v>0.31619999999999998</v>
      </c>
      <c r="J9" s="72">
        <v>15</v>
      </c>
      <c r="K9" s="71">
        <v>0.1103</v>
      </c>
      <c r="L9" s="72">
        <v>2</v>
      </c>
      <c r="M9" s="71">
        <v>1.47E-2</v>
      </c>
      <c r="N9" s="72">
        <v>42</v>
      </c>
      <c r="O9" s="71">
        <v>0.30880000000000002</v>
      </c>
      <c r="P9" s="72">
        <v>0</v>
      </c>
      <c r="Q9" s="71">
        <v>0</v>
      </c>
      <c r="R9" s="72">
        <v>34</v>
      </c>
      <c r="S9" s="73">
        <v>0.25</v>
      </c>
    </row>
    <row r="10" spans="1:19" ht="17.5" x14ac:dyDescent="0.35">
      <c r="A10" s="8" t="s">
        <v>7</v>
      </c>
      <c r="B10" s="1">
        <v>3</v>
      </c>
      <c r="C10" s="2">
        <v>55</v>
      </c>
      <c r="D10" s="74">
        <v>763</v>
      </c>
      <c r="E10" s="74">
        <v>0</v>
      </c>
      <c r="F10" s="74">
        <v>0</v>
      </c>
      <c r="G10" s="74">
        <v>848</v>
      </c>
      <c r="H10" s="74">
        <v>207</v>
      </c>
      <c r="I10" s="75">
        <v>0.24410000000000001</v>
      </c>
      <c r="J10" s="74">
        <v>70</v>
      </c>
      <c r="K10" s="75">
        <v>8.2500000000000004E-2</v>
      </c>
      <c r="L10" s="74">
        <v>3</v>
      </c>
      <c r="M10" s="75">
        <v>3.5000000000000001E-3</v>
      </c>
      <c r="N10" s="74">
        <v>53</v>
      </c>
      <c r="O10" s="75">
        <v>6.25E-2</v>
      </c>
      <c r="P10" s="74">
        <v>0</v>
      </c>
      <c r="Q10" s="75">
        <v>0</v>
      </c>
      <c r="R10" s="74">
        <v>515</v>
      </c>
      <c r="S10" s="76">
        <v>0.60729999999999995</v>
      </c>
    </row>
    <row r="11" spans="1:19" ht="17.5" x14ac:dyDescent="0.35">
      <c r="A11" s="8" t="s">
        <v>8</v>
      </c>
      <c r="B11" s="1">
        <v>4</v>
      </c>
      <c r="C11" s="2">
        <v>1351</v>
      </c>
      <c r="D11" s="74">
        <v>2088</v>
      </c>
      <c r="E11" s="74">
        <v>0</v>
      </c>
      <c r="F11" s="74">
        <v>0</v>
      </c>
      <c r="G11" s="74">
        <v>2089</v>
      </c>
      <c r="H11" s="74">
        <v>386</v>
      </c>
      <c r="I11" s="75">
        <v>0.18479999999999999</v>
      </c>
      <c r="J11" s="74">
        <v>311</v>
      </c>
      <c r="K11" s="75">
        <v>0.1489</v>
      </c>
      <c r="L11" s="74">
        <v>13</v>
      </c>
      <c r="M11" s="75">
        <v>6.1999999999999998E-3</v>
      </c>
      <c r="N11" s="74">
        <v>143</v>
      </c>
      <c r="O11" s="75">
        <v>6.8500000000000005E-2</v>
      </c>
      <c r="P11" s="74">
        <v>0</v>
      </c>
      <c r="Q11" s="75">
        <v>0</v>
      </c>
      <c r="R11" s="74">
        <v>1236</v>
      </c>
      <c r="S11" s="76">
        <v>0.5917</v>
      </c>
    </row>
    <row r="12" spans="1:19" ht="17.5" x14ac:dyDescent="0.35">
      <c r="A12" s="8" t="s">
        <v>9</v>
      </c>
      <c r="B12" s="1">
        <v>6</v>
      </c>
      <c r="C12" s="2">
        <v>5952</v>
      </c>
      <c r="D12" s="72">
        <v>2770</v>
      </c>
      <c r="E12" s="74">
        <v>0</v>
      </c>
      <c r="F12" s="74">
        <v>0</v>
      </c>
      <c r="G12" s="74">
        <v>2770</v>
      </c>
      <c r="H12" s="74">
        <v>394</v>
      </c>
      <c r="I12" s="75">
        <v>0.14219999999999999</v>
      </c>
      <c r="J12" s="74">
        <v>440</v>
      </c>
      <c r="K12" s="75">
        <v>0.1588</v>
      </c>
      <c r="L12" s="74">
        <v>4</v>
      </c>
      <c r="M12" s="75">
        <v>1.4E-3</v>
      </c>
      <c r="N12" s="74">
        <v>115</v>
      </c>
      <c r="O12" s="75">
        <v>4.1500000000000002E-2</v>
      </c>
      <c r="P12" s="74">
        <v>0</v>
      </c>
      <c r="Q12" s="75">
        <v>0</v>
      </c>
      <c r="R12" s="74">
        <v>1817</v>
      </c>
      <c r="S12" s="76">
        <v>0.65600000000000003</v>
      </c>
    </row>
    <row r="13" spans="1:19" ht="17.5" x14ac:dyDescent="0.35">
      <c r="A13" s="8" t="s">
        <v>10</v>
      </c>
      <c r="B13" s="1">
        <v>6</v>
      </c>
      <c r="C13" s="2">
        <v>17933</v>
      </c>
      <c r="D13" s="74">
        <v>14712</v>
      </c>
      <c r="E13" s="74">
        <v>0</v>
      </c>
      <c r="F13" s="74">
        <v>0</v>
      </c>
      <c r="G13" s="74">
        <v>14712</v>
      </c>
      <c r="H13" s="74">
        <v>56</v>
      </c>
      <c r="I13" s="75">
        <v>3.8E-3</v>
      </c>
      <c r="J13" s="74">
        <v>39</v>
      </c>
      <c r="K13" s="75">
        <v>2.7000000000000001E-3</v>
      </c>
      <c r="L13" s="74">
        <v>2</v>
      </c>
      <c r="M13" s="75">
        <v>1E-4</v>
      </c>
      <c r="N13" s="74">
        <v>617</v>
      </c>
      <c r="O13" s="75">
        <v>4.19E-2</v>
      </c>
      <c r="P13" s="74">
        <v>0</v>
      </c>
      <c r="Q13" s="75">
        <v>0</v>
      </c>
      <c r="R13" s="74">
        <v>13998</v>
      </c>
      <c r="S13" s="76">
        <v>0.95150000000000001</v>
      </c>
    </row>
    <row r="14" spans="1:19" ht="17.5" x14ac:dyDescent="0.35">
      <c r="A14" s="8" t="s">
        <v>11</v>
      </c>
      <c r="B14" s="1">
        <v>4</v>
      </c>
      <c r="C14" s="2">
        <v>327</v>
      </c>
      <c r="D14" s="74">
        <v>669</v>
      </c>
      <c r="E14" s="74">
        <v>0</v>
      </c>
      <c r="F14" s="74">
        <v>0</v>
      </c>
      <c r="G14" s="74">
        <v>669</v>
      </c>
      <c r="H14" s="74">
        <v>93</v>
      </c>
      <c r="I14" s="75">
        <v>0.13900000000000001</v>
      </c>
      <c r="J14" s="74">
        <v>172</v>
      </c>
      <c r="K14" s="75">
        <v>0.2571</v>
      </c>
      <c r="L14" s="74">
        <v>8</v>
      </c>
      <c r="M14" s="75">
        <v>1.2E-2</v>
      </c>
      <c r="N14" s="74">
        <v>120</v>
      </c>
      <c r="O14" s="75">
        <v>0.1794</v>
      </c>
      <c r="P14" s="74">
        <v>0</v>
      </c>
      <c r="Q14" s="75">
        <v>0</v>
      </c>
      <c r="R14" s="74">
        <v>276</v>
      </c>
      <c r="S14" s="76">
        <v>0.41260000000000002</v>
      </c>
    </row>
    <row r="15" spans="1:19" ht="17.5" x14ac:dyDescent="0.35">
      <c r="A15" s="8" t="s">
        <v>12</v>
      </c>
      <c r="B15" s="1">
        <v>1</v>
      </c>
      <c r="C15" s="2">
        <v>2042</v>
      </c>
      <c r="D15" s="74">
        <v>1707</v>
      </c>
      <c r="E15" s="74">
        <v>0</v>
      </c>
      <c r="F15" s="74">
        <v>0</v>
      </c>
      <c r="G15" s="74">
        <v>1704</v>
      </c>
      <c r="H15" s="74">
        <v>425</v>
      </c>
      <c r="I15" s="75">
        <v>0.24940000000000001</v>
      </c>
      <c r="J15" s="74">
        <v>701</v>
      </c>
      <c r="K15" s="75">
        <v>0.41139999999999999</v>
      </c>
      <c r="L15" s="74">
        <v>60</v>
      </c>
      <c r="M15" s="75">
        <v>3.5200000000000002E-2</v>
      </c>
      <c r="N15" s="74">
        <v>228</v>
      </c>
      <c r="O15" s="75">
        <v>0.1338</v>
      </c>
      <c r="P15" s="74">
        <v>0</v>
      </c>
      <c r="Q15" s="75">
        <v>0</v>
      </c>
      <c r="R15" s="74">
        <v>290</v>
      </c>
      <c r="S15" s="76">
        <v>0.17019999999999999</v>
      </c>
    </row>
    <row r="16" spans="1:19" ht="17.5" x14ac:dyDescent="0.35">
      <c r="A16" s="8" t="s">
        <v>13</v>
      </c>
      <c r="B16" s="1">
        <v>2</v>
      </c>
      <c r="C16" s="2">
        <v>424</v>
      </c>
      <c r="D16" s="74">
        <v>168</v>
      </c>
      <c r="E16" s="74">
        <v>0</v>
      </c>
      <c r="F16" s="74">
        <v>0</v>
      </c>
      <c r="G16" s="74">
        <v>168</v>
      </c>
      <c r="H16" s="74">
        <v>20</v>
      </c>
      <c r="I16" s="75">
        <v>0.11899999999999999</v>
      </c>
      <c r="J16" s="74">
        <v>27</v>
      </c>
      <c r="K16" s="75">
        <v>0.16070000000000001</v>
      </c>
      <c r="L16" s="74">
        <v>2</v>
      </c>
      <c r="M16" s="75">
        <v>1.1900000000000001E-2</v>
      </c>
      <c r="N16" s="74">
        <v>7</v>
      </c>
      <c r="O16" s="75">
        <v>4.1700000000000001E-2</v>
      </c>
      <c r="P16" s="74">
        <v>0</v>
      </c>
      <c r="Q16" s="75">
        <v>0</v>
      </c>
      <c r="R16" s="74">
        <v>112</v>
      </c>
      <c r="S16" s="76">
        <v>0.66669999999999996</v>
      </c>
    </row>
    <row r="17" spans="1:19" ht="17.5" x14ac:dyDescent="0.35">
      <c r="A17" s="8" t="s">
        <v>14</v>
      </c>
      <c r="B17" s="1">
        <v>2</v>
      </c>
      <c r="C17" s="2">
        <v>193</v>
      </c>
      <c r="D17" s="74">
        <v>284</v>
      </c>
      <c r="E17" s="74">
        <v>0</v>
      </c>
      <c r="F17" s="74">
        <v>0</v>
      </c>
      <c r="G17" s="74">
        <v>284</v>
      </c>
      <c r="H17" s="74">
        <v>91</v>
      </c>
      <c r="I17" s="75">
        <v>0.32040000000000002</v>
      </c>
      <c r="J17" s="74">
        <v>69</v>
      </c>
      <c r="K17" s="75">
        <v>0.24299999999999999</v>
      </c>
      <c r="L17" s="74">
        <v>0</v>
      </c>
      <c r="M17" s="75">
        <v>0</v>
      </c>
      <c r="N17" s="74">
        <v>10</v>
      </c>
      <c r="O17" s="75">
        <v>3.5200000000000002E-2</v>
      </c>
      <c r="P17" s="74">
        <v>0</v>
      </c>
      <c r="Q17" s="75">
        <v>0</v>
      </c>
      <c r="R17" s="74">
        <v>114</v>
      </c>
      <c r="S17" s="76">
        <v>0.40139999999999998</v>
      </c>
    </row>
    <row r="18" spans="1:19" ht="17.5" x14ac:dyDescent="0.35">
      <c r="A18" s="8" t="s">
        <v>15</v>
      </c>
      <c r="B18" s="1">
        <v>3</v>
      </c>
      <c r="C18" s="67">
        <v>3458</v>
      </c>
      <c r="D18" s="74">
        <v>6039</v>
      </c>
      <c r="E18" s="74">
        <v>0</v>
      </c>
      <c r="F18" s="74">
        <v>0</v>
      </c>
      <c r="G18" s="74">
        <v>6021</v>
      </c>
      <c r="H18" s="74">
        <v>77</v>
      </c>
      <c r="I18" s="75">
        <v>1.2800000000000001E-2</v>
      </c>
      <c r="J18" s="74">
        <v>34</v>
      </c>
      <c r="K18" s="75">
        <v>5.5999999999999999E-3</v>
      </c>
      <c r="L18" s="74">
        <v>1</v>
      </c>
      <c r="M18" s="75">
        <v>2.0000000000000001E-4</v>
      </c>
      <c r="N18" s="74">
        <v>0</v>
      </c>
      <c r="O18" s="75">
        <v>0</v>
      </c>
      <c r="P18" s="74">
        <v>0</v>
      </c>
      <c r="Q18" s="75">
        <v>0</v>
      </c>
      <c r="R18" s="74">
        <v>5909</v>
      </c>
      <c r="S18" s="76">
        <v>0.98140000000000005</v>
      </c>
    </row>
    <row r="19" spans="1:19" ht="17.5" x14ac:dyDescent="0.35">
      <c r="A19" s="8" t="s">
        <v>16</v>
      </c>
      <c r="B19" s="1">
        <v>3</v>
      </c>
      <c r="C19" s="67">
        <v>3177</v>
      </c>
      <c r="D19" s="74">
        <v>2150</v>
      </c>
      <c r="E19" s="74">
        <v>0</v>
      </c>
      <c r="F19" s="74">
        <v>1</v>
      </c>
      <c r="G19" s="74">
        <v>2151</v>
      </c>
      <c r="H19" s="74">
        <v>519</v>
      </c>
      <c r="I19" s="75">
        <v>0.24129999999999999</v>
      </c>
      <c r="J19" s="74">
        <v>836</v>
      </c>
      <c r="K19" s="75">
        <v>0.38869999999999999</v>
      </c>
      <c r="L19" s="74">
        <v>10</v>
      </c>
      <c r="M19" s="75">
        <v>4.5999999999999999E-3</v>
      </c>
      <c r="N19" s="74">
        <v>284</v>
      </c>
      <c r="O19" s="75">
        <v>0.13200000000000001</v>
      </c>
      <c r="P19" s="74">
        <v>321</v>
      </c>
      <c r="Q19" s="75">
        <v>0.1492</v>
      </c>
      <c r="R19" s="74">
        <v>181</v>
      </c>
      <c r="S19" s="76">
        <v>8.4099999999999994E-2</v>
      </c>
    </row>
    <row r="20" spans="1:19" ht="17.5" x14ac:dyDescent="0.35">
      <c r="A20" s="8" t="s">
        <v>17</v>
      </c>
      <c r="B20" s="1">
        <v>6</v>
      </c>
      <c r="C20" s="2">
        <v>461</v>
      </c>
      <c r="D20" s="74">
        <v>381</v>
      </c>
      <c r="E20" s="74">
        <v>0</v>
      </c>
      <c r="F20" s="74">
        <v>0</v>
      </c>
      <c r="G20" s="74">
        <v>381</v>
      </c>
      <c r="H20" s="74">
        <v>83</v>
      </c>
      <c r="I20" s="75">
        <v>0.21779999999999999</v>
      </c>
      <c r="J20" s="74">
        <v>44</v>
      </c>
      <c r="K20" s="75">
        <v>0.11550000000000001</v>
      </c>
      <c r="L20" s="74">
        <v>0</v>
      </c>
      <c r="M20" s="75">
        <v>0</v>
      </c>
      <c r="N20" s="74">
        <v>98</v>
      </c>
      <c r="O20" s="75">
        <v>0.25719999999999998</v>
      </c>
      <c r="P20" s="74">
        <v>0</v>
      </c>
      <c r="Q20" s="75">
        <v>0</v>
      </c>
      <c r="R20" s="74">
        <v>156</v>
      </c>
      <c r="S20" s="76">
        <v>0.40939999999999999</v>
      </c>
    </row>
    <row r="21" spans="1:19" ht="17.5" x14ac:dyDescent="0.35">
      <c r="A21" s="8" t="s">
        <v>18</v>
      </c>
      <c r="B21" s="1">
        <v>5</v>
      </c>
      <c r="C21" s="2">
        <v>1195</v>
      </c>
      <c r="D21" s="74">
        <v>1644</v>
      </c>
      <c r="E21" s="74">
        <v>0</v>
      </c>
      <c r="F21" s="74">
        <v>0</v>
      </c>
      <c r="G21" s="74">
        <v>1644</v>
      </c>
      <c r="H21" s="74">
        <v>186</v>
      </c>
      <c r="I21" s="75">
        <v>0.11310000000000001</v>
      </c>
      <c r="J21" s="74">
        <v>405</v>
      </c>
      <c r="K21" s="75">
        <v>0.24640000000000001</v>
      </c>
      <c r="L21" s="74">
        <v>3</v>
      </c>
      <c r="M21" s="75">
        <v>1.8E-3</v>
      </c>
      <c r="N21" s="74">
        <v>364</v>
      </c>
      <c r="O21" s="75">
        <v>0.22140000000000001</v>
      </c>
      <c r="P21" s="74">
        <v>1</v>
      </c>
      <c r="Q21" s="75">
        <v>5.9999999999999995E-4</v>
      </c>
      <c r="R21" s="74">
        <v>685</v>
      </c>
      <c r="S21" s="76">
        <v>0.41670000000000001</v>
      </c>
    </row>
    <row r="22" spans="1:19" ht="17.5" x14ac:dyDescent="0.35">
      <c r="A22" s="8" t="s">
        <v>19</v>
      </c>
      <c r="B22" s="1">
        <v>6</v>
      </c>
      <c r="C22" s="2">
        <v>129</v>
      </c>
      <c r="D22" s="74">
        <v>544</v>
      </c>
      <c r="E22" s="74">
        <v>0</v>
      </c>
      <c r="F22" s="74">
        <v>0</v>
      </c>
      <c r="G22" s="74">
        <v>543</v>
      </c>
      <c r="H22" s="74">
        <v>114</v>
      </c>
      <c r="I22" s="75">
        <v>0.2099</v>
      </c>
      <c r="J22" s="74">
        <v>166</v>
      </c>
      <c r="K22" s="75">
        <v>0.30570000000000003</v>
      </c>
      <c r="L22" s="74">
        <v>6</v>
      </c>
      <c r="M22" s="75">
        <v>1.0999999999999999E-2</v>
      </c>
      <c r="N22" s="74">
        <v>111</v>
      </c>
      <c r="O22" s="75">
        <v>0.2044</v>
      </c>
      <c r="P22" s="74">
        <v>0</v>
      </c>
      <c r="Q22" s="75">
        <v>0</v>
      </c>
      <c r="R22" s="74">
        <v>146</v>
      </c>
      <c r="S22" s="76">
        <v>0.26889999999999997</v>
      </c>
    </row>
    <row r="23" spans="1:19" ht="17.5" x14ac:dyDescent="0.35">
      <c r="A23" s="8" t="s">
        <v>20</v>
      </c>
      <c r="B23" s="1">
        <v>5</v>
      </c>
      <c r="C23" s="2">
        <v>2200</v>
      </c>
      <c r="D23" s="74">
        <v>2906</v>
      </c>
      <c r="E23" s="74">
        <v>0</v>
      </c>
      <c r="F23" s="74">
        <v>0</v>
      </c>
      <c r="G23" s="74">
        <v>2906</v>
      </c>
      <c r="H23" s="74">
        <v>944</v>
      </c>
      <c r="I23" s="75">
        <v>0.32479999999999998</v>
      </c>
      <c r="J23" s="74">
        <v>722</v>
      </c>
      <c r="K23" s="75">
        <v>0.2485</v>
      </c>
      <c r="L23" s="74">
        <v>41</v>
      </c>
      <c r="M23" s="75">
        <v>1.41E-2</v>
      </c>
      <c r="N23" s="74">
        <v>314</v>
      </c>
      <c r="O23" s="75">
        <v>0.1081</v>
      </c>
      <c r="P23" s="74">
        <v>0</v>
      </c>
      <c r="Q23" s="75">
        <v>0</v>
      </c>
      <c r="R23" s="74">
        <v>885</v>
      </c>
      <c r="S23" s="76">
        <v>0.30449999999999999</v>
      </c>
    </row>
    <row r="24" spans="1:19" ht="17.5" x14ac:dyDescent="0.35">
      <c r="A24" s="8" t="s">
        <v>21</v>
      </c>
      <c r="B24" s="1">
        <v>5</v>
      </c>
      <c r="C24" s="2">
        <v>2736</v>
      </c>
      <c r="D24" s="74">
        <v>2805</v>
      </c>
      <c r="E24" s="74">
        <v>0</v>
      </c>
      <c r="F24" s="74">
        <v>0</v>
      </c>
      <c r="G24" s="74">
        <v>2805</v>
      </c>
      <c r="H24" s="74">
        <v>835</v>
      </c>
      <c r="I24" s="75">
        <v>0.29770000000000002</v>
      </c>
      <c r="J24" s="74">
        <v>707</v>
      </c>
      <c r="K24" s="75">
        <v>0.252</v>
      </c>
      <c r="L24" s="74">
        <v>34</v>
      </c>
      <c r="M24" s="75">
        <v>1.21E-2</v>
      </c>
      <c r="N24" s="74">
        <v>271</v>
      </c>
      <c r="O24" s="75">
        <v>9.6600000000000005E-2</v>
      </c>
      <c r="P24" s="74">
        <v>0</v>
      </c>
      <c r="Q24" s="75">
        <v>0</v>
      </c>
      <c r="R24" s="74">
        <v>958</v>
      </c>
      <c r="S24" s="76">
        <v>0.34150000000000003</v>
      </c>
    </row>
    <row r="25" spans="1:19" ht="17.5" x14ac:dyDescent="0.35">
      <c r="A25" s="8" t="s">
        <v>22</v>
      </c>
      <c r="B25" s="1">
        <v>5</v>
      </c>
      <c r="C25" s="2">
        <v>489</v>
      </c>
      <c r="D25" s="74">
        <v>743</v>
      </c>
      <c r="E25" s="74">
        <v>0</v>
      </c>
      <c r="F25" s="74">
        <v>1</v>
      </c>
      <c r="G25" s="74">
        <v>744</v>
      </c>
      <c r="H25" s="74">
        <v>208</v>
      </c>
      <c r="I25" s="75">
        <v>0.27960000000000002</v>
      </c>
      <c r="J25" s="74">
        <v>209</v>
      </c>
      <c r="K25" s="75">
        <v>0.28089999999999998</v>
      </c>
      <c r="L25" s="74">
        <v>5</v>
      </c>
      <c r="M25" s="75">
        <v>6.7000000000000002E-3</v>
      </c>
      <c r="N25" s="74">
        <v>132</v>
      </c>
      <c r="O25" s="75">
        <v>0.1774</v>
      </c>
      <c r="P25" s="74">
        <v>0</v>
      </c>
      <c r="Q25" s="75">
        <v>0</v>
      </c>
      <c r="R25" s="74">
        <v>190</v>
      </c>
      <c r="S25" s="76">
        <v>0.25540000000000002</v>
      </c>
    </row>
    <row r="26" spans="1:19" ht="17.5" x14ac:dyDescent="0.35">
      <c r="A26" s="8" t="s">
        <v>23</v>
      </c>
      <c r="B26" s="1">
        <v>3</v>
      </c>
      <c r="C26" s="67">
        <v>929</v>
      </c>
      <c r="D26" s="74">
        <v>1542</v>
      </c>
      <c r="E26" s="74">
        <v>0</v>
      </c>
      <c r="F26" s="74">
        <v>0</v>
      </c>
      <c r="G26" s="74">
        <v>1542</v>
      </c>
      <c r="H26" s="74">
        <v>79</v>
      </c>
      <c r="I26" s="75">
        <v>5.1200000000000002E-2</v>
      </c>
      <c r="J26" s="74">
        <v>90</v>
      </c>
      <c r="K26" s="75">
        <v>5.8400000000000001E-2</v>
      </c>
      <c r="L26" s="74">
        <v>6</v>
      </c>
      <c r="M26" s="75">
        <v>3.8999999999999998E-3</v>
      </c>
      <c r="N26" s="74">
        <v>16</v>
      </c>
      <c r="O26" s="75">
        <v>1.04E-2</v>
      </c>
      <c r="P26" s="74">
        <v>0</v>
      </c>
      <c r="Q26" s="75">
        <v>0</v>
      </c>
      <c r="R26" s="74">
        <v>1351</v>
      </c>
      <c r="S26" s="76">
        <v>0.87609999999999999</v>
      </c>
    </row>
    <row r="27" spans="1:19" ht="17.5" x14ac:dyDescent="0.35">
      <c r="A27" s="8" t="s">
        <v>24</v>
      </c>
      <c r="B27" s="1">
        <v>4</v>
      </c>
      <c r="C27" s="67">
        <v>2655</v>
      </c>
      <c r="D27" s="74">
        <v>1410</v>
      </c>
      <c r="E27" s="74">
        <v>0</v>
      </c>
      <c r="F27" s="74">
        <v>0</v>
      </c>
      <c r="G27" s="74">
        <v>1410</v>
      </c>
      <c r="H27" s="74">
        <v>126</v>
      </c>
      <c r="I27" s="75">
        <v>8.9399999999999993E-2</v>
      </c>
      <c r="J27" s="74">
        <v>120</v>
      </c>
      <c r="K27" s="75">
        <v>8.5099999999999995E-2</v>
      </c>
      <c r="L27" s="74">
        <v>3</v>
      </c>
      <c r="M27" s="75">
        <v>2.0999999999999999E-3</v>
      </c>
      <c r="N27" s="74">
        <v>225</v>
      </c>
      <c r="O27" s="75">
        <v>0.15959999999999999</v>
      </c>
      <c r="P27" s="74">
        <v>0</v>
      </c>
      <c r="Q27" s="75">
        <v>0</v>
      </c>
      <c r="R27" s="74">
        <v>936</v>
      </c>
      <c r="S27" s="76">
        <v>0.66379999999999995</v>
      </c>
    </row>
    <row r="28" spans="1:19" ht="17.5" x14ac:dyDescent="0.35">
      <c r="A28" s="8" t="s">
        <v>25</v>
      </c>
      <c r="B28" s="1">
        <v>1</v>
      </c>
      <c r="C28" s="67">
        <v>2238</v>
      </c>
      <c r="D28" s="74">
        <v>1329</v>
      </c>
      <c r="E28" s="74">
        <v>0</v>
      </c>
      <c r="F28" s="74">
        <v>0</v>
      </c>
      <c r="G28" s="74">
        <v>1329</v>
      </c>
      <c r="H28" s="74">
        <v>423</v>
      </c>
      <c r="I28" s="75">
        <v>0.31830000000000003</v>
      </c>
      <c r="J28" s="74">
        <v>176</v>
      </c>
      <c r="K28" s="75">
        <v>0.13239999999999999</v>
      </c>
      <c r="L28" s="74">
        <v>2</v>
      </c>
      <c r="M28" s="75">
        <v>1.5E-3</v>
      </c>
      <c r="N28" s="74">
        <v>92</v>
      </c>
      <c r="O28" s="75">
        <v>6.9199999999999998E-2</v>
      </c>
      <c r="P28" s="74">
        <v>0</v>
      </c>
      <c r="Q28" s="75">
        <v>0</v>
      </c>
      <c r="R28" s="74">
        <v>636</v>
      </c>
      <c r="S28" s="76">
        <v>0.47860000000000003</v>
      </c>
    </row>
    <row r="29" spans="1:19" ht="17.5" x14ac:dyDescent="0.35">
      <c r="A29" s="8" t="s">
        <v>26</v>
      </c>
      <c r="B29" s="1">
        <v>2</v>
      </c>
      <c r="C29" s="67">
        <v>1450</v>
      </c>
      <c r="D29" s="74">
        <v>583</v>
      </c>
      <c r="E29" s="74">
        <v>0</v>
      </c>
      <c r="F29" s="74">
        <v>0</v>
      </c>
      <c r="G29" s="74">
        <v>583</v>
      </c>
      <c r="H29" s="74">
        <v>178</v>
      </c>
      <c r="I29" s="75">
        <v>0.30530000000000002</v>
      </c>
      <c r="J29" s="74">
        <v>143</v>
      </c>
      <c r="K29" s="75">
        <v>0.24529999999999999</v>
      </c>
      <c r="L29" s="74">
        <v>26</v>
      </c>
      <c r="M29" s="75">
        <v>4.4600000000000001E-2</v>
      </c>
      <c r="N29" s="74">
        <v>15</v>
      </c>
      <c r="O29" s="75">
        <v>2.5700000000000001E-2</v>
      </c>
      <c r="P29" s="74">
        <v>0</v>
      </c>
      <c r="Q29" s="75">
        <v>0</v>
      </c>
      <c r="R29" s="74">
        <v>221</v>
      </c>
      <c r="S29" s="76">
        <v>0.37909999999999999</v>
      </c>
    </row>
    <row r="30" spans="1:19" ht="17.5" x14ac:dyDescent="0.35">
      <c r="A30" s="8" t="s">
        <v>27</v>
      </c>
      <c r="B30" s="1">
        <v>1</v>
      </c>
      <c r="C30" s="67">
        <v>1107</v>
      </c>
      <c r="D30" s="74">
        <v>2559</v>
      </c>
      <c r="E30" s="74">
        <v>0</v>
      </c>
      <c r="F30" s="74">
        <v>0</v>
      </c>
      <c r="G30" s="74">
        <v>2559</v>
      </c>
      <c r="H30" s="74">
        <v>257</v>
      </c>
      <c r="I30" s="75">
        <v>0.1004</v>
      </c>
      <c r="J30" s="74">
        <v>174</v>
      </c>
      <c r="K30" s="75">
        <v>6.8000000000000005E-2</v>
      </c>
      <c r="L30" s="74">
        <v>8</v>
      </c>
      <c r="M30" s="75">
        <v>3.0999999999999999E-3</v>
      </c>
      <c r="N30" s="74">
        <v>468</v>
      </c>
      <c r="O30" s="75">
        <v>0.18290000000000001</v>
      </c>
      <c r="P30" s="74">
        <v>0</v>
      </c>
      <c r="Q30" s="75">
        <v>0</v>
      </c>
      <c r="R30" s="74">
        <v>1652</v>
      </c>
      <c r="S30" s="76">
        <v>0.64559999999999995</v>
      </c>
    </row>
    <row r="31" spans="1:19" ht="17.5" x14ac:dyDescent="0.35">
      <c r="A31" s="8" t="s">
        <v>28</v>
      </c>
      <c r="B31" s="1">
        <v>5</v>
      </c>
      <c r="C31" s="67">
        <v>1451</v>
      </c>
      <c r="D31" s="74">
        <v>943</v>
      </c>
      <c r="E31" s="74">
        <v>0</v>
      </c>
      <c r="F31" s="74">
        <v>0</v>
      </c>
      <c r="G31" s="74">
        <v>943</v>
      </c>
      <c r="H31" s="74">
        <v>209</v>
      </c>
      <c r="I31" s="75">
        <v>0.22159999999999999</v>
      </c>
      <c r="J31" s="74">
        <v>140</v>
      </c>
      <c r="K31" s="75">
        <v>0.14849999999999999</v>
      </c>
      <c r="L31" s="74">
        <v>47</v>
      </c>
      <c r="M31" s="75">
        <v>4.9799999999999997E-2</v>
      </c>
      <c r="N31" s="74">
        <v>82</v>
      </c>
      <c r="O31" s="75">
        <v>8.6999999999999994E-2</v>
      </c>
      <c r="P31" s="74">
        <v>0</v>
      </c>
      <c r="Q31" s="75">
        <v>0</v>
      </c>
      <c r="R31" s="74">
        <v>465</v>
      </c>
      <c r="S31" s="76">
        <v>0.49309999999999998</v>
      </c>
    </row>
    <row r="32" spans="1:19" ht="17.5" x14ac:dyDescent="0.35">
      <c r="A32" s="8" t="s">
        <v>29</v>
      </c>
      <c r="B32" s="1">
        <v>5</v>
      </c>
      <c r="C32" s="67">
        <v>2095</v>
      </c>
      <c r="D32" s="74">
        <v>2237</v>
      </c>
      <c r="E32" s="74">
        <v>0</v>
      </c>
      <c r="F32" s="74">
        <v>0</v>
      </c>
      <c r="G32" s="74">
        <v>2247</v>
      </c>
      <c r="H32" s="74">
        <v>741</v>
      </c>
      <c r="I32" s="75">
        <v>0.32979999999999998</v>
      </c>
      <c r="J32" s="74">
        <v>774</v>
      </c>
      <c r="K32" s="75">
        <v>0.34449999999999997</v>
      </c>
      <c r="L32" s="74">
        <v>2</v>
      </c>
      <c r="M32" s="75">
        <v>8.9999999999999998E-4</v>
      </c>
      <c r="N32" s="74">
        <v>207</v>
      </c>
      <c r="O32" s="75">
        <v>9.2100000000000001E-2</v>
      </c>
      <c r="P32" s="74">
        <v>0</v>
      </c>
      <c r="Q32" s="75">
        <v>0</v>
      </c>
      <c r="R32" s="74">
        <v>523</v>
      </c>
      <c r="S32" s="76">
        <v>0.23280000000000001</v>
      </c>
    </row>
    <row r="33" spans="1:19" ht="17.5" x14ac:dyDescent="0.35">
      <c r="A33" s="8" t="s">
        <v>30</v>
      </c>
      <c r="B33" s="1">
        <v>5</v>
      </c>
      <c r="C33" s="67">
        <v>3579</v>
      </c>
      <c r="D33" s="74">
        <v>3393</v>
      </c>
      <c r="E33" s="74">
        <v>0</v>
      </c>
      <c r="F33" s="74">
        <v>0</v>
      </c>
      <c r="G33" s="74">
        <v>3393</v>
      </c>
      <c r="H33" s="74">
        <v>917</v>
      </c>
      <c r="I33" s="75">
        <v>0.27029999999999998</v>
      </c>
      <c r="J33" s="74">
        <v>645</v>
      </c>
      <c r="K33" s="75">
        <v>0.19009999999999999</v>
      </c>
      <c r="L33" s="74">
        <v>9</v>
      </c>
      <c r="M33" s="75">
        <v>2.7000000000000001E-3</v>
      </c>
      <c r="N33" s="74">
        <v>530</v>
      </c>
      <c r="O33" s="75">
        <v>0.15620000000000001</v>
      </c>
      <c r="P33" s="74">
        <v>0</v>
      </c>
      <c r="Q33" s="75">
        <v>0</v>
      </c>
      <c r="R33" s="74">
        <v>1292</v>
      </c>
      <c r="S33" s="76">
        <v>0.38080000000000003</v>
      </c>
    </row>
    <row r="34" spans="1:19" ht="17.5" x14ac:dyDescent="0.35">
      <c r="A34" s="8" t="s">
        <v>31</v>
      </c>
      <c r="B34" s="1">
        <v>3</v>
      </c>
      <c r="C34" s="67">
        <v>2978</v>
      </c>
      <c r="D34" s="74">
        <v>1702</v>
      </c>
      <c r="E34" s="74">
        <v>0</v>
      </c>
      <c r="F34" s="74">
        <v>0</v>
      </c>
      <c r="G34" s="74">
        <v>1702</v>
      </c>
      <c r="H34" s="74">
        <v>947</v>
      </c>
      <c r="I34" s="75">
        <v>0.55640000000000001</v>
      </c>
      <c r="J34" s="74">
        <v>224</v>
      </c>
      <c r="K34" s="75">
        <v>0.13159999999999999</v>
      </c>
      <c r="L34" s="74">
        <v>19</v>
      </c>
      <c r="M34" s="75">
        <v>1.12E-2</v>
      </c>
      <c r="N34" s="74">
        <v>21</v>
      </c>
      <c r="O34" s="75">
        <v>1.23E-2</v>
      </c>
      <c r="P34" s="74">
        <v>0</v>
      </c>
      <c r="Q34" s="75">
        <v>0</v>
      </c>
      <c r="R34" s="74">
        <v>491</v>
      </c>
      <c r="S34" s="76">
        <v>0.28849999999999998</v>
      </c>
    </row>
    <row r="35" spans="1:19" ht="17.5" x14ac:dyDescent="0.35">
      <c r="A35" s="8" t="s">
        <v>32</v>
      </c>
      <c r="B35" s="1">
        <v>4</v>
      </c>
      <c r="C35" s="67">
        <v>156</v>
      </c>
      <c r="D35" s="74">
        <v>135</v>
      </c>
      <c r="E35" s="74">
        <v>0</v>
      </c>
      <c r="F35" s="74">
        <v>0</v>
      </c>
      <c r="G35" s="74">
        <v>134</v>
      </c>
      <c r="H35" s="74">
        <v>49</v>
      </c>
      <c r="I35" s="75">
        <v>0.36570000000000003</v>
      </c>
      <c r="J35" s="74">
        <v>17</v>
      </c>
      <c r="K35" s="75">
        <v>0.12690000000000001</v>
      </c>
      <c r="L35" s="74">
        <v>5</v>
      </c>
      <c r="M35" s="75">
        <v>3.73E-2</v>
      </c>
      <c r="N35" s="74">
        <v>34</v>
      </c>
      <c r="O35" s="75">
        <v>0.25369999999999998</v>
      </c>
      <c r="P35" s="74">
        <v>0</v>
      </c>
      <c r="Q35" s="75">
        <v>0</v>
      </c>
      <c r="R35" s="74">
        <v>29</v>
      </c>
      <c r="S35" s="76">
        <v>0.21640000000000001</v>
      </c>
    </row>
    <row r="36" spans="1:19" ht="17.5" x14ac:dyDescent="0.35">
      <c r="A36" s="8" t="s">
        <v>33</v>
      </c>
      <c r="B36" s="1">
        <v>3</v>
      </c>
      <c r="C36" s="67">
        <v>2837</v>
      </c>
      <c r="D36" s="74">
        <v>4462</v>
      </c>
      <c r="E36" s="74">
        <v>0</v>
      </c>
      <c r="F36" s="74">
        <v>0</v>
      </c>
      <c r="G36" s="74">
        <v>4462</v>
      </c>
      <c r="H36" s="74">
        <v>1472</v>
      </c>
      <c r="I36" s="75">
        <v>0.32990000000000003</v>
      </c>
      <c r="J36" s="74">
        <v>1829</v>
      </c>
      <c r="K36" s="75">
        <v>0.40989999999999999</v>
      </c>
      <c r="L36" s="74">
        <v>32</v>
      </c>
      <c r="M36" s="75">
        <v>7.1999999999999998E-3</v>
      </c>
      <c r="N36" s="74">
        <v>993</v>
      </c>
      <c r="O36" s="75">
        <v>0.2225</v>
      </c>
      <c r="P36" s="74">
        <v>0</v>
      </c>
      <c r="Q36" s="75">
        <v>0</v>
      </c>
      <c r="R36" s="74">
        <v>136</v>
      </c>
      <c r="S36" s="76">
        <v>3.0499999999999999E-2</v>
      </c>
    </row>
    <row r="37" spans="1:19" ht="17.5" x14ac:dyDescent="0.35">
      <c r="A37" s="8" t="s">
        <v>34</v>
      </c>
      <c r="B37" s="1">
        <v>4</v>
      </c>
      <c r="C37" s="67">
        <v>410</v>
      </c>
      <c r="D37" s="74">
        <v>466</v>
      </c>
      <c r="E37" s="74">
        <v>0</v>
      </c>
      <c r="F37" s="74">
        <v>0</v>
      </c>
      <c r="G37" s="74">
        <v>466</v>
      </c>
      <c r="H37" s="74">
        <v>110</v>
      </c>
      <c r="I37" s="75">
        <v>0.2361</v>
      </c>
      <c r="J37" s="74">
        <v>39</v>
      </c>
      <c r="K37" s="75">
        <v>8.3699999999999997E-2</v>
      </c>
      <c r="L37" s="74">
        <v>5</v>
      </c>
      <c r="M37" s="75">
        <v>1.0699999999999999E-2</v>
      </c>
      <c r="N37" s="74">
        <v>110</v>
      </c>
      <c r="O37" s="75">
        <v>0.2361</v>
      </c>
      <c r="P37" s="74">
        <v>0</v>
      </c>
      <c r="Q37" s="75">
        <v>0</v>
      </c>
      <c r="R37" s="74">
        <v>202</v>
      </c>
      <c r="S37" s="76">
        <v>0.4335</v>
      </c>
    </row>
    <row r="38" spans="1:19" ht="17.5" x14ac:dyDescent="0.35">
      <c r="A38" s="8" t="s">
        <v>35</v>
      </c>
      <c r="B38" s="1">
        <v>5</v>
      </c>
      <c r="C38" s="67">
        <v>1037</v>
      </c>
      <c r="D38" s="74">
        <v>1573</v>
      </c>
      <c r="E38" s="74">
        <v>0</v>
      </c>
      <c r="F38" s="74">
        <v>0</v>
      </c>
      <c r="G38" s="74">
        <v>1573</v>
      </c>
      <c r="H38" s="74">
        <v>240</v>
      </c>
      <c r="I38" s="75">
        <v>0.15260000000000001</v>
      </c>
      <c r="J38" s="74">
        <v>247</v>
      </c>
      <c r="K38" s="75">
        <v>0.157</v>
      </c>
      <c r="L38" s="74">
        <v>9</v>
      </c>
      <c r="M38" s="75">
        <v>5.7000000000000002E-3</v>
      </c>
      <c r="N38" s="74">
        <v>568</v>
      </c>
      <c r="O38" s="75">
        <v>0.36109999999999998</v>
      </c>
      <c r="P38" s="74">
        <v>0</v>
      </c>
      <c r="Q38" s="75">
        <v>0</v>
      </c>
      <c r="R38" s="74">
        <v>509</v>
      </c>
      <c r="S38" s="76">
        <v>0.3236</v>
      </c>
    </row>
    <row r="39" spans="1:19" ht="17.5" x14ac:dyDescent="0.35">
      <c r="A39" s="8" t="s">
        <v>36</v>
      </c>
      <c r="B39" s="1">
        <v>1</v>
      </c>
      <c r="C39" s="67">
        <v>314</v>
      </c>
      <c r="D39" s="74">
        <v>282</v>
      </c>
      <c r="E39" s="74">
        <v>0</v>
      </c>
      <c r="F39" s="74">
        <v>0</v>
      </c>
      <c r="G39" s="74">
        <v>282</v>
      </c>
      <c r="H39" s="74">
        <v>100</v>
      </c>
      <c r="I39" s="75">
        <v>0.35460000000000003</v>
      </c>
      <c r="J39" s="74">
        <v>10</v>
      </c>
      <c r="K39" s="75">
        <v>3.5499999999999997E-2</v>
      </c>
      <c r="L39" s="74">
        <v>7</v>
      </c>
      <c r="M39" s="75">
        <v>2.4799999999999999E-2</v>
      </c>
      <c r="N39" s="74">
        <v>47</v>
      </c>
      <c r="O39" s="75">
        <v>0.16669999999999999</v>
      </c>
      <c r="P39" s="74">
        <v>0</v>
      </c>
      <c r="Q39" s="75">
        <v>0</v>
      </c>
      <c r="R39" s="74">
        <v>118</v>
      </c>
      <c r="S39" s="76">
        <v>0.41839999999999999</v>
      </c>
    </row>
    <row r="40" spans="1:19" ht="17.5" x14ac:dyDescent="0.35">
      <c r="A40" s="8" t="s">
        <v>37</v>
      </c>
      <c r="B40" s="1">
        <v>1</v>
      </c>
      <c r="C40" s="67">
        <v>538</v>
      </c>
      <c r="D40" s="74">
        <v>1447</v>
      </c>
      <c r="E40" s="74">
        <v>0</v>
      </c>
      <c r="F40" s="74">
        <v>0</v>
      </c>
      <c r="G40" s="74">
        <v>1443</v>
      </c>
      <c r="H40" s="74">
        <v>548</v>
      </c>
      <c r="I40" s="75">
        <v>0.37980000000000003</v>
      </c>
      <c r="J40" s="74">
        <v>148</v>
      </c>
      <c r="K40" s="75">
        <v>0.1026</v>
      </c>
      <c r="L40" s="74">
        <v>29</v>
      </c>
      <c r="M40" s="75">
        <v>2.01E-2</v>
      </c>
      <c r="N40" s="74">
        <v>211</v>
      </c>
      <c r="O40" s="75">
        <v>0.1462</v>
      </c>
      <c r="P40" s="74">
        <v>0</v>
      </c>
      <c r="Q40" s="75">
        <v>0</v>
      </c>
      <c r="R40" s="74">
        <v>507</v>
      </c>
      <c r="S40" s="76">
        <v>0.35139999999999999</v>
      </c>
    </row>
    <row r="41" spans="1:19" ht="17.5" x14ac:dyDescent="0.35">
      <c r="A41" s="8" t="s">
        <v>38</v>
      </c>
      <c r="B41" s="1">
        <v>4</v>
      </c>
      <c r="C41" s="67">
        <v>1369</v>
      </c>
      <c r="D41" s="74">
        <v>1328</v>
      </c>
      <c r="E41" s="74">
        <v>0</v>
      </c>
      <c r="F41" s="74">
        <v>0</v>
      </c>
      <c r="G41" s="74">
        <v>1328</v>
      </c>
      <c r="H41" s="74">
        <v>230</v>
      </c>
      <c r="I41" s="75">
        <v>0.17319999999999999</v>
      </c>
      <c r="J41" s="74">
        <v>296</v>
      </c>
      <c r="K41" s="75">
        <v>0.22289999999999999</v>
      </c>
      <c r="L41" s="74">
        <v>8</v>
      </c>
      <c r="M41" s="75">
        <v>6.0000000000000001E-3</v>
      </c>
      <c r="N41" s="74">
        <v>153</v>
      </c>
      <c r="O41" s="75">
        <v>0.1152</v>
      </c>
      <c r="P41" s="74">
        <v>0</v>
      </c>
      <c r="Q41" s="75">
        <v>0</v>
      </c>
      <c r="R41" s="74">
        <v>641</v>
      </c>
      <c r="S41" s="76">
        <v>0.48270000000000002</v>
      </c>
    </row>
    <row r="42" spans="1:19" ht="17.5" x14ac:dyDescent="0.35">
      <c r="A42" s="8" t="s">
        <v>39</v>
      </c>
      <c r="B42" s="1">
        <v>6</v>
      </c>
      <c r="C42" s="67">
        <v>79</v>
      </c>
      <c r="D42" s="74">
        <v>400</v>
      </c>
      <c r="E42" s="74">
        <v>0</v>
      </c>
      <c r="F42" s="74">
        <v>0</v>
      </c>
      <c r="G42" s="74">
        <v>400</v>
      </c>
      <c r="H42" s="74">
        <v>165</v>
      </c>
      <c r="I42" s="75">
        <v>0.41249999999999998</v>
      </c>
      <c r="J42" s="74">
        <v>127</v>
      </c>
      <c r="K42" s="75">
        <v>0.3175</v>
      </c>
      <c r="L42" s="74">
        <v>13</v>
      </c>
      <c r="M42" s="75">
        <v>3.2500000000000001E-2</v>
      </c>
      <c r="N42" s="74">
        <v>40</v>
      </c>
      <c r="O42" s="75">
        <v>0.1</v>
      </c>
      <c r="P42" s="74">
        <v>0</v>
      </c>
      <c r="Q42" s="75">
        <v>0</v>
      </c>
      <c r="R42" s="74">
        <v>55</v>
      </c>
      <c r="S42" s="76">
        <v>0.13750000000000001</v>
      </c>
    </row>
    <row r="43" spans="1:19" ht="17.5" x14ac:dyDescent="0.35">
      <c r="A43" s="8" t="s">
        <v>40</v>
      </c>
      <c r="B43" s="1">
        <v>1</v>
      </c>
      <c r="C43" s="67">
        <v>2721</v>
      </c>
      <c r="D43" s="74">
        <v>4100</v>
      </c>
      <c r="E43" s="74">
        <v>0</v>
      </c>
      <c r="F43" s="74">
        <v>2</v>
      </c>
      <c r="G43" s="74">
        <v>4102</v>
      </c>
      <c r="H43" s="74">
        <v>644</v>
      </c>
      <c r="I43" s="75">
        <v>0.157</v>
      </c>
      <c r="J43" s="74">
        <v>226</v>
      </c>
      <c r="K43" s="75">
        <v>5.5100000000000003E-2</v>
      </c>
      <c r="L43" s="74">
        <v>59</v>
      </c>
      <c r="M43" s="75">
        <v>1.44E-2</v>
      </c>
      <c r="N43" s="74">
        <v>195</v>
      </c>
      <c r="O43" s="75">
        <v>4.7500000000000001E-2</v>
      </c>
      <c r="P43" s="74">
        <v>0</v>
      </c>
      <c r="Q43" s="75">
        <v>0</v>
      </c>
      <c r="R43" s="74">
        <v>2978</v>
      </c>
      <c r="S43" s="76">
        <v>0.72599999999999998</v>
      </c>
    </row>
    <row r="44" spans="1:19" ht="17.5" x14ac:dyDescent="0.35">
      <c r="A44" s="8" t="s">
        <v>41</v>
      </c>
      <c r="B44" s="1">
        <v>5</v>
      </c>
      <c r="C44" s="67">
        <v>1671</v>
      </c>
      <c r="D44" s="74">
        <v>2269</v>
      </c>
      <c r="E44" s="74">
        <v>0</v>
      </c>
      <c r="F44" s="74">
        <v>0</v>
      </c>
      <c r="G44" s="74">
        <v>2269</v>
      </c>
      <c r="H44" s="74">
        <v>177</v>
      </c>
      <c r="I44" s="75">
        <v>7.8E-2</v>
      </c>
      <c r="J44" s="74">
        <v>192</v>
      </c>
      <c r="K44" s="75">
        <v>8.4599999999999995E-2</v>
      </c>
      <c r="L44" s="74">
        <v>15</v>
      </c>
      <c r="M44" s="75">
        <v>6.6E-3</v>
      </c>
      <c r="N44" s="74">
        <v>714</v>
      </c>
      <c r="O44" s="75">
        <v>0.31469999999999998</v>
      </c>
      <c r="P44" s="74">
        <v>0</v>
      </c>
      <c r="Q44" s="75">
        <v>0</v>
      </c>
      <c r="R44" s="74">
        <v>1171</v>
      </c>
      <c r="S44" s="76">
        <v>0.5161</v>
      </c>
    </row>
    <row r="45" spans="1:19" ht="17.5" x14ac:dyDescent="0.35">
      <c r="A45" s="8" t="s">
        <v>42</v>
      </c>
      <c r="B45" s="1">
        <v>4</v>
      </c>
      <c r="C45" s="67">
        <v>996</v>
      </c>
      <c r="D45" s="74">
        <v>1088</v>
      </c>
      <c r="E45" s="74">
        <v>0</v>
      </c>
      <c r="F45" s="74">
        <v>0</v>
      </c>
      <c r="G45" s="74">
        <v>1086</v>
      </c>
      <c r="H45" s="74">
        <v>255</v>
      </c>
      <c r="I45" s="75">
        <v>0.23480000000000001</v>
      </c>
      <c r="J45" s="74">
        <v>364</v>
      </c>
      <c r="K45" s="75">
        <v>0.3352</v>
      </c>
      <c r="L45" s="74">
        <v>12</v>
      </c>
      <c r="M45" s="75">
        <v>1.0999999999999999E-2</v>
      </c>
      <c r="N45" s="74">
        <v>162</v>
      </c>
      <c r="O45" s="75">
        <v>0.1492</v>
      </c>
      <c r="P45" s="74">
        <v>0</v>
      </c>
      <c r="Q45" s="75">
        <v>0</v>
      </c>
      <c r="R45" s="74">
        <v>293</v>
      </c>
      <c r="S45" s="76">
        <v>0.26979999999999998</v>
      </c>
    </row>
    <row r="46" spans="1:19" ht="17.5" x14ac:dyDescent="0.35">
      <c r="A46" s="8" t="s">
        <v>43</v>
      </c>
      <c r="B46" s="1">
        <v>6</v>
      </c>
      <c r="C46" s="67">
        <v>1227</v>
      </c>
      <c r="D46" s="74">
        <v>656</v>
      </c>
      <c r="E46" s="74">
        <v>0</v>
      </c>
      <c r="F46" s="74">
        <v>0</v>
      </c>
      <c r="G46" s="74">
        <v>656</v>
      </c>
      <c r="H46" s="74">
        <v>246</v>
      </c>
      <c r="I46" s="75">
        <v>0.375</v>
      </c>
      <c r="J46" s="74">
        <v>212</v>
      </c>
      <c r="K46" s="75">
        <v>0.32319999999999999</v>
      </c>
      <c r="L46" s="74">
        <v>5</v>
      </c>
      <c r="M46" s="75">
        <v>7.6E-3</v>
      </c>
      <c r="N46" s="74">
        <v>83</v>
      </c>
      <c r="O46" s="75">
        <v>0.1265</v>
      </c>
      <c r="P46" s="74">
        <v>0</v>
      </c>
      <c r="Q46" s="75">
        <v>0</v>
      </c>
      <c r="R46" s="74">
        <v>110</v>
      </c>
      <c r="S46" s="76">
        <v>0.16769999999999999</v>
      </c>
    </row>
    <row r="47" spans="1:19" ht="17.5" x14ac:dyDescent="0.35">
      <c r="A47" s="8" t="s">
        <v>44</v>
      </c>
      <c r="B47" s="1">
        <v>2</v>
      </c>
      <c r="C47" s="67">
        <v>4691</v>
      </c>
      <c r="D47" s="74">
        <v>6022</v>
      </c>
      <c r="E47" s="74">
        <v>0</v>
      </c>
      <c r="F47" s="74">
        <v>0</v>
      </c>
      <c r="G47" s="74">
        <v>6022</v>
      </c>
      <c r="H47" s="74">
        <v>2095</v>
      </c>
      <c r="I47" s="75">
        <v>0.34789999999999999</v>
      </c>
      <c r="J47" s="74">
        <v>1303</v>
      </c>
      <c r="K47" s="75">
        <v>0.21640000000000001</v>
      </c>
      <c r="L47" s="74">
        <v>7</v>
      </c>
      <c r="M47" s="75">
        <v>1.1999999999999999E-3</v>
      </c>
      <c r="N47" s="74">
        <v>804</v>
      </c>
      <c r="O47" s="75">
        <v>0.13350000000000001</v>
      </c>
      <c r="P47" s="74">
        <v>6</v>
      </c>
      <c r="Q47" s="75">
        <v>1E-3</v>
      </c>
      <c r="R47" s="74">
        <v>1807</v>
      </c>
      <c r="S47" s="76">
        <v>0.30009999999999998</v>
      </c>
    </row>
    <row r="48" spans="1:19" ht="17.5" x14ac:dyDescent="0.35">
      <c r="A48" s="8" t="s">
        <v>45</v>
      </c>
      <c r="B48" s="1">
        <v>1</v>
      </c>
      <c r="C48" s="67">
        <v>204</v>
      </c>
      <c r="D48" s="74">
        <v>298</v>
      </c>
      <c r="E48" s="74">
        <v>0</v>
      </c>
      <c r="F48" s="74">
        <v>0</v>
      </c>
      <c r="G48" s="74">
        <v>298</v>
      </c>
      <c r="H48" s="74">
        <v>187</v>
      </c>
      <c r="I48" s="75">
        <v>0.62749999999999995</v>
      </c>
      <c r="J48" s="74">
        <v>55</v>
      </c>
      <c r="K48" s="75">
        <v>0.18459999999999999</v>
      </c>
      <c r="L48" s="74">
        <v>2</v>
      </c>
      <c r="M48" s="75">
        <v>6.7000000000000002E-3</v>
      </c>
      <c r="N48" s="74">
        <v>35</v>
      </c>
      <c r="O48" s="75">
        <v>0.1174</v>
      </c>
      <c r="P48" s="74">
        <v>0</v>
      </c>
      <c r="Q48" s="75">
        <v>0</v>
      </c>
      <c r="R48" s="74">
        <v>19</v>
      </c>
      <c r="S48" s="76">
        <v>6.3799999999999996E-2</v>
      </c>
    </row>
    <row r="49" spans="1:19" ht="17.5" x14ac:dyDescent="0.35">
      <c r="A49" s="8" t="s">
        <v>46</v>
      </c>
      <c r="B49" s="1">
        <v>1</v>
      </c>
      <c r="C49" s="67">
        <v>281</v>
      </c>
      <c r="D49" s="74">
        <v>342</v>
      </c>
      <c r="E49" s="74">
        <v>0</v>
      </c>
      <c r="F49" s="74">
        <v>0</v>
      </c>
      <c r="G49" s="74">
        <v>342</v>
      </c>
      <c r="H49" s="74">
        <v>136</v>
      </c>
      <c r="I49" s="75">
        <v>0.3977</v>
      </c>
      <c r="J49" s="74">
        <v>44</v>
      </c>
      <c r="K49" s="75">
        <v>0.12870000000000001</v>
      </c>
      <c r="L49" s="74">
        <v>2</v>
      </c>
      <c r="M49" s="75">
        <v>5.7999999999999996E-3</v>
      </c>
      <c r="N49" s="74">
        <v>23</v>
      </c>
      <c r="O49" s="75">
        <v>6.7299999999999999E-2</v>
      </c>
      <c r="P49" s="74">
        <v>0</v>
      </c>
      <c r="Q49" s="75">
        <v>0</v>
      </c>
      <c r="R49" s="74">
        <v>137</v>
      </c>
      <c r="S49" s="76">
        <v>0.40060000000000001</v>
      </c>
    </row>
    <row r="50" spans="1:19" ht="17.5" x14ac:dyDescent="0.35">
      <c r="A50" s="8" t="s">
        <v>47</v>
      </c>
      <c r="B50" s="1">
        <v>3</v>
      </c>
      <c r="C50" s="67">
        <v>2051</v>
      </c>
      <c r="D50" s="74">
        <v>1245</v>
      </c>
      <c r="E50" s="74">
        <v>0</v>
      </c>
      <c r="F50" s="74">
        <v>0</v>
      </c>
      <c r="G50" s="74">
        <v>1245</v>
      </c>
      <c r="H50" s="74">
        <v>130</v>
      </c>
      <c r="I50" s="75">
        <v>0.10440000000000001</v>
      </c>
      <c r="J50" s="74">
        <v>565</v>
      </c>
      <c r="K50" s="75">
        <v>0.45379999999999998</v>
      </c>
      <c r="L50" s="74">
        <v>3</v>
      </c>
      <c r="M50" s="75">
        <v>2.3999999999999998E-3</v>
      </c>
      <c r="N50" s="74">
        <v>289</v>
      </c>
      <c r="O50" s="75">
        <v>0.2321</v>
      </c>
      <c r="P50" s="74">
        <v>0</v>
      </c>
      <c r="Q50" s="75">
        <v>0</v>
      </c>
      <c r="R50" s="74">
        <v>258</v>
      </c>
      <c r="S50" s="76">
        <v>0.2072</v>
      </c>
    </row>
    <row r="51" spans="1:19" ht="17.5" x14ac:dyDescent="0.35">
      <c r="A51" s="8" t="s">
        <v>48</v>
      </c>
      <c r="B51" s="1">
        <v>4</v>
      </c>
      <c r="C51" s="67">
        <v>156</v>
      </c>
      <c r="D51" s="74">
        <v>123</v>
      </c>
      <c r="E51" s="74">
        <v>0</v>
      </c>
      <c r="F51" s="74">
        <v>0</v>
      </c>
      <c r="G51" s="74">
        <v>123</v>
      </c>
      <c r="H51" s="74">
        <v>29</v>
      </c>
      <c r="I51" s="75">
        <v>0.23580000000000001</v>
      </c>
      <c r="J51" s="74">
        <v>20</v>
      </c>
      <c r="K51" s="75">
        <v>0.16259999999999999</v>
      </c>
      <c r="L51" s="74">
        <v>5</v>
      </c>
      <c r="M51" s="75">
        <v>4.07E-2</v>
      </c>
      <c r="N51" s="74">
        <v>20</v>
      </c>
      <c r="O51" s="75">
        <v>0.16259999999999999</v>
      </c>
      <c r="P51" s="74">
        <v>0</v>
      </c>
      <c r="Q51" s="75">
        <v>0</v>
      </c>
      <c r="R51" s="74">
        <v>49</v>
      </c>
      <c r="S51" s="76">
        <v>0.39839999999999998</v>
      </c>
    </row>
    <row r="52" spans="1:19" ht="17.5" x14ac:dyDescent="0.35">
      <c r="A52" s="8" t="s">
        <v>49</v>
      </c>
      <c r="B52" s="1">
        <v>3</v>
      </c>
      <c r="C52" s="67">
        <v>5820</v>
      </c>
      <c r="D52" s="74">
        <v>3264</v>
      </c>
      <c r="E52" s="74">
        <v>0</v>
      </c>
      <c r="F52" s="74">
        <v>0</v>
      </c>
      <c r="G52" s="74">
        <v>3264</v>
      </c>
      <c r="H52" s="74">
        <v>449</v>
      </c>
      <c r="I52" s="75">
        <v>0.1376</v>
      </c>
      <c r="J52" s="74">
        <v>164</v>
      </c>
      <c r="K52" s="75">
        <v>5.0200000000000002E-2</v>
      </c>
      <c r="L52" s="74">
        <v>12</v>
      </c>
      <c r="M52" s="75">
        <v>3.7000000000000002E-3</v>
      </c>
      <c r="N52" s="74">
        <v>1355</v>
      </c>
      <c r="O52" s="75">
        <v>0.41510000000000002</v>
      </c>
      <c r="P52" s="74">
        <v>0</v>
      </c>
      <c r="Q52" s="75">
        <v>0</v>
      </c>
      <c r="R52" s="74">
        <v>1284</v>
      </c>
      <c r="S52" s="76">
        <v>0.39340000000000003</v>
      </c>
    </row>
    <row r="53" spans="1:19" ht="17.5" x14ac:dyDescent="0.35">
      <c r="A53" s="8" t="s">
        <v>50</v>
      </c>
      <c r="B53" s="1">
        <v>4</v>
      </c>
      <c r="C53" s="67">
        <v>5354</v>
      </c>
      <c r="D53" s="74">
        <v>17257</v>
      </c>
      <c r="E53" s="74">
        <v>0</v>
      </c>
      <c r="F53" s="74">
        <v>0</v>
      </c>
      <c r="G53" s="74">
        <v>17257</v>
      </c>
      <c r="H53" s="74">
        <v>7220</v>
      </c>
      <c r="I53" s="75">
        <v>0.41839999999999999</v>
      </c>
      <c r="J53" s="74">
        <v>5280</v>
      </c>
      <c r="K53" s="75">
        <v>0.30599999999999999</v>
      </c>
      <c r="L53" s="74">
        <v>170</v>
      </c>
      <c r="M53" s="75">
        <v>9.9000000000000008E-3</v>
      </c>
      <c r="N53" s="74">
        <v>627</v>
      </c>
      <c r="O53" s="75">
        <v>3.6299999999999999E-2</v>
      </c>
      <c r="P53" s="74">
        <v>0</v>
      </c>
      <c r="Q53" s="75">
        <v>0</v>
      </c>
      <c r="R53" s="74">
        <v>3960</v>
      </c>
      <c r="S53" s="76">
        <v>0.22950000000000001</v>
      </c>
    </row>
    <row r="54" spans="1:19" ht="17.5" x14ac:dyDescent="0.35">
      <c r="A54" s="8" t="s">
        <v>51</v>
      </c>
      <c r="B54" s="1">
        <v>4</v>
      </c>
      <c r="C54" s="67">
        <v>1280</v>
      </c>
      <c r="D54" s="74">
        <v>1507</v>
      </c>
      <c r="E54" s="74">
        <v>0</v>
      </c>
      <c r="F54" s="74">
        <v>0</v>
      </c>
      <c r="G54" s="74">
        <v>1507</v>
      </c>
      <c r="H54" s="74">
        <v>218</v>
      </c>
      <c r="I54" s="75">
        <v>0.1447</v>
      </c>
      <c r="J54" s="74">
        <v>226</v>
      </c>
      <c r="K54" s="75">
        <v>0.15</v>
      </c>
      <c r="L54" s="74">
        <v>7</v>
      </c>
      <c r="M54" s="75">
        <v>4.5999999999999999E-3</v>
      </c>
      <c r="N54" s="74">
        <v>398</v>
      </c>
      <c r="O54" s="75">
        <v>0.2641</v>
      </c>
      <c r="P54" s="74">
        <v>0</v>
      </c>
      <c r="Q54" s="75">
        <v>0</v>
      </c>
      <c r="R54" s="74">
        <v>658</v>
      </c>
      <c r="S54" s="76">
        <v>0.43659999999999999</v>
      </c>
    </row>
    <row r="55" spans="1:19" ht="17.5" x14ac:dyDescent="0.35">
      <c r="A55" s="8" t="s">
        <v>52</v>
      </c>
      <c r="B55" s="1">
        <v>2</v>
      </c>
      <c r="C55" s="67">
        <v>1389</v>
      </c>
      <c r="D55" s="74">
        <v>1583</v>
      </c>
      <c r="E55" s="74">
        <v>0</v>
      </c>
      <c r="F55" s="74">
        <v>0</v>
      </c>
      <c r="G55" s="74">
        <v>1583</v>
      </c>
      <c r="H55" s="74">
        <v>403</v>
      </c>
      <c r="I55" s="75">
        <v>0.25459999999999999</v>
      </c>
      <c r="J55" s="74">
        <v>106</v>
      </c>
      <c r="K55" s="75">
        <v>6.7000000000000004E-2</v>
      </c>
      <c r="L55" s="74">
        <v>9</v>
      </c>
      <c r="M55" s="75">
        <v>5.7000000000000002E-3</v>
      </c>
      <c r="N55" s="74">
        <v>16</v>
      </c>
      <c r="O55" s="75">
        <v>1.01E-2</v>
      </c>
      <c r="P55" s="74">
        <v>0</v>
      </c>
      <c r="Q55" s="75">
        <v>0</v>
      </c>
      <c r="R55" s="74">
        <v>1049</v>
      </c>
      <c r="S55" s="76">
        <v>0.66269999999999996</v>
      </c>
    </row>
    <row r="56" spans="1:19" ht="17.5" x14ac:dyDescent="0.35">
      <c r="A56" s="65" t="s">
        <v>53</v>
      </c>
      <c r="B56" s="63">
        <v>1</v>
      </c>
      <c r="C56" s="89"/>
      <c r="D56" s="77"/>
      <c r="E56" s="77"/>
      <c r="F56" s="77"/>
      <c r="G56" s="77"/>
      <c r="H56" s="77"/>
      <c r="I56" s="82"/>
      <c r="J56" s="77"/>
      <c r="K56" s="82"/>
      <c r="L56" s="77"/>
      <c r="M56" s="82"/>
      <c r="N56" s="77"/>
      <c r="O56" s="82"/>
      <c r="P56" s="77"/>
      <c r="Q56" s="82"/>
      <c r="R56" s="77"/>
      <c r="S56" s="83"/>
    </row>
    <row r="57" spans="1:19" ht="17.5" x14ac:dyDescent="0.35">
      <c r="A57" s="8" t="s">
        <v>54</v>
      </c>
      <c r="B57" s="1">
        <v>1</v>
      </c>
      <c r="C57" s="67">
        <v>77</v>
      </c>
      <c r="D57" s="74">
        <v>125</v>
      </c>
      <c r="E57" s="74">
        <v>0</v>
      </c>
      <c r="F57" s="74">
        <v>0</v>
      </c>
      <c r="G57" s="74">
        <v>125</v>
      </c>
      <c r="H57" s="74">
        <v>53</v>
      </c>
      <c r="I57" s="75">
        <v>0.42399999999999999</v>
      </c>
      <c r="J57" s="74">
        <v>16</v>
      </c>
      <c r="K57" s="75">
        <v>0.128</v>
      </c>
      <c r="L57" s="74">
        <v>12</v>
      </c>
      <c r="M57" s="75">
        <v>9.6000000000000002E-2</v>
      </c>
      <c r="N57" s="74">
        <v>5</v>
      </c>
      <c r="O57" s="75">
        <v>0.04</v>
      </c>
      <c r="P57" s="74">
        <v>0</v>
      </c>
      <c r="Q57" s="75">
        <v>0</v>
      </c>
      <c r="R57" s="74">
        <v>39</v>
      </c>
      <c r="S57" s="76">
        <v>0.312</v>
      </c>
    </row>
    <row r="58" spans="1:19" ht="17.5" x14ac:dyDescent="0.35">
      <c r="A58" s="8" t="s">
        <v>55</v>
      </c>
      <c r="B58" s="1">
        <v>6</v>
      </c>
      <c r="C58" s="67">
        <v>3099</v>
      </c>
      <c r="D58" s="74">
        <v>3734</v>
      </c>
      <c r="E58" s="74">
        <v>0</v>
      </c>
      <c r="F58" s="74">
        <v>0</v>
      </c>
      <c r="G58" s="74">
        <v>3734</v>
      </c>
      <c r="H58" s="74">
        <v>1030</v>
      </c>
      <c r="I58" s="75">
        <v>0.27579999999999999</v>
      </c>
      <c r="J58" s="74">
        <v>357</v>
      </c>
      <c r="K58" s="75">
        <v>9.5600000000000004E-2</v>
      </c>
      <c r="L58" s="74">
        <v>59</v>
      </c>
      <c r="M58" s="75">
        <v>1.5800000000000002E-2</v>
      </c>
      <c r="N58" s="74">
        <v>1297</v>
      </c>
      <c r="O58" s="75">
        <v>0.3473</v>
      </c>
      <c r="P58" s="74">
        <v>0</v>
      </c>
      <c r="Q58" s="75">
        <v>0</v>
      </c>
      <c r="R58" s="74">
        <v>991</v>
      </c>
      <c r="S58" s="76">
        <v>0.26540000000000002</v>
      </c>
    </row>
    <row r="59" spans="1:19" ht="17.5" x14ac:dyDescent="0.35">
      <c r="A59" s="8" t="s">
        <v>56</v>
      </c>
      <c r="B59" s="1">
        <v>5</v>
      </c>
      <c r="C59" s="67">
        <v>3935</v>
      </c>
      <c r="D59" s="74">
        <v>3231</v>
      </c>
      <c r="E59" s="74">
        <v>0</v>
      </c>
      <c r="F59" s="74">
        <v>0</v>
      </c>
      <c r="G59" s="74">
        <v>3231</v>
      </c>
      <c r="H59" s="74">
        <v>382</v>
      </c>
      <c r="I59" s="75">
        <v>0.1182</v>
      </c>
      <c r="J59" s="74">
        <v>286</v>
      </c>
      <c r="K59" s="75">
        <v>8.8499999999999995E-2</v>
      </c>
      <c r="L59" s="74">
        <v>565</v>
      </c>
      <c r="M59" s="75">
        <v>0.1749</v>
      </c>
      <c r="N59" s="74">
        <v>285</v>
      </c>
      <c r="O59" s="75">
        <v>8.8200000000000001E-2</v>
      </c>
      <c r="P59" s="74">
        <v>3</v>
      </c>
      <c r="Q59" s="75">
        <v>8.9999999999999998E-4</v>
      </c>
      <c r="R59" s="74">
        <v>1710</v>
      </c>
      <c r="S59" s="76">
        <v>0.5292</v>
      </c>
    </row>
    <row r="60" spans="1:19" ht="17.5" x14ac:dyDescent="0.35">
      <c r="A60" s="8" t="s">
        <v>57</v>
      </c>
      <c r="B60" s="1">
        <v>2</v>
      </c>
      <c r="C60" s="67">
        <v>409</v>
      </c>
      <c r="D60" s="74">
        <v>466</v>
      </c>
      <c r="E60" s="74">
        <v>0</v>
      </c>
      <c r="F60" s="74">
        <v>0</v>
      </c>
      <c r="G60" s="74">
        <v>466</v>
      </c>
      <c r="H60" s="74">
        <v>180</v>
      </c>
      <c r="I60" s="75">
        <v>0.38629999999999998</v>
      </c>
      <c r="J60" s="74">
        <v>155</v>
      </c>
      <c r="K60" s="75">
        <v>0.33260000000000001</v>
      </c>
      <c r="L60" s="74">
        <v>2</v>
      </c>
      <c r="M60" s="75">
        <v>4.3E-3</v>
      </c>
      <c r="N60" s="74">
        <v>32</v>
      </c>
      <c r="O60" s="75">
        <v>6.8699999999999997E-2</v>
      </c>
      <c r="P60" s="74">
        <v>0</v>
      </c>
      <c r="Q60" s="75">
        <v>0</v>
      </c>
      <c r="R60" s="74">
        <v>97</v>
      </c>
      <c r="S60" s="76">
        <v>0.2082</v>
      </c>
    </row>
    <row r="61" spans="1:19" s="64" customFormat="1" ht="18" thickBot="1" x14ac:dyDescent="0.4">
      <c r="A61" s="10" t="s">
        <v>58</v>
      </c>
      <c r="B61" s="66">
        <v>4</v>
      </c>
      <c r="C61" s="68">
        <v>240</v>
      </c>
      <c r="D61" s="78">
        <v>325</v>
      </c>
      <c r="E61" s="78">
        <v>0</v>
      </c>
      <c r="F61" s="78">
        <v>0</v>
      </c>
      <c r="G61" s="78">
        <v>325</v>
      </c>
      <c r="H61" s="78">
        <v>66</v>
      </c>
      <c r="I61" s="79">
        <v>0.2031</v>
      </c>
      <c r="J61" s="80">
        <v>113</v>
      </c>
      <c r="K61" s="79">
        <v>0.34770000000000001</v>
      </c>
      <c r="L61" s="80">
        <v>1</v>
      </c>
      <c r="M61" s="79">
        <v>3.0999999999999999E-3</v>
      </c>
      <c r="N61" s="80">
        <v>18</v>
      </c>
      <c r="O61" s="79">
        <v>5.5399999999999998E-2</v>
      </c>
      <c r="P61" s="80">
        <v>0</v>
      </c>
      <c r="Q61" s="79">
        <v>0</v>
      </c>
      <c r="R61" s="80">
        <v>127</v>
      </c>
      <c r="S61" s="81">
        <v>0.39079999999999998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103077</v>
      </c>
      <c r="D62" s="37">
        <f>SUM(D10:D61)</f>
        <v>113799</v>
      </c>
      <c r="E62" s="37">
        <f t="shared" si="0"/>
        <v>0</v>
      </c>
      <c r="F62" s="37">
        <f t="shared" si="0"/>
        <v>4</v>
      </c>
      <c r="G62" s="37">
        <f t="shared" si="0"/>
        <v>114006</v>
      </c>
      <c r="H62" s="37">
        <f t="shared" si="0"/>
        <v>25372</v>
      </c>
      <c r="I62" s="38">
        <f t="shared" ref="I62" si="1">H62/G62</f>
        <v>0.22254969036717365</v>
      </c>
      <c r="J62" s="37">
        <f>SUM(J9:J61)</f>
        <v>19850</v>
      </c>
      <c r="K62" s="38">
        <f t="shared" ref="K62" si="2">J62/G62</f>
        <v>0.17411364314158903</v>
      </c>
      <c r="L62" s="37">
        <f>SUM(L9:L61)</f>
        <v>1371</v>
      </c>
      <c r="M62" s="38">
        <f t="shared" ref="M62" si="3">L62/G62</f>
        <v>1.2025682858796906E-2</v>
      </c>
      <c r="N62" s="37">
        <f>SUM(N9:N61)</f>
        <v>13079</v>
      </c>
      <c r="O62" s="38">
        <f t="shared" ref="O62" si="4">N62/G62</f>
        <v>0.11472203217374524</v>
      </c>
      <c r="P62" s="37">
        <f>SUM(P9:P61)</f>
        <v>331</v>
      </c>
      <c r="Q62" s="38">
        <f t="shared" ref="Q62" si="5">P62/G62</f>
        <v>2.9033559637212077E-3</v>
      </c>
      <c r="R62" s="37">
        <f>SUM(R9:R61)</f>
        <v>54003</v>
      </c>
      <c r="S62" s="39">
        <f t="shared" ref="S62" si="6">R62/G62</f>
        <v>0.47368559549497397</v>
      </c>
    </row>
    <row r="63" spans="1:19" ht="17.5" customHeight="1" x14ac:dyDescent="0.35">
      <c r="A63" s="99" t="s">
        <v>95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/>
    </row>
    <row r="64" spans="1:19" ht="15.5" x14ac:dyDescent="0.35">
      <c r="A64" s="15"/>
      <c r="B64" s="94" t="s">
        <v>96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5"/>
    </row>
    <row r="65" spans="1:19" ht="15.5" x14ac:dyDescent="0.35">
      <c r="A65" s="93" t="s">
        <v>97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5"/>
    </row>
    <row r="66" spans="1:19" ht="16" thickBot="1" x14ac:dyDescent="0.4">
      <c r="A66" s="96" t="s">
        <v>105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8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99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84" t="s">
        <v>12</v>
      </c>
      <c r="B9" s="7">
        <v>2042</v>
      </c>
      <c r="C9" s="24">
        <v>1707</v>
      </c>
      <c r="D9" s="24">
        <v>0</v>
      </c>
      <c r="E9" s="24">
        <v>0</v>
      </c>
      <c r="F9" s="24">
        <v>1704</v>
      </c>
      <c r="G9" s="24">
        <v>425</v>
      </c>
      <c r="H9" s="25">
        <v>0.24940000000000001</v>
      </c>
      <c r="I9" s="24">
        <v>701</v>
      </c>
      <c r="J9" s="25">
        <v>0.41139999999999999</v>
      </c>
      <c r="K9" s="24">
        <v>60</v>
      </c>
      <c r="L9" s="25">
        <v>3.5200000000000002E-2</v>
      </c>
      <c r="M9" s="24">
        <v>228</v>
      </c>
      <c r="N9" s="25">
        <v>0.1338</v>
      </c>
      <c r="O9" s="24">
        <v>0</v>
      </c>
      <c r="P9" s="25">
        <v>0</v>
      </c>
      <c r="Q9" s="24">
        <v>290</v>
      </c>
      <c r="R9" s="26">
        <v>0.17019999999999999</v>
      </c>
    </row>
    <row r="10" spans="1:18" ht="17.5" x14ac:dyDescent="0.35">
      <c r="A10" s="8" t="s">
        <v>25</v>
      </c>
      <c r="B10" s="2">
        <v>2238</v>
      </c>
      <c r="C10" s="22">
        <v>1329</v>
      </c>
      <c r="D10" s="22">
        <v>0</v>
      </c>
      <c r="E10" s="22">
        <v>0</v>
      </c>
      <c r="F10" s="22">
        <v>1329</v>
      </c>
      <c r="G10" s="22">
        <v>423</v>
      </c>
      <c r="H10" s="23">
        <v>0.31830000000000003</v>
      </c>
      <c r="I10" s="22">
        <v>176</v>
      </c>
      <c r="J10" s="23">
        <v>0.13239999999999999</v>
      </c>
      <c r="K10" s="22">
        <v>2</v>
      </c>
      <c r="L10" s="23">
        <v>1.5E-3</v>
      </c>
      <c r="M10" s="22">
        <v>92</v>
      </c>
      <c r="N10" s="23">
        <v>6.9199999999999998E-2</v>
      </c>
      <c r="O10" s="22">
        <v>0</v>
      </c>
      <c r="P10" s="23">
        <v>0</v>
      </c>
      <c r="Q10" s="22">
        <v>636</v>
      </c>
      <c r="R10" s="27">
        <v>0.47860000000000003</v>
      </c>
    </row>
    <row r="11" spans="1:18" ht="17.5" x14ac:dyDescent="0.35">
      <c r="A11" s="8" t="s">
        <v>27</v>
      </c>
      <c r="B11" s="2">
        <v>1107</v>
      </c>
      <c r="C11" s="22">
        <v>2559</v>
      </c>
      <c r="D11" s="22">
        <v>0</v>
      </c>
      <c r="E11" s="22">
        <v>0</v>
      </c>
      <c r="F11" s="22">
        <v>2559</v>
      </c>
      <c r="G11" s="22">
        <v>257</v>
      </c>
      <c r="H11" s="23">
        <v>0.1004</v>
      </c>
      <c r="I11" s="22">
        <v>174</v>
      </c>
      <c r="J11" s="23">
        <v>6.8000000000000005E-2</v>
      </c>
      <c r="K11" s="22">
        <v>8</v>
      </c>
      <c r="L11" s="23">
        <v>3.0999999999999999E-3</v>
      </c>
      <c r="M11" s="22">
        <v>468</v>
      </c>
      <c r="N11" s="23">
        <v>0.18290000000000001</v>
      </c>
      <c r="O11" s="22">
        <v>0</v>
      </c>
      <c r="P11" s="23">
        <v>0</v>
      </c>
      <c r="Q11" s="22">
        <v>1652</v>
      </c>
      <c r="R11" s="27">
        <v>0.64559999999999995</v>
      </c>
    </row>
    <row r="12" spans="1:18" ht="17.5" x14ac:dyDescent="0.35">
      <c r="A12" s="8" t="s">
        <v>36</v>
      </c>
      <c r="B12" s="2">
        <v>314</v>
      </c>
      <c r="C12" s="3">
        <v>282</v>
      </c>
      <c r="D12" s="3">
        <v>0</v>
      </c>
      <c r="E12" s="3">
        <v>0</v>
      </c>
      <c r="F12" s="3">
        <v>282</v>
      </c>
      <c r="G12" s="3">
        <v>100</v>
      </c>
      <c r="H12" s="4">
        <v>0.35460000000000003</v>
      </c>
      <c r="I12" s="3">
        <v>10</v>
      </c>
      <c r="J12" s="4">
        <v>3.5499999999999997E-2</v>
      </c>
      <c r="K12" s="3">
        <v>7</v>
      </c>
      <c r="L12" s="4">
        <v>2.4799999999999999E-2</v>
      </c>
      <c r="M12" s="3">
        <v>47</v>
      </c>
      <c r="N12" s="4">
        <v>0.16669999999999999</v>
      </c>
      <c r="O12" s="3">
        <v>0</v>
      </c>
      <c r="P12" s="4">
        <v>0</v>
      </c>
      <c r="Q12" s="3">
        <v>118</v>
      </c>
      <c r="R12" s="9">
        <v>0.41839999999999999</v>
      </c>
    </row>
    <row r="13" spans="1:18" ht="17.5" x14ac:dyDescent="0.35">
      <c r="A13" s="8" t="s">
        <v>37</v>
      </c>
      <c r="B13" s="2">
        <v>538</v>
      </c>
      <c r="C13" s="3">
        <v>1447</v>
      </c>
      <c r="D13" s="3">
        <v>0</v>
      </c>
      <c r="E13" s="3">
        <v>0</v>
      </c>
      <c r="F13" s="3">
        <v>1443</v>
      </c>
      <c r="G13" s="3">
        <v>548</v>
      </c>
      <c r="H13" s="4">
        <v>0.37980000000000003</v>
      </c>
      <c r="I13" s="3">
        <v>148</v>
      </c>
      <c r="J13" s="4">
        <v>0.1026</v>
      </c>
      <c r="K13" s="3">
        <v>29</v>
      </c>
      <c r="L13" s="4">
        <v>2.01E-2</v>
      </c>
      <c r="M13" s="3">
        <v>211</v>
      </c>
      <c r="N13" s="4">
        <v>0.1462</v>
      </c>
      <c r="O13" s="3">
        <v>0</v>
      </c>
      <c r="P13" s="4">
        <v>0</v>
      </c>
      <c r="Q13" s="3">
        <v>507</v>
      </c>
      <c r="R13" s="9">
        <v>0.35139999999999999</v>
      </c>
    </row>
    <row r="14" spans="1:18" ht="17.5" x14ac:dyDescent="0.35">
      <c r="A14" s="8" t="s">
        <v>40</v>
      </c>
      <c r="B14" s="2">
        <v>2721</v>
      </c>
      <c r="C14" s="3">
        <v>4100</v>
      </c>
      <c r="D14" s="3">
        <v>0</v>
      </c>
      <c r="E14" s="3">
        <v>2</v>
      </c>
      <c r="F14" s="3">
        <v>4102</v>
      </c>
      <c r="G14" s="3">
        <v>644</v>
      </c>
      <c r="H14" s="4">
        <v>0.157</v>
      </c>
      <c r="I14" s="3">
        <v>226</v>
      </c>
      <c r="J14" s="4">
        <v>5.5100000000000003E-2</v>
      </c>
      <c r="K14" s="3">
        <v>59</v>
      </c>
      <c r="L14" s="4">
        <v>1.44E-2</v>
      </c>
      <c r="M14" s="3">
        <v>195</v>
      </c>
      <c r="N14" s="4">
        <v>4.7500000000000001E-2</v>
      </c>
      <c r="O14" s="3">
        <v>0</v>
      </c>
      <c r="P14" s="4">
        <v>0</v>
      </c>
      <c r="Q14" s="3">
        <v>2978</v>
      </c>
      <c r="R14" s="9">
        <v>0.72599999999999998</v>
      </c>
    </row>
    <row r="15" spans="1:18" ht="17.5" x14ac:dyDescent="0.35">
      <c r="A15" s="8" t="s">
        <v>45</v>
      </c>
      <c r="B15" s="2">
        <v>204</v>
      </c>
      <c r="C15" s="3">
        <v>298</v>
      </c>
      <c r="D15" s="3">
        <v>0</v>
      </c>
      <c r="E15" s="3">
        <v>0</v>
      </c>
      <c r="F15" s="3">
        <v>298</v>
      </c>
      <c r="G15" s="3">
        <v>187</v>
      </c>
      <c r="H15" s="4">
        <v>0.62749999999999995</v>
      </c>
      <c r="I15" s="3">
        <v>55</v>
      </c>
      <c r="J15" s="4">
        <v>0.18459999999999999</v>
      </c>
      <c r="K15" s="3">
        <v>2</v>
      </c>
      <c r="L15" s="4">
        <v>6.7000000000000002E-3</v>
      </c>
      <c r="M15" s="3">
        <v>35</v>
      </c>
      <c r="N15" s="4">
        <v>0.1174</v>
      </c>
      <c r="O15" s="3">
        <v>0</v>
      </c>
      <c r="P15" s="4">
        <v>0</v>
      </c>
      <c r="Q15" s="3">
        <v>19</v>
      </c>
      <c r="R15" s="9">
        <v>6.3799999999999996E-2</v>
      </c>
    </row>
    <row r="16" spans="1:18" ht="17.5" x14ac:dyDescent="0.35">
      <c r="A16" s="8" t="s">
        <v>46</v>
      </c>
      <c r="B16" s="2">
        <v>281</v>
      </c>
      <c r="C16" s="3">
        <v>342</v>
      </c>
      <c r="D16" s="3">
        <v>0</v>
      </c>
      <c r="E16" s="3">
        <v>0</v>
      </c>
      <c r="F16" s="3">
        <v>342</v>
      </c>
      <c r="G16" s="3">
        <v>136</v>
      </c>
      <c r="H16" s="4">
        <v>0.3977</v>
      </c>
      <c r="I16" s="3">
        <v>44</v>
      </c>
      <c r="J16" s="4">
        <v>0.12870000000000001</v>
      </c>
      <c r="K16" s="3">
        <v>2</v>
      </c>
      <c r="L16" s="4">
        <v>5.7999999999999996E-3</v>
      </c>
      <c r="M16" s="3">
        <v>23</v>
      </c>
      <c r="N16" s="4">
        <v>6.7299999999999999E-2</v>
      </c>
      <c r="O16" s="3">
        <v>0</v>
      </c>
      <c r="P16" s="4">
        <v>0</v>
      </c>
      <c r="Q16" s="3">
        <v>137</v>
      </c>
      <c r="R16" s="9">
        <v>0.40060000000000001</v>
      </c>
    </row>
    <row r="17" spans="1:18" ht="17.5" x14ac:dyDescent="0.35">
      <c r="A17" s="65" t="s">
        <v>53</v>
      </c>
      <c r="B17" s="88"/>
      <c r="C17" s="85"/>
      <c r="D17" s="85"/>
      <c r="E17" s="85"/>
      <c r="F17" s="85"/>
      <c r="G17" s="85"/>
      <c r="H17" s="86"/>
      <c r="I17" s="85"/>
      <c r="J17" s="86"/>
      <c r="K17" s="85"/>
      <c r="L17" s="86"/>
      <c r="M17" s="85"/>
      <c r="N17" s="86"/>
      <c r="O17" s="85"/>
      <c r="P17" s="86"/>
      <c r="Q17" s="85"/>
      <c r="R17" s="87"/>
    </row>
    <row r="18" spans="1:18" ht="18" thickBot="1" x14ac:dyDescent="0.4">
      <c r="A18" s="10" t="s">
        <v>54</v>
      </c>
      <c r="B18" s="11">
        <v>77</v>
      </c>
      <c r="C18" s="12">
        <v>125</v>
      </c>
      <c r="D18" s="12">
        <v>0</v>
      </c>
      <c r="E18" s="12">
        <v>0</v>
      </c>
      <c r="F18" s="12">
        <v>125</v>
      </c>
      <c r="G18" s="12">
        <v>53</v>
      </c>
      <c r="H18" s="13">
        <v>0.42399999999999999</v>
      </c>
      <c r="I18" s="12">
        <v>16</v>
      </c>
      <c r="J18" s="13">
        <v>0.128</v>
      </c>
      <c r="K18" s="12">
        <v>12</v>
      </c>
      <c r="L18" s="13">
        <v>9.6000000000000002E-2</v>
      </c>
      <c r="M18" s="12">
        <v>5</v>
      </c>
      <c r="N18" s="13">
        <v>0.04</v>
      </c>
      <c r="O18" s="12">
        <v>0</v>
      </c>
      <c r="P18" s="13">
        <v>0</v>
      </c>
      <c r="Q18" s="12">
        <v>39</v>
      </c>
      <c r="R18" s="14">
        <v>0.312</v>
      </c>
    </row>
    <row r="19" spans="1:18" ht="42.65" customHeight="1" thickBot="1" x14ac:dyDescent="0.45">
      <c r="A19" s="16" t="s">
        <v>94</v>
      </c>
      <c r="B19" s="18">
        <f t="shared" ref="B19:G19" si="0">SUM(B9:B18)</f>
        <v>9522</v>
      </c>
      <c r="C19" s="17">
        <f t="shared" si="0"/>
        <v>12189</v>
      </c>
      <c r="D19" s="18">
        <f t="shared" si="0"/>
        <v>0</v>
      </c>
      <c r="E19" s="17">
        <f t="shared" si="0"/>
        <v>2</v>
      </c>
      <c r="F19" s="18">
        <f t="shared" si="0"/>
        <v>12184</v>
      </c>
      <c r="G19" s="17">
        <f t="shared" si="0"/>
        <v>2773</v>
      </c>
      <c r="H19" s="20">
        <f>G19/F19</f>
        <v>0.2275935653315824</v>
      </c>
      <c r="I19" s="17">
        <f>SUM(I9:I18)</f>
        <v>1550</v>
      </c>
      <c r="J19" s="20">
        <f>I19/F19</f>
        <v>0.12721602101116217</v>
      </c>
      <c r="K19" s="17">
        <f>SUM(K9:K18)</f>
        <v>181</v>
      </c>
      <c r="L19" s="20">
        <f>K19/F19</f>
        <v>1.4855548260013132E-2</v>
      </c>
      <c r="M19" s="17">
        <f>SUM(M9:M18)</f>
        <v>1304</v>
      </c>
      <c r="N19" s="20">
        <f>M19/F19</f>
        <v>0.10702560735390676</v>
      </c>
      <c r="O19" s="17">
        <f>SUM(O9:O18)</f>
        <v>0</v>
      </c>
      <c r="P19" s="20">
        <f>O19/F19</f>
        <v>0</v>
      </c>
      <c r="Q19" s="17">
        <f>SUM(Q9:Q18)</f>
        <v>6376</v>
      </c>
      <c r="R19" s="20">
        <f>Q19/F19</f>
        <v>0.5233092580433355</v>
      </c>
    </row>
    <row r="20" spans="1:18" ht="17.5" customHeight="1" x14ac:dyDescent="0.35">
      <c r="A20" s="115" t="s">
        <v>95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7"/>
    </row>
    <row r="21" spans="1:18" ht="15.5" x14ac:dyDescent="0.35">
      <c r="A21" s="15"/>
      <c r="B21" s="109" t="s">
        <v>96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11" t="s">
        <v>97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6" thickBot="1" x14ac:dyDescent="0.4">
      <c r="A23" s="112" t="s">
        <v>106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7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13</v>
      </c>
      <c r="B9" s="7">
        <v>424</v>
      </c>
      <c r="C9" s="24">
        <v>168</v>
      </c>
      <c r="D9" s="24">
        <v>0</v>
      </c>
      <c r="E9" s="24">
        <v>0</v>
      </c>
      <c r="F9" s="24">
        <v>168</v>
      </c>
      <c r="G9" s="24">
        <v>20</v>
      </c>
      <c r="H9" s="25">
        <v>0.11899999999999999</v>
      </c>
      <c r="I9" s="24">
        <v>27</v>
      </c>
      <c r="J9" s="25">
        <v>0.16070000000000001</v>
      </c>
      <c r="K9" s="24">
        <v>2</v>
      </c>
      <c r="L9" s="25">
        <v>1.1900000000000001E-2</v>
      </c>
      <c r="M9" s="24">
        <v>7</v>
      </c>
      <c r="N9" s="25">
        <v>4.1700000000000001E-2</v>
      </c>
      <c r="O9" s="24">
        <v>0</v>
      </c>
      <c r="P9" s="25">
        <v>0</v>
      </c>
      <c r="Q9" s="24">
        <v>112</v>
      </c>
      <c r="R9" s="26">
        <v>0.66669999999999996</v>
      </c>
    </row>
    <row r="10" spans="1:18" ht="17.5" x14ac:dyDescent="0.35">
      <c r="A10" s="1" t="s">
        <v>14</v>
      </c>
      <c r="B10" s="2">
        <v>193</v>
      </c>
      <c r="C10" s="22">
        <v>284</v>
      </c>
      <c r="D10" s="22">
        <v>0</v>
      </c>
      <c r="E10" s="22">
        <v>0</v>
      </c>
      <c r="F10" s="22">
        <v>284</v>
      </c>
      <c r="G10" s="22">
        <v>91</v>
      </c>
      <c r="H10" s="23">
        <v>0.32040000000000002</v>
      </c>
      <c r="I10" s="22">
        <v>69</v>
      </c>
      <c r="J10" s="23">
        <v>0.24299999999999999</v>
      </c>
      <c r="K10" s="22">
        <v>0</v>
      </c>
      <c r="L10" s="23">
        <v>0</v>
      </c>
      <c r="M10" s="22">
        <v>10</v>
      </c>
      <c r="N10" s="23">
        <v>3.5200000000000002E-2</v>
      </c>
      <c r="O10" s="22">
        <v>0</v>
      </c>
      <c r="P10" s="23">
        <v>0</v>
      </c>
      <c r="Q10" s="22">
        <v>114</v>
      </c>
      <c r="R10" s="27">
        <v>0.40139999999999998</v>
      </c>
    </row>
    <row r="11" spans="1:18" ht="17.5" x14ac:dyDescent="0.35">
      <c r="A11" s="1" t="s">
        <v>26</v>
      </c>
      <c r="B11" s="2">
        <v>1450</v>
      </c>
      <c r="C11" s="22">
        <v>583</v>
      </c>
      <c r="D11" s="22">
        <v>0</v>
      </c>
      <c r="E11" s="22">
        <v>0</v>
      </c>
      <c r="F11" s="22">
        <v>583</v>
      </c>
      <c r="G11" s="22">
        <v>178</v>
      </c>
      <c r="H11" s="23">
        <v>0.30530000000000002</v>
      </c>
      <c r="I11" s="22">
        <v>143</v>
      </c>
      <c r="J11" s="23">
        <v>0.24529999999999999</v>
      </c>
      <c r="K11" s="22">
        <v>26</v>
      </c>
      <c r="L11" s="23">
        <v>4.4600000000000001E-2</v>
      </c>
      <c r="M11" s="22">
        <v>15</v>
      </c>
      <c r="N11" s="23">
        <v>2.5700000000000001E-2</v>
      </c>
      <c r="O11" s="22">
        <v>0</v>
      </c>
      <c r="P11" s="23">
        <v>0</v>
      </c>
      <c r="Q11" s="22">
        <v>221</v>
      </c>
      <c r="R11" s="27">
        <v>0.37909999999999999</v>
      </c>
    </row>
    <row r="12" spans="1:18" ht="17.5" x14ac:dyDescent="0.35">
      <c r="A12" s="1" t="s">
        <v>44</v>
      </c>
      <c r="B12" s="2">
        <v>4691</v>
      </c>
      <c r="C12" s="22">
        <v>6022</v>
      </c>
      <c r="D12" s="22">
        <v>0</v>
      </c>
      <c r="E12" s="22">
        <v>0</v>
      </c>
      <c r="F12" s="22">
        <v>6022</v>
      </c>
      <c r="G12" s="22">
        <v>2095</v>
      </c>
      <c r="H12" s="23">
        <v>0.34789999999999999</v>
      </c>
      <c r="I12" s="22">
        <v>1303</v>
      </c>
      <c r="J12" s="23">
        <v>0.21640000000000001</v>
      </c>
      <c r="K12" s="22">
        <v>7</v>
      </c>
      <c r="L12" s="23">
        <v>1.1999999999999999E-3</v>
      </c>
      <c r="M12" s="22">
        <v>804</v>
      </c>
      <c r="N12" s="23">
        <v>0.13350000000000001</v>
      </c>
      <c r="O12" s="22">
        <v>6</v>
      </c>
      <c r="P12" s="23">
        <v>1E-3</v>
      </c>
      <c r="Q12" s="22">
        <v>1807</v>
      </c>
      <c r="R12" s="27">
        <v>0.30009999999999998</v>
      </c>
    </row>
    <row r="13" spans="1:18" ht="17.5" x14ac:dyDescent="0.35">
      <c r="A13" s="1" t="s">
        <v>52</v>
      </c>
      <c r="B13" s="2">
        <v>1389</v>
      </c>
      <c r="C13" s="22">
        <v>1583</v>
      </c>
      <c r="D13" s="22">
        <v>0</v>
      </c>
      <c r="E13" s="22">
        <v>0</v>
      </c>
      <c r="F13" s="22">
        <v>1583</v>
      </c>
      <c r="G13" s="22">
        <v>403</v>
      </c>
      <c r="H13" s="23">
        <v>0.25459999999999999</v>
      </c>
      <c r="I13" s="22">
        <v>106</v>
      </c>
      <c r="J13" s="23">
        <v>6.7000000000000004E-2</v>
      </c>
      <c r="K13" s="22">
        <v>9</v>
      </c>
      <c r="L13" s="23">
        <v>5.7000000000000002E-3</v>
      </c>
      <c r="M13" s="22">
        <v>16</v>
      </c>
      <c r="N13" s="23">
        <v>1.01E-2</v>
      </c>
      <c r="O13" s="22">
        <v>0</v>
      </c>
      <c r="P13" s="23">
        <v>0</v>
      </c>
      <c r="Q13" s="22">
        <v>1049</v>
      </c>
      <c r="R13" s="27">
        <v>0.66269999999999996</v>
      </c>
    </row>
    <row r="14" spans="1:18" ht="18" thickBot="1" x14ac:dyDescent="0.4">
      <c r="A14" s="1" t="s">
        <v>57</v>
      </c>
      <c r="B14" s="2">
        <v>409</v>
      </c>
      <c r="C14" s="22">
        <v>466</v>
      </c>
      <c r="D14" s="22">
        <v>0</v>
      </c>
      <c r="E14" s="22">
        <v>0</v>
      </c>
      <c r="F14" s="22">
        <v>466</v>
      </c>
      <c r="G14" s="22">
        <v>180</v>
      </c>
      <c r="H14" s="23">
        <v>0.38629999999999998</v>
      </c>
      <c r="I14" s="22">
        <v>155</v>
      </c>
      <c r="J14" s="23">
        <v>0.33260000000000001</v>
      </c>
      <c r="K14" s="22">
        <v>2</v>
      </c>
      <c r="L14" s="23">
        <v>4.3E-3</v>
      </c>
      <c r="M14" s="22">
        <v>32</v>
      </c>
      <c r="N14" s="23">
        <v>6.8699999999999997E-2</v>
      </c>
      <c r="O14" s="22">
        <v>0</v>
      </c>
      <c r="P14" s="23">
        <v>0</v>
      </c>
      <c r="Q14" s="22">
        <v>97</v>
      </c>
      <c r="R14" s="27">
        <v>0.2082</v>
      </c>
    </row>
    <row r="15" spans="1:18" ht="36.5" thickBot="1" x14ac:dyDescent="0.45">
      <c r="A15" s="16" t="s">
        <v>94</v>
      </c>
      <c r="B15" s="17">
        <f t="shared" ref="B15:G15" si="0">SUM(B9:B14)</f>
        <v>8556</v>
      </c>
      <c r="C15" s="18">
        <f t="shared" si="0"/>
        <v>9106</v>
      </c>
      <c r="D15" s="17">
        <f t="shared" si="0"/>
        <v>0</v>
      </c>
      <c r="E15" s="18">
        <f t="shared" si="0"/>
        <v>0</v>
      </c>
      <c r="F15" s="17">
        <f t="shared" si="0"/>
        <v>9106</v>
      </c>
      <c r="G15" s="18">
        <f t="shared" si="0"/>
        <v>2967</v>
      </c>
      <c r="H15" s="19">
        <f>G15/F15</f>
        <v>0.32582912365473315</v>
      </c>
      <c r="I15" s="18">
        <f>SUM(I9:I14)</f>
        <v>1803</v>
      </c>
      <c r="J15" s="19">
        <f>I15/F15</f>
        <v>0.19800131781243135</v>
      </c>
      <c r="K15" s="18">
        <f>SUM(K9:K14)</f>
        <v>46</v>
      </c>
      <c r="L15" s="19">
        <f>K15/F15</f>
        <v>5.0516143202284204E-3</v>
      </c>
      <c r="M15" s="18">
        <f>SUM(M9:M14)</f>
        <v>884</v>
      </c>
      <c r="N15" s="19">
        <f>M15/F15</f>
        <v>9.7078849110476609E-2</v>
      </c>
      <c r="O15" s="18">
        <f>SUM(O9:O14)</f>
        <v>6</v>
      </c>
      <c r="P15" s="19">
        <f>O15/F15</f>
        <v>6.5890621568196796E-4</v>
      </c>
      <c r="Q15" s="18">
        <f>SUM(Q9:Q14)</f>
        <v>3400</v>
      </c>
      <c r="R15" s="20">
        <f>Q15/F15</f>
        <v>0.37338018888644847</v>
      </c>
    </row>
    <row r="16" spans="1:18" ht="17.5" customHeight="1" x14ac:dyDescent="0.35">
      <c r="A16" s="115" t="s">
        <v>95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7"/>
    </row>
    <row r="17" spans="1:18" ht="15.5" x14ac:dyDescent="0.35">
      <c r="A17" s="15"/>
      <c r="B17" s="109" t="s">
        <v>96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0"/>
    </row>
    <row r="18" spans="1:18" ht="15.5" x14ac:dyDescent="0.35">
      <c r="A18" s="111" t="s">
        <v>97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</row>
    <row r="19" spans="1:18" ht="16" thickBot="1" x14ac:dyDescent="0.4">
      <c r="A19" s="112" t="s">
        <v>106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55</v>
      </c>
      <c r="C9" s="24">
        <v>763</v>
      </c>
      <c r="D9" s="24">
        <v>0</v>
      </c>
      <c r="E9" s="24">
        <v>0</v>
      </c>
      <c r="F9" s="24">
        <v>848</v>
      </c>
      <c r="G9" s="24">
        <v>207</v>
      </c>
      <c r="H9" s="25">
        <v>0.24410000000000001</v>
      </c>
      <c r="I9" s="24">
        <v>70</v>
      </c>
      <c r="J9" s="25">
        <v>8.2500000000000004E-2</v>
      </c>
      <c r="K9" s="24">
        <v>3</v>
      </c>
      <c r="L9" s="25">
        <v>3.5000000000000001E-3</v>
      </c>
      <c r="M9" s="24">
        <v>53</v>
      </c>
      <c r="N9" s="25">
        <v>6.25E-2</v>
      </c>
      <c r="O9" s="24">
        <v>0</v>
      </c>
      <c r="P9" s="25">
        <v>0</v>
      </c>
      <c r="Q9" s="24">
        <v>515</v>
      </c>
      <c r="R9" s="26">
        <v>0.60729999999999995</v>
      </c>
    </row>
    <row r="10" spans="1:18" ht="17.5" x14ac:dyDescent="0.35">
      <c r="A10" s="8" t="s">
        <v>15</v>
      </c>
      <c r="B10" s="2">
        <v>3458</v>
      </c>
      <c r="C10" s="22">
        <v>6039</v>
      </c>
      <c r="D10" s="22">
        <v>0</v>
      </c>
      <c r="E10" s="22">
        <v>0</v>
      </c>
      <c r="F10" s="22">
        <v>6021</v>
      </c>
      <c r="G10" s="22">
        <v>77</v>
      </c>
      <c r="H10" s="23">
        <v>1.2800000000000001E-2</v>
      </c>
      <c r="I10" s="22">
        <v>34</v>
      </c>
      <c r="J10" s="23">
        <v>5.5999999999999999E-3</v>
      </c>
      <c r="K10" s="22">
        <v>1</v>
      </c>
      <c r="L10" s="23">
        <v>2.0000000000000001E-4</v>
      </c>
      <c r="M10" s="22">
        <v>0</v>
      </c>
      <c r="N10" s="23">
        <v>0</v>
      </c>
      <c r="O10" s="22">
        <v>0</v>
      </c>
      <c r="P10" s="23">
        <v>0</v>
      </c>
      <c r="Q10" s="22">
        <v>5909</v>
      </c>
      <c r="R10" s="27">
        <v>0.98140000000000005</v>
      </c>
    </row>
    <row r="11" spans="1:18" ht="17.5" x14ac:dyDescent="0.35">
      <c r="A11" s="8" t="s">
        <v>16</v>
      </c>
      <c r="B11" s="2">
        <v>3177</v>
      </c>
      <c r="C11" s="22">
        <v>2150</v>
      </c>
      <c r="D11" s="22">
        <v>0</v>
      </c>
      <c r="E11" s="22">
        <v>1</v>
      </c>
      <c r="F11" s="22">
        <v>2151</v>
      </c>
      <c r="G11" s="22">
        <v>519</v>
      </c>
      <c r="H11" s="23">
        <v>0.24129999999999999</v>
      </c>
      <c r="I11" s="22">
        <v>836</v>
      </c>
      <c r="J11" s="23">
        <v>0.38869999999999999</v>
      </c>
      <c r="K11" s="22">
        <v>10</v>
      </c>
      <c r="L11" s="23">
        <v>4.5999999999999999E-3</v>
      </c>
      <c r="M11" s="22">
        <v>284</v>
      </c>
      <c r="N11" s="23">
        <v>0.13200000000000001</v>
      </c>
      <c r="O11" s="22">
        <v>321</v>
      </c>
      <c r="P11" s="23">
        <v>0.1492</v>
      </c>
      <c r="Q11" s="22">
        <v>181</v>
      </c>
      <c r="R11" s="27">
        <v>8.4099999999999994E-2</v>
      </c>
    </row>
    <row r="12" spans="1:18" ht="17.5" x14ac:dyDescent="0.35">
      <c r="A12" s="8" t="s">
        <v>23</v>
      </c>
      <c r="B12" s="2">
        <v>929</v>
      </c>
      <c r="C12" s="22">
        <v>1542</v>
      </c>
      <c r="D12" s="22">
        <v>0</v>
      </c>
      <c r="E12" s="22">
        <v>0</v>
      </c>
      <c r="F12" s="22">
        <v>1542</v>
      </c>
      <c r="G12" s="22">
        <v>79</v>
      </c>
      <c r="H12" s="23">
        <v>5.1200000000000002E-2</v>
      </c>
      <c r="I12" s="22">
        <v>90</v>
      </c>
      <c r="J12" s="23">
        <v>5.8400000000000001E-2</v>
      </c>
      <c r="K12" s="22">
        <v>6</v>
      </c>
      <c r="L12" s="23">
        <v>3.8999999999999998E-3</v>
      </c>
      <c r="M12" s="22">
        <v>16</v>
      </c>
      <c r="N12" s="23">
        <v>1.04E-2</v>
      </c>
      <c r="O12" s="22">
        <v>0</v>
      </c>
      <c r="P12" s="23">
        <v>0</v>
      </c>
      <c r="Q12" s="22">
        <v>1351</v>
      </c>
      <c r="R12" s="27">
        <v>0.87609999999999999</v>
      </c>
    </row>
    <row r="13" spans="1:18" ht="17.5" x14ac:dyDescent="0.35">
      <c r="A13" s="8" t="s">
        <v>31</v>
      </c>
      <c r="B13" s="2">
        <v>2978</v>
      </c>
      <c r="C13" s="22">
        <v>1702</v>
      </c>
      <c r="D13" s="22">
        <v>0</v>
      </c>
      <c r="E13" s="22">
        <v>0</v>
      </c>
      <c r="F13" s="22">
        <v>1702</v>
      </c>
      <c r="G13" s="22">
        <v>947</v>
      </c>
      <c r="H13" s="23">
        <v>0.55640000000000001</v>
      </c>
      <c r="I13" s="22">
        <v>224</v>
      </c>
      <c r="J13" s="23">
        <v>0.13159999999999999</v>
      </c>
      <c r="K13" s="22">
        <v>19</v>
      </c>
      <c r="L13" s="23">
        <v>1.12E-2</v>
      </c>
      <c r="M13" s="22">
        <v>21</v>
      </c>
      <c r="N13" s="23">
        <v>1.23E-2</v>
      </c>
      <c r="O13" s="22">
        <v>0</v>
      </c>
      <c r="P13" s="23">
        <v>0</v>
      </c>
      <c r="Q13" s="22">
        <v>491</v>
      </c>
      <c r="R13" s="27">
        <v>0.28849999999999998</v>
      </c>
    </row>
    <row r="14" spans="1:18" ht="17.5" x14ac:dyDescent="0.35">
      <c r="A14" s="8" t="s">
        <v>33</v>
      </c>
      <c r="B14" s="2">
        <v>2837</v>
      </c>
      <c r="C14" s="22">
        <v>4462</v>
      </c>
      <c r="D14" s="22">
        <v>0</v>
      </c>
      <c r="E14" s="22">
        <v>0</v>
      </c>
      <c r="F14" s="22">
        <v>4462</v>
      </c>
      <c r="G14" s="22">
        <v>1472</v>
      </c>
      <c r="H14" s="23">
        <v>0.32990000000000003</v>
      </c>
      <c r="I14" s="22">
        <v>1829</v>
      </c>
      <c r="J14" s="23">
        <v>0.40989999999999999</v>
      </c>
      <c r="K14" s="22">
        <v>32</v>
      </c>
      <c r="L14" s="23">
        <v>7.1999999999999998E-3</v>
      </c>
      <c r="M14" s="22">
        <v>993</v>
      </c>
      <c r="N14" s="23">
        <v>0.2225</v>
      </c>
      <c r="O14" s="22">
        <v>0</v>
      </c>
      <c r="P14" s="23">
        <v>0</v>
      </c>
      <c r="Q14" s="22">
        <v>136</v>
      </c>
      <c r="R14" s="27">
        <v>3.0499999999999999E-2</v>
      </c>
    </row>
    <row r="15" spans="1:18" ht="17.5" x14ac:dyDescent="0.35">
      <c r="A15" s="8" t="s">
        <v>47</v>
      </c>
      <c r="B15" s="2">
        <v>2051</v>
      </c>
      <c r="C15" s="22">
        <v>1245</v>
      </c>
      <c r="D15" s="22">
        <v>0</v>
      </c>
      <c r="E15" s="22">
        <v>0</v>
      </c>
      <c r="F15" s="22">
        <v>1245</v>
      </c>
      <c r="G15" s="22">
        <v>130</v>
      </c>
      <c r="H15" s="23">
        <v>0.10440000000000001</v>
      </c>
      <c r="I15" s="22">
        <v>565</v>
      </c>
      <c r="J15" s="23">
        <v>0.45379999999999998</v>
      </c>
      <c r="K15" s="22">
        <v>3</v>
      </c>
      <c r="L15" s="23">
        <v>2.3999999999999998E-3</v>
      </c>
      <c r="M15" s="22">
        <v>289</v>
      </c>
      <c r="N15" s="23">
        <v>0.2321</v>
      </c>
      <c r="O15" s="22">
        <v>0</v>
      </c>
      <c r="P15" s="23">
        <v>0</v>
      </c>
      <c r="Q15" s="22">
        <v>258</v>
      </c>
      <c r="R15" s="27">
        <v>0.2072</v>
      </c>
    </row>
    <row r="16" spans="1:18" ht="18" thickBot="1" x14ac:dyDescent="0.4">
      <c r="A16" s="10" t="s">
        <v>49</v>
      </c>
      <c r="B16" s="11">
        <v>5820</v>
      </c>
      <c r="C16" s="31">
        <v>3264</v>
      </c>
      <c r="D16" s="31">
        <v>0</v>
      </c>
      <c r="E16" s="31">
        <v>0</v>
      </c>
      <c r="F16" s="31">
        <v>3264</v>
      </c>
      <c r="G16" s="31">
        <v>449</v>
      </c>
      <c r="H16" s="32">
        <v>0.1376</v>
      </c>
      <c r="I16" s="31">
        <v>164</v>
      </c>
      <c r="J16" s="32">
        <v>5.0200000000000002E-2</v>
      </c>
      <c r="K16" s="31">
        <v>12</v>
      </c>
      <c r="L16" s="32">
        <v>3.7000000000000002E-3</v>
      </c>
      <c r="M16" s="31">
        <v>1355</v>
      </c>
      <c r="N16" s="32">
        <v>0.41510000000000002</v>
      </c>
      <c r="O16" s="31">
        <v>0</v>
      </c>
      <c r="P16" s="32">
        <v>0</v>
      </c>
      <c r="Q16" s="31">
        <v>1284</v>
      </c>
      <c r="R16" s="33">
        <v>0.39340000000000003</v>
      </c>
    </row>
    <row r="17" spans="1:18" ht="36.5" thickBot="1" x14ac:dyDescent="0.45">
      <c r="A17" s="62" t="s">
        <v>94</v>
      </c>
      <c r="B17" s="58">
        <f t="shared" ref="B17:G17" si="0">SUM(B9:B16)</f>
        <v>21305</v>
      </c>
      <c r="C17" s="59">
        <f t="shared" si="0"/>
        <v>21167</v>
      </c>
      <c r="D17" s="58">
        <f t="shared" si="0"/>
        <v>0</v>
      </c>
      <c r="E17" s="59">
        <f t="shared" si="0"/>
        <v>1</v>
      </c>
      <c r="F17" s="58">
        <f t="shared" si="0"/>
        <v>21235</v>
      </c>
      <c r="G17" s="59">
        <f t="shared" si="0"/>
        <v>3880</v>
      </c>
      <c r="H17" s="60">
        <f>G17/F17</f>
        <v>0.18271721214975276</v>
      </c>
      <c r="I17" s="59">
        <f>SUM(I9:I16)</f>
        <v>3812</v>
      </c>
      <c r="J17" s="60">
        <f>I17/F17</f>
        <v>0.17951495173063339</v>
      </c>
      <c r="K17" s="59">
        <f>SUM(K9:K16)</f>
        <v>86</v>
      </c>
      <c r="L17" s="60">
        <f>K17/F17</f>
        <v>4.0499175888862723E-3</v>
      </c>
      <c r="M17" s="59">
        <f>SUM(M9:M16)</f>
        <v>3011</v>
      </c>
      <c r="N17" s="60">
        <f>M17/F17</f>
        <v>0.14179420767600659</v>
      </c>
      <c r="O17" s="59">
        <f>SUM(O9:O16)</f>
        <v>321</v>
      </c>
      <c r="P17" s="60">
        <f>O17/F17</f>
        <v>1.5116552860842947E-2</v>
      </c>
      <c r="Q17" s="59">
        <f>SUM(Q9:Q16)</f>
        <v>10125</v>
      </c>
      <c r="R17" s="61">
        <f>Q17/F17</f>
        <v>0.47680715799387802</v>
      </c>
    </row>
    <row r="18" spans="1:18" ht="17.5" customHeight="1" x14ac:dyDescent="0.35">
      <c r="A18" s="115" t="s">
        <v>95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7"/>
    </row>
    <row r="19" spans="1:18" ht="15.5" x14ac:dyDescent="0.35">
      <c r="A19" s="15"/>
      <c r="B19" s="109" t="s">
        <v>96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11" t="s">
        <v>97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6" thickBot="1" x14ac:dyDescent="0.4">
      <c r="A21" s="112" t="s">
        <v>106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8</v>
      </c>
      <c r="B9" s="7">
        <v>1351</v>
      </c>
      <c r="C9" s="24">
        <v>2088</v>
      </c>
      <c r="D9" s="24">
        <v>0</v>
      </c>
      <c r="E9" s="24">
        <v>0</v>
      </c>
      <c r="F9" s="24">
        <v>2089</v>
      </c>
      <c r="G9" s="24">
        <v>386</v>
      </c>
      <c r="H9" s="25">
        <v>0.18479999999999999</v>
      </c>
      <c r="I9" s="24">
        <v>311</v>
      </c>
      <c r="J9" s="25">
        <v>0.1489</v>
      </c>
      <c r="K9" s="24">
        <v>13</v>
      </c>
      <c r="L9" s="25">
        <v>6.1999999999999998E-3</v>
      </c>
      <c r="M9" s="24">
        <v>143</v>
      </c>
      <c r="N9" s="25">
        <v>6.8500000000000005E-2</v>
      </c>
      <c r="O9" s="24">
        <v>0</v>
      </c>
      <c r="P9" s="25">
        <v>0</v>
      </c>
      <c r="Q9" s="24">
        <v>1236</v>
      </c>
      <c r="R9" s="26">
        <v>0.5917</v>
      </c>
    </row>
    <row r="10" spans="1:18" ht="17.5" x14ac:dyDescent="0.35">
      <c r="A10" s="1" t="s">
        <v>11</v>
      </c>
      <c r="B10" s="2">
        <v>327</v>
      </c>
      <c r="C10" s="22">
        <v>669</v>
      </c>
      <c r="D10" s="22">
        <v>0</v>
      </c>
      <c r="E10" s="22">
        <v>0</v>
      </c>
      <c r="F10" s="22">
        <v>669</v>
      </c>
      <c r="G10" s="22">
        <v>93</v>
      </c>
      <c r="H10" s="23">
        <v>0.13900000000000001</v>
      </c>
      <c r="I10" s="22">
        <v>172</v>
      </c>
      <c r="J10" s="23">
        <v>0.2571</v>
      </c>
      <c r="K10" s="22">
        <v>8</v>
      </c>
      <c r="L10" s="23">
        <v>1.2E-2</v>
      </c>
      <c r="M10" s="22">
        <v>120</v>
      </c>
      <c r="N10" s="23">
        <v>0.1794</v>
      </c>
      <c r="O10" s="22">
        <v>0</v>
      </c>
      <c r="P10" s="23">
        <v>0</v>
      </c>
      <c r="Q10" s="22">
        <v>276</v>
      </c>
      <c r="R10" s="27">
        <v>0.41260000000000002</v>
      </c>
    </row>
    <row r="11" spans="1:18" ht="17.5" x14ac:dyDescent="0.35">
      <c r="A11" s="1" t="s">
        <v>24</v>
      </c>
      <c r="B11" s="2">
        <v>2655</v>
      </c>
      <c r="C11" s="22">
        <v>1410</v>
      </c>
      <c r="D11" s="22">
        <v>0</v>
      </c>
      <c r="E11" s="22">
        <v>0</v>
      </c>
      <c r="F11" s="22">
        <v>1410</v>
      </c>
      <c r="G11" s="22">
        <v>126</v>
      </c>
      <c r="H11" s="23">
        <v>8.9399999999999993E-2</v>
      </c>
      <c r="I11" s="22">
        <v>120</v>
      </c>
      <c r="J11" s="23">
        <v>8.5099999999999995E-2</v>
      </c>
      <c r="K11" s="22">
        <v>3</v>
      </c>
      <c r="L11" s="23">
        <v>2.0999999999999999E-3</v>
      </c>
      <c r="M11" s="22">
        <v>225</v>
      </c>
      <c r="N11" s="23">
        <v>0.15959999999999999</v>
      </c>
      <c r="O11" s="22">
        <v>0</v>
      </c>
      <c r="P11" s="23">
        <v>0</v>
      </c>
      <c r="Q11" s="22">
        <v>936</v>
      </c>
      <c r="R11" s="27">
        <v>0.66379999999999995</v>
      </c>
    </row>
    <row r="12" spans="1:18" ht="17.5" x14ac:dyDescent="0.35">
      <c r="A12" s="1" t="s">
        <v>32</v>
      </c>
      <c r="B12" s="2">
        <v>156</v>
      </c>
      <c r="C12" s="22">
        <v>135</v>
      </c>
      <c r="D12" s="22">
        <v>0</v>
      </c>
      <c r="E12" s="22">
        <v>0</v>
      </c>
      <c r="F12" s="22">
        <v>134</v>
      </c>
      <c r="G12" s="22">
        <v>49</v>
      </c>
      <c r="H12" s="23">
        <v>0.36570000000000003</v>
      </c>
      <c r="I12" s="22">
        <v>17</v>
      </c>
      <c r="J12" s="23">
        <v>0.12690000000000001</v>
      </c>
      <c r="K12" s="22">
        <v>5</v>
      </c>
      <c r="L12" s="23">
        <v>3.73E-2</v>
      </c>
      <c r="M12" s="22">
        <v>34</v>
      </c>
      <c r="N12" s="23">
        <v>0.25369999999999998</v>
      </c>
      <c r="O12" s="22">
        <v>0</v>
      </c>
      <c r="P12" s="23">
        <v>0</v>
      </c>
      <c r="Q12" s="22">
        <v>29</v>
      </c>
      <c r="R12" s="27">
        <v>0.21640000000000001</v>
      </c>
    </row>
    <row r="13" spans="1:18" ht="17.5" x14ac:dyDescent="0.35">
      <c r="A13" s="1" t="s">
        <v>34</v>
      </c>
      <c r="B13" s="2">
        <v>410</v>
      </c>
      <c r="C13" s="22">
        <v>466</v>
      </c>
      <c r="D13" s="22">
        <v>0</v>
      </c>
      <c r="E13" s="22">
        <v>0</v>
      </c>
      <c r="F13" s="22">
        <v>466</v>
      </c>
      <c r="G13" s="22">
        <v>110</v>
      </c>
      <c r="H13" s="23">
        <v>0.2361</v>
      </c>
      <c r="I13" s="22">
        <v>39</v>
      </c>
      <c r="J13" s="23">
        <v>8.3699999999999997E-2</v>
      </c>
      <c r="K13" s="22">
        <v>5</v>
      </c>
      <c r="L13" s="23">
        <v>1.0699999999999999E-2</v>
      </c>
      <c r="M13" s="22">
        <v>110</v>
      </c>
      <c r="N13" s="23">
        <v>0.2361</v>
      </c>
      <c r="O13" s="22">
        <v>0</v>
      </c>
      <c r="P13" s="23">
        <v>0</v>
      </c>
      <c r="Q13" s="22">
        <v>202</v>
      </c>
      <c r="R13" s="27">
        <v>0.4335</v>
      </c>
    </row>
    <row r="14" spans="1:18" ht="17.5" x14ac:dyDescent="0.35">
      <c r="A14" s="1" t="s">
        <v>38</v>
      </c>
      <c r="B14" s="2">
        <v>1369</v>
      </c>
      <c r="C14" s="22">
        <v>1328</v>
      </c>
      <c r="D14" s="22">
        <v>0</v>
      </c>
      <c r="E14" s="22">
        <v>0</v>
      </c>
      <c r="F14" s="22">
        <v>1328</v>
      </c>
      <c r="G14" s="22">
        <v>230</v>
      </c>
      <c r="H14" s="23">
        <v>0.17319999999999999</v>
      </c>
      <c r="I14" s="22">
        <v>296</v>
      </c>
      <c r="J14" s="23">
        <v>0.22289999999999999</v>
      </c>
      <c r="K14" s="22">
        <v>8</v>
      </c>
      <c r="L14" s="23">
        <v>6.0000000000000001E-3</v>
      </c>
      <c r="M14" s="22">
        <v>153</v>
      </c>
      <c r="N14" s="23">
        <v>0.1152</v>
      </c>
      <c r="O14" s="22">
        <v>0</v>
      </c>
      <c r="P14" s="23">
        <v>0</v>
      </c>
      <c r="Q14" s="22">
        <v>641</v>
      </c>
      <c r="R14" s="27">
        <v>0.48270000000000002</v>
      </c>
    </row>
    <row r="15" spans="1:18" ht="17.5" x14ac:dyDescent="0.35">
      <c r="A15" s="1" t="s">
        <v>42</v>
      </c>
      <c r="B15" s="2">
        <v>996</v>
      </c>
      <c r="C15" s="22">
        <v>1088</v>
      </c>
      <c r="D15" s="22">
        <v>0</v>
      </c>
      <c r="E15" s="22">
        <v>0</v>
      </c>
      <c r="F15" s="22">
        <v>1086</v>
      </c>
      <c r="G15" s="22">
        <v>255</v>
      </c>
      <c r="H15" s="23">
        <v>0.23480000000000001</v>
      </c>
      <c r="I15" s="22">
        <v>364</v>
      </c>
      <c r="J15" s="23">
        <v>0.3352</v>
      </c>
      <c r="K15" s="22">
        <v>12</v>
      </c>
      <c r="L15" s="23">
        <v>1.0999999999999999E-2</v>
      </c>
      <c r="M15" s="22">
        <v>162</v>
      </c>
      <c r="N15" s="23">
        <v>0.1492</v>
      </c>
      <c r="O15" s="22">
        <v>0</v>
      </c>
      <c r="P15" s="23">
        <v>0</v>
      </c>
      <c r="Q15" s="22">
        <v>293</v>
      </c>
      <c r="R15" s="27">
        <v>0.26979999999999998</v>
      </c>
    </row>
    <row r="16" spans="1:18" ht="17.5" x14ac:dyDescent="0.35">
      <c r="A16" s="1" t="s">
        <v>48</v>
      </c>
      <c r="B16" s="2">
        <v>156</v>
      </c>
      <c r="C16" s="22">
        <v>123</v>
      </c>
      <c r="D16" s="22">
        <v>0</v>
      </c>
      <c r="E16" s="22">
        <v>0</v>
      </c>
      <c r="F16" s="22">
        <v>123</v>
      </c>
      <c r="G16" s="22">
        <v>29</v>
      </c>
      <c r="H16" s="23">
        <v>0.23580000000000001</v>
      </c>
      <c r="I16" s="22">
        <v>20</v>
      </c>
      <c r="J16" s="23">
        <v>0.16259999999999999</v>
      </c>
      <c r="K16" s="22">
        <v>5</v>
      </c>
      <c r="L16" s="23">
        <v>4.07E-2</v>
      </c>
      <c r="M16" s="22">
        <v>20</v>
      </c>
      <c r="N16" s="23">
        <v>0.16259999999999999</v>
      </c>
      <c r="O16" s="22">
        <v>0</v>
      </c>
      <c r="P16" s="23">
        <v>0</v>
      </c>
      <c r="Q16" s="22">
        <v>49</v>
      </c>
      <c r="R16" s="27">
        <v>0.39839999999999998</v>
      </c>
    </row>
    <row r="17" spans="1:18" ht="17.5" x14ac:dyDescent="0.35">
      <c r="A17" s="1" t="s">
        <v>50</v>
      </c>
      <c r="B17" s="2">
        <v>5354</v>
      </c>
      <c r="C17" s="22">
        <v>17257</v>
      </c>
      <c r="D17" s="22">
        <v>0</v>
      </c>
      <c r="E17" s="22">
        <v>0</v>
      </c>
      <c r="F17" s="22">
        <v>17257</v>
      </c>
      <c r="G17" s="22">
        <v>7220</v>
      </c>
      <c r="H17" s="23">
        <v>0.41839999999999999</v>
      </c>
      <c r="I17" s="22">
        <v>5280</v>
      </c>
      <c r="J17" s="23">
        <v>0.30599999999999999</v>
      </c>
      <c r="K17" s="22">
        <v>170</v>
      </c>
      <c r="L17" s="23">
        <v>9.9000000000000008E-3</v>
      </c>
      <c r="M17" s="22">
        <v>627</v>
      </c>
      <c r="N17" s="23">
        <v>3.6299999999999999E-2</v>
      </c>
      <c r="O17" s="22">
        <v>0</v>
      </c>
      <c r="P17" s="23">
        <v>0</v>
      </c>
      <c r="Q17" s="22">
        <v>3960</v>
      </c>
      <c r="R17" s="27">
        <v>0.22950000000000001</v>
      </c>
    </row>
    <row r="18" spans="1:18" ht="17.5" x14ac:dyDescent="0.35">
      <c r="A18" s="1" t="s">
        <v>51</v>
      </c>
      <c r="B18" s="5">
        <v>1280</v>
      </c>
      <c r="C18" s="28">
        <v>1507</v>
      </c>
      <c r="D18" s="28">
        <v>0</v>
      </c>
      <c r="E18" s="28">
        <v>0</v>
      </c>
      <c r="F18" s="28">
        <v>1507</v>
      </c>
      <c r="G18" s="28">
        <v>218</v>
      </c>
      <c r="H18" s="29">
        <v>0.1447</v>
      </c>
      <c r="I18" s="28">
        <v>226</v>
      </c>
      <c r="J18" s="29">
        <v>0.15</v>
      </c>
      <c r="K18" s="28">
        <v>7</v>
      </c>
      <c r="L18" s="29">
        <v>4.5999999999999999E-3</v>
      </c>
      <c r="M18" s="28">
        <v>398</v>
      </c>
      <c r="N18" s="29">
        <v>0.2641</v>
      </c>
      <c r="O18" s="28">
        <v>0</v>
      </c>
      <c r="P18" s="29">
        <v>0</v>
      </c>
      <c r="Q18" s="28">
        <v>658</v>
      </c>
      <c r="R18" s="30">
        <v>0.43659999999999999</v>
      </c>
    </row>
    <row r="19" spans="1:18" ht="18" thickBot="1" x14ac:dyDescent="0.4">
      <c r="A19" s="1" t="s">
        <v>58</v>
      </c>
      <c r="B19" s="11">
        <v>240</v>
      </c>
      <c r="C19" s="31">
        <v>325</v>
      </c>
      <c r="D19" s="31">
        <v>0</v>
      </c>
      <c r="E19" s="31">
        <v>0</v>
      </c>
      <c r="F19" s="31">
        <v>325</v>
      </c>
      <c r="G19" s="31">
        <v>66</v>
      </c>
      <c r="H19" s="32">
        <v>0.2031</v>
      </c>
      <c r="I19" s="31">
        <v>113</v>
      </c>
      <c r="J19" s="32">
        <v>0.34770000000000001</v>
      </c>
      <c r="K19" s="31">
        <v>1</v>
      </c>
      <c r="L19" s="32">
        <v>3.0999999999999999E-3</v>
      </c>
      <c r="M19" s="31">
        <v>18</v>
      </c>
      <c r="N19" s="32">
        <v>5.5399999999999998E-2</v>
      </c>
      <c r="O19" s="31">
        <v>0</v>
      </c>
      <c r="P19" s="32">
        <v>0</v>
      </c>
      <c r="Q19" s="31">
        <v>127</v>
      </c>
      <c r="R19" s="33">
        <v>0.39079999999999998</v>
      </c>
    </row>
    <row r="20" spans="1:18" ht="36.5" thickBot="1" x14ac:dyDescent="0.45">
      <c r="A20" s="16" t="s">
        <v>94</v>
      </c>
      <c r="B20" s="17">
        <f t="shared" ref="B20:G20" si="0">SUM(B9:B19)</f>
        <v>14294</v>
      </c>
      <c r="C20" s="18">
        <f t="shared" si="0"/>
        <v>26396</v>
      </c>
      <c r="D20" s="17">
        <f t="shared" si="0"/>
        <v>0</v>
      </c>
      <c r="E20" s="18">
        <f t="shared" si="0"/>
        <v>0</v>
      </c>
      <c r="F20" s="17">
        <f t="shared" si="0"/>
        <v>26394</v>
      </c>
      <c r="G20" s="18">
        <f t="shared" si="0"/>
        <v>8782</v>
      </c>
      <c r="H20" s="19">
        <f>G20/F20</f>
        <v>0.33272713495491402</v>
      </c>
      <c r="I20" s="18">
        <f>SUM(I9:I19)</f>
        <v>6958</v>
      </c>
      <c r="J20" s="19">
        <f>I20/F20</f>
        <v>0.26362051981510948</v>
      </c>
      <c r="K20" s="18">
        <f>SUM(K9:K19)</f>
        <v>237</v>
      </c>
      <c r="L20" s="19">
        <f>K20/F20</f>
        <v>8.9793134803364399E-3</v>
      </c>
      <c r="M20" s="18">
        <f>SUM(M9:M19)</f>
        <v>2010</v>
      </c>
      <c r="N20" s="19">
        <f>M20/F20</f>
        <v>7.6153671288929303E-2</v>
      </c>
      <c r="O20" s="18">
        <f>SUM(O9:O19)</f>
        <v>0</v>
      </c>
      <c r="P20" s="19">
        <f>O20/F20</f>
        <v>0</v>
      </c>
      <c r="Q20" s="18">
        <f>SUM(Q9:Q19)</f>
        <v>8407</v>
      </c>
      <c r="R20" s="20">
        <f>Q20/F20</f>
        <v>0.31851936046071078</v>
      </c>
    </row>
    <row r="21" spans="1:18" ht="17.5" customHeight="1" x14ac:dyDescent="0.35">
      <c r="A21" s="115" t="s">
        <v>95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7"/>
    </row>
    <row r="22" spans="1:18" ht="15.5" x14ac:dyDescent="0.35">
      <c r="A22" s="15"/>
      <c r="B22" s="109" t="s">
        <v>96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5.5" x14ac:dyDescent="0.35">
      <c r="A23" s="111" t="s">
        <v>97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10"/>
    </row>
    <row r="24" spans="1:18" ht="16" thickBot="1" x14ac:dyDescent="0.4">
      <c r="A24" s="112" t="s">
        <v>106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18</v>
      </c>
      <c r="B9" s="7">
        <v>1195</v>
      </c>
      <c r="C9" s="24">
        <v>1644</v>
      </c>
      <c r="D9" s="24">
        <v>0</v>
      </c>
      <c r="E9" s="24">
        <v>0</v>
      </c>
      <c r="F9" s="24">
        <v>1644</v>
      </c>
      <c r="G9" s="24">
        <v>186</v>
      </c>
      <c r="H9" s="25">
        <v>0.11310000000000001</v>
      </c>
      <c r="I9" s="24">
        <v>405</v>
      </c>
      <c r="J9" s="25">
        <v>0.24640000000000001</v>
      </c>
      <c r="K9" s="24">
        <v>3</v>
      </c>
      <c r="L9" s="25">
        <v>1.8E-3</v>
      </c>
      <c r="M9" s="24">
        <v>364</v>
      </c>
      <c r="N9" s="25">
        <v>0.22140000000000001</v>
      </c>
      <c r="O9" s="24">
        <v>1</v>
      </c>
      <c r="P9" s="25">
        <v>5.9999999999999995E-4</v>
      </c>
      <c r="Q9" s="24">
        <v>685</v>
      </c>
      <c r="R9" s="26">
        <v>0.41670000000000001</v>
      </c>
    </row>
    <row r="10" spans="1:18" ht="17.5" x14ac:dyDescent="0.35">
      <c r="A10" s="1" t="s">
        <v>20</v>
      </c>
      <c r="B10" s="2">
        <v>2200</v>
      </c>
      <c r="C10" s="22">
        <v>2906</v>
      </c>
      <c r="D10" s="22">
        <v>0</v>
      </c>
      <c r="E10" s="22">
        <v>0</v>
      </c>
      <c r="F10" s="22">
        <v>2906</v>
      </c>
      <c r="G10" s="22">
        <v>944</v>
      </c>
      <c r="H10" s="23">
        <v>0.32479999999999998</v>
      </c>
      <c r="I10" s="22">
        <v>722</v>
      </c>
      <c r="J10" s="23">
        <v>0.2485</v>
      </c>
      <c r="K10" s="22">
        <v>41</v>
      </c>
      <c r="L10" s="23">
        <v>1.41E-2</v>
      </c>
      <c r="M10" s="22">
        <v>314</v>
      </c>
      <c r="N10" s="23">
        <v>0.1081</v>
      </c>
      <c r="O10" s="22">
        <v>0</v>
      </c>
      <c r="P10" s="23">
        <v>0</v>
      </c>
      <c r="Q10" s="22">
        <v>885</v>
      </c>
      <c r="R10" s="27">
        <v>0.30449999999999999</v>
      </c>
    </row>
    <row r="11" spans="1:18" ht="17.5" x14ac:dyDescent="0.35">
      <c r="A11" s="1" t="s">
        <v>21</v>
      </c>
      <c r="B11" s="2">
        <v>2736</v>
      </c>
      <c r="C11" s="22">
        <v>2805</v>
      </c>
      <c r="D11" s="22">
        <v>0</v>
      </c>
      <c r="E11" s="22">
        <v>0</v>
      </c>
      <c r="F11" s="22">
        <v>2805</v>
      </c>
      <c r="G11" s="22">
        <v>835</v>
      </c>
      <c r="H11" s="23">
        <v>0.29770000000000002</v>
      </c>
      <c r="I11" s="22">
        <v>707</v>
      </c>
      <c r="J11" s="23">
        <v>0.252</v>
      </c>
      <c r="K11" s="22">
        <v>34</v>
      </c>
      <c r="L11" s="23">
        <v>1.21E-2</v>
      </c>
      <c r="M11" s="22">
        <v>271</v>
      </c>
      <c r="N11" s="23">
        <v>9.6600000000000005E-2</v>
      </c>
      <c r="O11" s="22">
        <v>0</v>
      </c>
      <c r="P11" s="23">
        <v>0</v>
      </c>
      <c r="Q11" s="22">
        <v>958</v>
      </c>
      <c r="R11" s="27">
        <v>0.34150000000000003</v>
      </c>
    </row>
    <row r="12" spans="1:18" ht="17.5" x14ac:dyDescent="0.35">
      <c r="A12" s="1" t="s">
        <v>22</v>
      </c>
      <c r="B12" s="2">
        <v>489</v>
      </c>
      <c r="C12" s="22">
        <v>743</v>
      </c>
      <c r="D12" s="22">
        <v>0</v>
      </c>
      <c r="E12" s="22">
        <v>1</v>
      </c>
      <c r="F12" s="22">
        <v>744</v>
      </c>
      <c r="G12" s="22">
        <v>208</v>
      </c>
      <c r="H12" s="23">
        <v>0.27960000000000002</v>
      </c>
      <c r="I12" s="22">
        <v>209</v>
      </c>
      <c r="J12" s="23">
        <v>0.28089999999999998</v>
      </c>
      <c r="K12" s="22">
        <v>5</v>
      </c>
      <c r="L12" s="23">
        <v>6.7000000000000002E-3</v>
      </c>
      <c r="M12" s="22">
        <v>132</v>
      </c>
      <c r="N12" s="23">
        <v>0.1774</v>
      </c>
      <c r="O12" s="22">
        <v>0</v>
      </c>
      <c r="P12" s="23">
        <v>0</v>
      </c>
      <c r="Q12" s="22">
        <v>190</v>
      </c>
      <c r="R12" s="27">
        <v>0.25540000000000002</v>
      </c>
    </row>
    <row r="13" spans="1:18" ht="17.5" x14ac:dyDescent="0.35">
      <c r="A13" s="1" t="s">
        <v>28</v>
      </c>
      <c r="B13" s="2">
        <v>1451</v>
      </c>
      <c r="C13" s="22">
        <v>943</v>
      </c>
      <c r="D13" s="22">
        <v>0</v>
      </c>
      <c r="E13" s="22">
        <v>0</v>
      </c>
      <c r="F13" s="22">
        <v>943</v>
      </c>
      <c r="G13" s="22">
        <v>209</v>
      </c>
      <c r="H13" s="23">
        <v>0.22159999999999999</v>
      </c>
      <c r="I13" s="22">
        <v>140</v>
      </c>
      <c r="J13" s="23">
        <v>0.14849999999999999</v>
      </c>
      <c r="K13" s="22">
        <v>47</v>
      </c>
      <c r="L13" s="23">
        <v>4.9799999999999997E-2</v>
      </c>
      <c r="M13" s="22">
        <v>82</v>
      </c>
      <c r="N13" s="23">
        <v>8.6999999999999994E-2</v>
      </c>
      <c r="O13" s="22">
        <v>0</v>
      </c>
      <c r="P13" s="23">
        <v>0</v>
      </c>
      <c r="Q13" s="22">
        <v>465</v>
      </c>
      <c r="R13" s="27">
        <v>0.49309999999999998</v>
      </c>
    </row>
    <row r="14" spans="1:18" ht="17.5" x14ac:dyDescent="0.35">
      <c r="A14" s="1" t="s">
        <v>29</v>
      </c>
      <c r="B14" s="2">
        <v>2095</v>
      </c>
      <c r="C14" s="22">
        <v>2237</v>
      </c>
      <c r="D14" s="22">
        <v>0</v>
      </c>
      <c r="E14" s="22">
        <v>0</v>
      </c>
      <c r="F14" s="22">
        <v>2247</v>
      </c>
      <c r="G14" s="22">
        <v>741</v>
      </c>
      <c r="H14" s="23">
        <v>0.32979999999999998</v>
      </c>
      <c r="I14" s="22">
        <v>774</v>
      </c>
      <c r="J14" s="23">
        <v>0.34449999999999997</v>
      </c>
      <c r="K14" s="22">
        <v>2</v>
      </c>
      <c r="L14" s="23">
        <v>8.9999999999999998E-4</v>
      </c>
      <c r="M14" s="22">
        <v>207</v>
      </c>
      <c r="N14" s="23">
        <v>9.2100000000000001E-2</v>
      </c>
      <c r="O14" s="22">
        <v>0</v>
      </c>
      <c r="P14" s="23">
        <v>0</v>
      </c>
      <c r="Q14" s="22">
        <v>523</v>
      </c>
      <c r="R14" s="27">
        <v>0.23280000000000001</v>
      </c>
    </row>
    <row r="15" spans="1:18" ht="17.5" x14ac:dyDescent="0.35">
      <c r="A15" s="1" t="s">
        <v>30</v>
      </c>
      <c r="B15" s="2">
        <v>3579</v>
      </c>
      <c r="C15" s="22">
        <v>3393</v>
      </c>
      <c r="D15" s="22">
        <v>0</v>
      </c>
      <c r="E15" s="22">
        <v>0</v>
      </c>
      <c r="F15" s="22">
        <v>3393</v>
      </c>
      <c r="G15" s="22">
        <v>917</v>
      </c>
      <c r="H15" s="23">
        <v>0.27029999999999998</v>
      </c>
      <c r="I15" s="22">
        <v>645</v>
      </c>
      <c r="J15" s="23">
        <v>0.19009999999999999</v>
      </c>
      <c r="K15" s="22">
        <v>9</v>
      </c>
      <c r="L15" s="23">
        <v>2.7000000000000001E-3</v>
      </c>
      <c r="M15" s="22">
        <v>530</v>
      </c>
      <c r="N15" s="23">
        <v>0.15620000000000001</v>
      </c>
      <c r="O15" s="22">
        <v>0</v>
      </c>
      <c r="P15" s="23">
        <v>0</v>
      </c>
      <c r="Q15" s="22">
        <v>1292</v>
      </c>
      <c r="R15" s="27">
        <v>0.38080000000000003</v>
      </c>
    </row>
    <row r="16" spans="1:18" ht="17.5" x14ac:dyDescent="0.35">
      <c r="A16" s="1" t="s">
        <v>35</v>
      </c>
      <c r="B16" s="2">
        <v>1037</v>
      </c>
      <c r="C16" s="22">
        <v>1573</v>
      </c>
      <c r="D16" s="22">
        <v>0</v>
      </c>
      <c r="E16" s="22">
        <v>0</v>
      </c>
      <c r="F16" s="22">
        <v>1573</v>
      </c>
      <c r="G16" s="22">
        <v>240</v>
      </c>
      <c r="H16" s="23">
        <v>0.15260000000000001</v>
      </c>
      <c r="I16" s="22">
        <v>247</v>
      </c>
      <c r="J16" s="23">
        <v>0.157</v>
      </c>
      <c r="K16" s="22">
        <v>9</v>
      </c>
      <c r="L16" s="23">
        <v>5.7000000000000002E-3</v>
      </c>
      <c r="M16" s="22">
        <v>568</v>
      </c>
      <c r="N16" s="23">
        <v>0.36109999999999998</v>
      </c>
      <c r="O16" s="22">
        <v>0</v>
      </c>
      <c r="P16" s="23">
        <v>0</v>
      </c>
      <c r="Q16" s="22">
        <v>509</v>
      </c>
      <c r="R16" s="27">
        <v>0.3236</v>
      </c>
    </row>
    <row r="17" spans="1:18" ht="17.5" x14ac:dyDescent="0.35">
      <c r="A17" s="1" t="s">
        <v>41</v>
      </c>
      <c r="B17" s="2">
        <v>1671</v>
      </c>
      <c r="C17" s="22">
        <v>2269</v>
      </c>
      <c r="D17" s="22">
        <v>0</v>
      </c>
      <c r="E17" s="22">
        <v>0</v>
      </c>
      <c r="F17" s="22">
        <v>2269</v>
      </c>
      <c r="G17" s="22">
        <v>177</v>
      </c>
      <c r="H17" s="23">
        <v>7.8E-2</v>
      </c>
      <c r="I17" s="22">
        <v>192</v>
      </c>
      <c r="J17" s="23">
        <v>8.4599999999999995E-2</v>
      </c>
      <c r="K17" s="22">
        <v>15</v>
      </c>
      <c r="L17" s="23">
        <v>6.6E-3</v>
      </c>
      <c r="M17" s="22">
        <v>714</v>
      </c>
      <c r="N17" s="23">
        <v>0.31469999999999998</v>
      </c>
      <c r="O17" s="22">
        <v>0</v>
      </c>
      <c r="P17" s="23">
        <v>0</v>
      </c>
      <c r="Q17" s="22">
        <v>1171</v>
      </c>
      <c r="R17" s="27">
        <v>0.5161</v>
      </c>
    </row>
    <row r="18" spans="1:18" ht="18" thickBot="1" x14ac:dyDescent="0.4">
      <c r="A18" s="1" t="s">
        <v>56</v>
      </c>
      <c r="B18" s="11">
        <v>3935</v>
      </c>
      <c r="C18" s="31">
        <v>3231</v>
      </c>
      <c r="D18" s="31">
        <v>0</v>
      </c>
      <c r="E18" s="31">
        <v>0</v>
      </c>
      <c r="F18" s="31">
        <v>3231</v>
      </c>
      <c r="G18" s="31">
        <v>382</v>
      </c>
      <c r="H18" s="32">
        <v>0.1182</v>
      </c>
      <c r="I18" s="31">
        <v>286</v>
      </c>
      <c r="J18" s="32">
        <v>8.8499999999999995E-2</v>
      </c>
      <c r="K18" s="31">
        <v>565</v>
      </c>
      <c r="L18" s="32">
        <v>0.1749</v>
      </c>
      <c r="M18" s="31">
        <v>285</v>
      </c>
      <c r="N18" s="32">
        <v>8.8200000000000001E-2</v>
      </c>
      <c r="O18" s="31">
        <v>3</v>
      </c>
      <c r="P18" s="32">
        <v>8.9999999999999998E-4</v>
      </c>
      <c r="Q18" s="31">
        <v>1710</v>
      </c>
      <c r="R18" s="33">
        <v>0.5292</v>
      </c>
    </row>
    <row r="19" spans="1:18" ht="36.5" thickBot="1" x14ac:dyDescent="0.45">
      <c r="A19" s="16" t="s">
        <v>94</v>
      </c>
      <c r="B19" s="17">
        <f t="shared" ref="B19:G19" si="0">SUM(B9:B18)</f>
        <v>20388</v>
      </c>
      <c r="C19" s="18">
        <f t="shared" si="0"/>
        <v>21744</v>
      </c>
      <c r="D19" s="18">
        <f t="shared" si="0"/>
        <v>0</v>
      </c>
      <c r="E19" s="17">
        <f t="shared" si="0"/>
        <v>1</v>
      </c>
      <c r="F19" s="18">
        <f t="shared" si="0"/>
        <v>21755</v>
      </c>
      <c r="G19" s="17">
        <f t="shared" si="0"/>
        <v>4839</v>
      </c>
      <c r="H19" s="20">
        <f>G19/F19</f>
        <v>0.22243162491381291</v>
      </c>
      <c r="I19" s="17">
        <f>SUM(I9:I18)</f>
        <v>4327</v>
      </c>
      <c r="J19" s="20">
        <f>I19/F19</f>
        <v>0.19889680533210757</v>
      </c>
      <c r="K19" s="17">
        <f>SUM(K9:K18)</f>
        <v>730</v>
      </c>
      <c r="L19" s="20">
        <f>K19/F19</f>
        <v>3.3555504481728338E-2</v>
      </c>
      <c r="M19" s="17">
        <f>SUM(M9:M18)</f>
        <v>3467</v>
      </c>
      <c r="N19" s="20">
        <f>M19/F19</f>
        <v>0.15936566306596184</v>
      </c>
      <c r="O19" s="17">
        <f>SUM(O9:O18)</f>
        <v>4</v>
      </c>
      <c r="P19" s="20">
        <f>O19/F19</f>
        <v>1.8386577798207309E-4</v>
      </c>
      <c r="Q19" s="18">
        <f>SUM(Q9:Q18)</f>
        <v>8388</v>
      </c>
      <c r="R19" s="21">
        <f>Q19/F19</f>
        <v>0.38556653642840727</v>
      </c>
    </row>
    <row r="20" spans="1:18" ht="17.5" customHeight="1" x14ac:dyDescent="0.35">
      <c r="A20" s="115" t="s">
        <v>95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7"/>
    </row>
    <row r="21" spans="1:18" ht="15.5" x14ac:dyDescent="0.35">
      <c r="A21" s="15"/>
      <c r="B21" s="109" t="s">
        <v>96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11" t="s">
        <v>97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6" thickBot="1" x14ac:dyDescent="0.4">
      <c r="A23" s="112" t="s">
        <v>106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6</v>
      </c>
      <c r="B9" s="7">
        <v>132</v>
      </c>
      <c r="C9" s="24">
        <v>136</v>
      </c>
      <c r="D9" s="24">
        <v>0</v>
      </c>
      <c r="E9" s="24">
        <v>0</v>
      </c>
      <c r="F9" s="24">
        <v>136</v>
      </c>
      <c r="G9" s="24">
        <v>43</v>
      </c>
      <c r="H9" s="25">
        <v>0.31619999999999998</v>
      </c>
      <c r="I9" s="24">
        <v>15</v>
      </c>
      <c r="J9" s="25">
        <v>0.1103</v>
      </c>
      <c r="K9" s="24">
        <v>2</v>
      </c>
      <c r="L9" s="25">
        <v>1.47E-2</v>
      </c>
      <c r="M9" s="24">
        <v>42</v>
      </c>
      <c r="N9" s="25">
        <v>0.30880000000000002</v>
      </c>
      <c r="O9" s="24">
        <v>0</v>
      </c>
      <c r="P9" s="25">
        <v>0</v>
      </c>
      <c r="Q9" s="24">
        <v>34</v>
      </c>
      <c r="R9" s="26">
        <v>0.25</v>
      </c>
    </row>
    <row r="10" spans="1:18" ht="17.5" x14ac:dyDescent="0.35">
      <c r="A10" s="1" t="s">
        <v>9</v>
      </c>
      <c r="B10" s="2">
        <v>5952</v>
      </c>
      <c r="C10" s="22">
        <v>2770</v>
      </c>
      <c r="D10" s="22">
        <v>0</v>
      </c>
      <c r="E10" s="22">
        <v>0</v>
      </c>
      <c r="F10" s="22">
        <v>2770</v>
      </c>
      <c r="G10" s="22">
        <v>394</v>
      </c>
      <c r="H10" s="23">
        <v>0.14219999999999999</v>
      </c>
      <c r="I10" s="22">
        <v>440</v>
      </c>
      <c r="J10" s="23">
        <v>0.1588</v>
      </c>
      <c r="K10" s="22">
        <v>4</v>
      </c>
      <c r="L10" s="23">
        <v>1.4E-3</v>
      </c>
      <c r="M10" s="22">
        <v>115</v>
      </c>
      <c r="N10" s="23">
        <v>4.1500000000000002E-2</v>
      </c>
      <c r="O10" s="22">
        <v>0</v>
      </c>
      <c r="P10" s="23">
        <v>0</v>
      </c>
      <c r="Q10" s="22">
        <v>1817</v>
      </c>
      <c r="R10" s="27">
        <v>0.65600000000000003</v>
      </c>
    </row>
    <row r="11" spans="1:18" ht="17.5" x14ac:dyDescent="0.35">
      <c r="A11" s="1" t="s">
        <v>10</v>
      </c>
      <c r="B11" s="2">
        <v>17933</v>
      </c>
      <c r="C11" s="22">
        <v>14712</v>
      </c>
      <c r="D11" s="22">
        <v>0</v>
      </c>
      <c r="E11" s="22">
        <v>0</v>
      </c>
      <c r="F11" s="22">
        <v>14712</v>
      </c>
      <c r="G11" s="22">
        <v>56</v>
      </c>
      <c r="H11" s="23">
        <v>3.8E-3</v>
      </c>
      <c r="I11" s="22">
        <v>39</v>
      </c>
      <c r="J11" s="23">
        <v>2.7000000000000001E-3</v>
      </c>
      <c r="K11" s="22">
        <v>2</v>
      </c>
      <c r="L11" s="23">
        <v>1E-4</v>
      </c>
      <c r="M11" s="22">
        <v>617</v>
      </c>
      <c r="N11" s="23">
        <v>4.19E-2</v>
      </c>
      <c r="O11" s="22">
        <v>0</v>
      </c>
      <c r="P11" s="23">
        <v>0</v>
      </c>
      <c r="Q11" s="22">
        <v>13998</v>
      </c>
      <c r="R11" s="27">
        <v>0.95150000000000001</v>
      </c>
    </row>
    <row r="12" spans="1:18" ht="17.5" x14ac:dyDescent="0.35">
      <c r="A12" s="1" t="s">
        <v>17</v>
      </c>
      <c r="B12" s="2">
        <v>461</v>
      </c>
      <c r="C12" s="22">
        <v>381</v>
      </c>
      <c r="D12" s="22">
        <v>0</v>
      </c>
      <c r="E12" s="22">
        <v>0</v>
      </c>
      <c r="F12" s="22">
        <v>381</v>
      </c>
      <c r="G12" s="22">
        <v>83</v>
      </c>
      <c r="H12" s="23">
        <v>0.21779999999999999</v>
      </c>
      <c r="I12" s="22">
        <v>44</v>
      </c>
      <c r="J12" s="23">
        <v>0.11550000000000001</v>
      </c>
      <c r="K12" s="22">
        <v>0</v>
      </c>
      <c r="L12" s="23">
        <v>0</v>
      </c>
      <c r="M12" s="22">
        <v>98</v>
      </c>
      <c r="N12" s="23">
        <v>0.25719999999999998</v>
      </c>
      <c r="O12" s="22">
        <v>0</v>
      </c>
      <c r="P12" s="23">
        <v>0</v>
      </c>
      <c r="Q12" s="22">
        <v>156</v>
      </c>
      <c r="R12" s="27">
        <v>0.40939999999999999</v>
      </c>
    </row>
    <row r="13" spans="1:18" ht="17.5" x14ac:dyDescent="0.35">
      <c r="A13" s="1" t="s">
        <v>19</v>
      </c>
      <c r="B13" s="2">
        <v>129</v>
      </c>
      <c r="C13" s="22">
        <v>544</v>
      </c>
      <c r="D13" s="22">
        <v>0</v>
      </c>
      <c r="E13" s="22">
        <v>0</v>
      </c>
      <c r="F13" s="22">
        <v>543</v>
      </c>
      <c r="G13" s="22">
        <v>114</v>
      </c>
      <c r="H13" s="23">
        <v>0.2099</v>
      </c>
      <c r="I13" s="22">
        <v>166</v>
      </c>
      <c r="J13" s="23">
        <v>0.30570000000000003</v>
      </c>
      <c r="K13" s="22">
        <v>6</v>
      </c>
      <c r="L13" s="23">
        <v>1.0999999999999999E-2</v>
      </c>
      <c r="M13" s="22">
        <v>111</v>
      </c>
      <c r="N13" s="23">
        <v>0.2044</v>
      </c>
      <c r="O13" s="22">
        <v>0</v>
      </c>
      <c r="P13" s="23">
        <v>0</v>
      </c>
      <c r="Q13" s="22">
        <v>146</v>
      </c>
      <c r="R13" s="27">
        <v>0.26889999999999997</v>
      </c>
    </row>
    <row r="14" spans="1:18" ht="17.5" x14ac:dyDescent="0.35">
      <c r="A14" s="1" t="s">
        <v>39</v>
      </c>
      <c r="B14" s="2">
        <v>79</v>
      </c>
      <c r="C14" s="22">
        <v>400</v>
      </c>
      <c r="D14" s="22">
        <v>0</v>
      </c>
      <c r="E14" s="22">
        <v>0</v>
      </c>
      <c r="F14" s="22">
        <v>400</v>
      </c>
      <c r="G14" s="22">
        <v>165</v>
      </c>
      <c r="H14" s="23">
        <v>0.41249999999999998</v>
      </c>
      <c r="I14" s="22">
        <v>127</v>
      </c>
      <c r="J14" s="23">
        <v>0.3175</v>
      </c>
      <c r="K14" s="22">
        <v>13</v>
      </c>
      <c r="L14" s="23">
        <v>3.2500000000000001E-2</v>
      </c>
      <c r="M14" s="22">
        <v>40</v>
      </c>
      <c r="N14" s="23">
        <v>0.1</v>
      </c>
      <c r="O14" s="22">
        <v>0</v>
      </c>
      <c r="P14" s="23">
        <v>0</v>
      </c>
      <c r="Q14" s="22">
        <v>55</v>
      </c>
      <c r="R14" s="27">
        <v>0.13750000000000001</v>
      </c>
    </row>
    <row r="15" spans="1:18" ht="17.5" x14ac:dyDescent="0.35">
      <c r="A15" s="1" t="s">
        <v>43</v>
      </c>
      <c r="B15" s="2">
        <v>1227</v>
      </c>
      <c r="C15" s="22">
        <v>656</v>
      </c>
      <c r="D15" s="22">
        <v>0</v>
      </c>
      <c r="E15" s="22">
        <v>0</v>
      </c>
      <c r="F15" s="22">
        <v>656</v>
      </c>
      <c r="G15" s="22">
        <v>246</v>
      </c>
      <c r="H15" s="23">
        <v>0.375</v>
      </c>
      <c r="I15" s="22">
        <v>212</v>
      </c>
      <c r="J15" s="23">
        <v>0.32319999999999999</v>
      </c>
      <c r="K15" s="22">
        <v>5</v>
      </c>
      <c r="L15" s="23">
        <v>7.6E-3</v>
      </c>
      <c r="M15" s="22">
        <v>83</v>
      </c>
      <c r="N15" s="23">
        <v>0.1265</v>
      </c>
      <c r="O15" s="22">
        <v>0</v>
      </c>
      <c r="P15" s="23">
        <v>0</v>
      </c>
      <c r="Q15" s="22">
        <v>110</v>
      </c>
      <c r="R15" s="27">
        <v>0.16769999999999999</v>
      </c>
    </row>
    <row r="16" spans="1:18" ht="18" thickBot="1" x14ac:dyDescent="0.4">
      <c r="A16" s="1" t="s">
        <v>55</v>
      </c>
      <c r="B16" s="2">
        <v>3099</v>
      </c>
      <c r="C16" s="22">
        <v>3734</v>
      </c>
      <c r="D16" s="22">
        <v>0</v>
      </c>
      <c r="E16" s="22">
        <v>0</v>
      </c>
      <c r="F16" s="22">
        <v>3734</v>
      </c>
      <c r="G16" s="22">
        <v>1030</v>
      </c>
      <c r="H16" s="23">
        <v>0.27579999999999999</v>
      </c>
      <c r="I16" s="22">
        <v>357</v>
      </c>
      <c r="J16" s="23">
        <v>9.5600000000000004E-2</v>
      </c>
      <c r="K16" s="22">
        <v>59</v>
      </c>
      <c r="L16" s="23">
        <v>1.5800000000000002E-2</v>
      </c>
      <c r="M16" s="22">
        <v>1297</v>
      </c>
      <c r="N16" s="23">
        <v>0.3473</v>
      </c>
      <c r="O16" s="22">
        <v>0</v>
      </c>
      <c r="P16" s="23">
        <v>0</v>
      </c>
      <c r="Q16" s="22">
        <v>991</v>
      </c>
      <c r="R16" s="27">
        <v>0.26540000000000002</v>
      </c>
    </row>
    <row r="17" spans="1:18" ht="36.5" thickBot="1" x14ac:dyDescent="0.45">
      <c r="A17" s="16" t="s">
        <v>94</v>
      </c>
      <c r="B17" s="17">
        <f t="shared" ref="B17:G17" si="0">SUM(B9:B16)</f>
        <v>29012</v>
      </c>
      <c r="C17" s="18">
        <f t="shared" si="0"/>
        <v>23333</v>
      </c>
      <c r="D17" s="17">
        <f t="shared" si="0"/>
        <v>0</v>
      </c>
      <c r="E17" s="18">
        <f t="shared" si="0"/>
        <v>0</v>
      </c>
      <c r="F17" s="17">
        <f t="shared" si="0"/>
        <v>23332</v>
      </c>
      <c r="G17" s="18">
        <f t="shared" si="0"/>
        <v>2131</v>
      </c>
      <c r="H17" s="19">
        <f>G17/F17</f>
        <v>9.1333790502314424E-2</v>
      </c>
      <c r="I17" s="18">
        <f>SUM(I9:I16)</f>
        <v>1400</v>
      </c>
      <c r="J17" s="19">
        <f>I17/F17</f>
        <v>6.0003428767358133E-2</v>
      </c>
      <c r="K17" s="18">
        <f>SUM(K9:K16)</f>
        <v>91</v>
      </c>
      <c r="L17" s="19">
        <f>K17/F17</f>
        <v>3.9002228698782788E-3</v>
      </c>
      <c r="M17" s="18">
        <f>SUM(M9:M16)</f>
        <v>2403</v>
      </c>
      <c r="N17" s="19">
        <f>M17/F17</f>
        <v>0.10299159951997257</v>
      </c>
      <c r="O17" s="18">
        <f>SUM(O9:O16)</f>
        <v>0</v>
      </c>
      <c r="P17" s="19">
        <f>O17/F17</f>
        <v>0</v>
      </c>
      <c r="Q17" s="18">
        <f>SUM(Q9:Q16)</f>
        <v>17307</v>
      </c>
      <c r="R17" s="20">
        <f>Q17/F17</f>
        <v>0.74177095834047657</v>
      </c>
    </row>
    <row r="18" spans="1:18" ht="17.5" customHeight="1" x14ac:dyDescent="0.35">
      <c r="A18" s="115" t="s">
        <v>95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7"/>
    </row>
    <row r="19" spans="1:18" ht="15.5" x14ac:dyDescent="0.35">
      <c r="A19" s="15"/>
      <c r="B19" s="109" t="s">
        <v>96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11" t="s">
        <v>97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6" thickBot="1" x14ac:dyDescent="0.4">
      <c r="A21" s="112" t="s">
        <v>106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2021-08-12T13:14:11Z</dcterms:modified>
</cp:coreProperties>
</file>