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1\"/>
    </mc:Choice>
  </mc:AlternateContent>
  <bookViews>
    <workbookView xWindow="0" yWindow="0" windowWidth="1536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6" l="1"/>
  <c r="C19" i="6"/>
  <c r="D19" i="6"/>
  <c r="E19" i="6"/>
  <c r="F19" i="6"/>
  <c r="G19" i="6"/>
  <c r="H19" i="6"/>
  <c r="I19" i="6"/>
  <c r="J19" i="6" s="1"/>
  <c r="K19" i="6"/>
  <c r="L19" i="6" s="1"/>
  <c r="M19" i="6"/>
  <c r="N19" i="6" s="1"/>
  <c r="O19" i="6"/>
  <c r="P19" i="6" s="1"/>
  <c r="Q19" i="6"/>
  <c r="R19" i="6" s="1"/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<sst xmlns="http://schemas.openxmlformats.org/spreadsheetml/2006/main" count="618" uniqueCount="107">
  <si>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</si>
  <si>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</si>
  <si>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</si>
  <si>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</si>
  <si>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</si>
  <si>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</si>
  <si>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</si>
  <si>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</si>
  <si>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</si>
  <si>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</si>
  <si>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</si>
  <si>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</si>
  <si>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</si>
  <si>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</si>
  <si>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</si>
  <si>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</si>
  <si>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</si>
  <si>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</si>
  <si>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</si>
  <si>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</si>
  <si>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</si>
  <si>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</si>
  <si>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</si>
  <si>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</si>
  <si>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</si>
  <si>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</si>
  <si>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</si>
  <si>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</si>
  <si>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</si>
  <si>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</si>
  <si>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</si>
  <si>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</si>
  <si>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</si>
  <si>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</si>
  <si>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</si>
  <si>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</si>
  <si>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</si>
  <si>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</si>
  <si>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</si>
  <si>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</si>
  <si>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</si>
  <si>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</si>
  <si>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</si>
  <si>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</si>
  <si>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</si>
  <si>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</si>
  <si>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</si>
  <si>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</si>
  <si>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</si>
  <si>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</si>
  <si>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</si>
  <si>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</si>
  <si>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</si>
  <si>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</si>
  <si>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</si>
  <si>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</si>
  <si>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</si>
  <si>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</si>
  <si>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</si>
  <si>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</si>
  <si>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</si>
  <si>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</si>
  <si>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</si>
  <si>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</si>
  <si>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</si>
  <si>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</si>
  <si>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</si>
  <si>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</si>
  <si>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</si>
  <si>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</si>
  <si>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</si>
  <si>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</si>
  <si>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</si>
  <si>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</si>
  <si>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</si>
  <si>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</si>
  <si>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</si>
  <si>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</si>
  <si>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</si>
  <si>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</si>
  <si>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</si>
  <si>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</si>
  <si>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</si>
  <si>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</si>
  <si>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</si>
  <si>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</si>
  <si>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</si>
  <si>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</si>
  <si>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</si>
  <si>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</si>
  <si>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</si>
  <si>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</si>
  <si>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</si>
  <si>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</si>
  <si>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</si>
  <si>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</si>
  <si>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</si>
  <si>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</si>
  <si>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</si>
  <si>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</si>
  <si>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</si>
  <si>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</si>
  <si>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</si>
  <si>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</si>
  <si>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</si>
  <si>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9/2/2021</t>
  </si>
  <si>
    <t>Prepared by Office of Unemployment Insurance, Division of Performance Management 9/2/2021.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</si>
</sst>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0" fontId="4" fillId="0" borderId="3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74" t="s">
        <v>60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6"/>
    </row>
    <row r="2" spans="1:19" ht="18" thickBot="1" x14ac:dyDescent="0.4">
      <c r="A2" s="89" t="s">
        <v>98</v>
      </c>
      <c r="B2" s="90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2"/>
    </row>
    <row r="3" spans="1:19" ht="18" thickBot="1" x14ac:dyDescent="0.4">
      <c r="A3" s="34"/>
      <c r="B3" s="34"/>
      <c r="C3" s="86" t="s">
        <v>61</v>
      </c>
      <c r="D3" s="87"/>
      <c r="E3" s="88" t="s">
        <v>86</v>
      </c>
      <c r="F3" s="87"/>
      <c r="G3" s="88" t="s">
        <v>71</v>
      </c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7"/>
    </row>
    <row r="4" spans="1:19" ht="17.5" x14ac:dyDescent="0.35">
      <c r="A4" s="35"/>
      <c r="B4" s="35"/>
      <c r="C4" s="36"/>
      <c r="D4" s="37" t="s">
        <v>65</v>
      </c>
      <c r="E4" s="37"/>
      <c r="F4" s="37" t="s">
        <v>65</v>
      </c>
      <c r="G4" s="37"/>
      <c r="H4" s="38"/>
      <c r="I4" s="37"/>
      <c r="J4" s="37"/>
      <c r="K4" s="37"/>
      <c r="L4" s="38" t="s">
        <v>78</v>
      </c>
      <c r="M4" s="37" t="s">
        <v>1</v>
      </c>
      <c r="N4" s="37"/>
      <c r="O4" s="37"/>
      <c r="P4" s="38"/>
      <c r="Q4" s="37"/>
      <c r="R4" s="39"/>
      <c r="S4" s="34"/>
    </row>
    <row r="5" spans="1:19" ht="17.5" x14ac:dyDescent="0.35">
      <c r="A5" s="35"/>
      <c r="B5" s="35"/>
      <c r="C5" s="40" t="s">
        <v>62</v>
      </c>
      <c r="D5" s="41" t="s">
        <v>2</v>
      </c>
      <c r="E5" s="41" t="s">
        <v>62</v>
      </c>
      <c r="F5" s="41" t="s">
        <v>2</v>
      </c>
      <c r="G5" s="41" t="s">
        <v>0</v>
      </c>
      <c r="H5" s="42"/>
      <c r="I5" s="41"/>
      <c r="J5" s="41"/>
      <c r="K5" s="41"/>
      <c r="L5" s="42" t="s">
        <v>2</v>
      </c>
      <c r="M5" s="41" t="s">
        <v>78</v>
      </c>
      <c r="N5" s="41" t="s">
        <v>82</v>
      </c>
      <c r="O5" s="41" t="s">
        <v>1</v>
      </c>
      <c r="P5" s="42"/>
      <c r="Q5" s="41"/>
      <c r="R5" s="43"/>
      <c r="S5" s="44"/>
    </row>
    <row r="6" spans="1:19" ht="17.5" x14ac:dyDescent="0.35">
      <c r="A6" s="35"/>
      <c r="B6" s="35"/>
      <c r="C6" s="40" t="s">
        <v>63</v>
      </c>
      <c r="D6" s="41" t="s">
        <v>66</v>
      </c>
      <c r="E6" s="41" t="s">
        <v>63</v>
      </c>
      <c r="F6" s="41" t="s">
        <v>66</v>
      </c>
      <c r="G6" s="41" t="s">
        <v>68</v>
      </c>
      <c r="H6" s="42" t="s">
        <v>72</v>
      </c>
      <c r="I6" s="41" t="s">
        <v>1</v>
      </c>
      <c r="J6" s="41" t="s">
        <v>75</v>
      </c>
      <c r="K6" s="41" t="s">
        <v>1</v>
      </c>
      <c r="L6" s="42" t="s">
        <v>79</v>
      </c>
      <c r="M6" s="41" t="s">
        <v>2</v>
      </c>
      <c r="N6" s="41" t="s">
        <v>83</v>
      </c>
      <c r="O6" s="41" t="s">
        <v>82</v>
      </c>
      <c r="P6" s="42" t="s">
        <v>89</v>
      </c>
      <c r="Q6" s="41" t="s">
        <v>1</v>
      </c>
      <c r="R6" s="43"/>
      <c r="S6" s="44"/>
    </row>
    <row r="7" spans="1:19" ht="17.5" x14ac:dyDescent="0.35">
      <c r="A7" s="35"/>
      <c r="B7" s="35"/>
      <c r="C7" s="40" t="s">
        <v>64</v>
      </c>
      <c r="D7" s="41" t="s">
        <v>64</v>
      </c>
      <c r="E7" s="41" t="s">
        <v>64</v>
      </c>
      <c r="F7" s="41" t="s">
        <v>64</v>
      </c>
      <c r="G7" s="41" t="s">
        <v>69</v>
      </c>
      <c r="H7" s="42" t="s">
        <v>73</v>
      </c>
      <c r="I7" s="41" t="s">
        <v>72</v>
      </c>
      <c r="J7" s="41" t="s">
        <v>76</v>
      </c>
      <c r="K7" s="41" t="s">
        <v>75</v>
      </c>
      <c r="L7" s="42" t="s">
        <v>80</v>
      </c>
      <c r="M7" s="41" t="s">
        <v>79</v>
      </c>
      <c r="N7" s="41" t="s">
        <v>84</v>
      </c>
      <c r="O7" s="41" t="s">
        <v>83</v>
      </c>
      <c r="P7" s="42" t="s">
        <v>90</v>
      </c>
      <c r="Q7" s="41" t="s">
        <v>89</v>
      </c>
      <c r="R7" s="43" t="s">
        <v>92</v>
      </c>
      <c r="S7" s="44" t="s">
        <v>1</v>
      </c>
    </row>
    <row r="8" spans="1:19" ht="18" thickBot="1" x14ac:dyDescent="0.4">
      <c r="A8" s="45" t="s">
        <v>3</v>
      </c>
      <c r="B8" s="45" t="s">
        <v>4</v>
      </c>
      <c r="C8" s="46" t="s">
        <v>5</v>
      </c>
      <c r="D8" s="47" t="s">
        <v>67</v>
      </c>
      <c r="E8" s="47" t="s">
        <v>87</v>
      </c>
      <c r="F8" s="47" t="s">
        <v>88</v>
      </c>
      <c r="G8" s="47" t="s">
        <v>70</v>
      </c>
      <c r="H8" s="48" t="s">
        <v>74</v>
      </c>
      <c r="I8" s="47" t="s">
        <v>73</v>
      </c>
      <c r="J8" s="47" t="s">
        <v>77</v>
      </c>
      <c r="K8" s="47" t="s">
        <v>76</v>
      </c>
      <c r="L8" s="48" t="s">
        <v>81</v>
      </c>
      <c r="M8" s="47" t="s">
        <v>80</v>
      </c>
      <c r="N8" s="47" t="s">
        <v>85</v>
      </c>
      <c r="O8" s="47" t="s">
        <v>84</v>
      </c>
      <c r="P8" s="48" t="s">
        <v>91</v>
      </c>
      <c r="Q8" s="47" t="s">
        <v>90</v>
      </c>
      <c r="R8" s="49" t="s">
        <v>93</v>
      </c>
      <c r="S8" s="45" t="s">
        <v>92</v>
      </c>
    </row>
    <row r="9" spans="1:19" ht="17.5" x14ac:dyDescent="0.35">
      <c r="A9" s="4" t="s">
        <v>6</v>
      </c>
      <c r="B9" s="28">
        <v>6</v>
      </c>
      <c r="C9" s="5">
        <v>181</v>
      </c>
      <c r="D9" s="61">
        <v>117</v>
      </c>
      <c r="E9" s="62">
        <v>0</v>
      </c>
      <c r="F9" s="62">
        <v>0</v>
      </c>
      <c r="G9" s="62">
        <v>117</v>
      </c>
      <c r="H9" s="62">
        <v>53</v>
      </c>
      <c r="I9" s="63">
        <v>0.45300000000000001</v>
      </c>
      <c r="J9" s="64">
        <v>18</v>
      </c>
      <c r="K9" s="63">
        <v>0.15379999999999999</v>
      </c>
      <c r="L9" s="64">
        <v>0</v>
      </c>
      <c r="M9" s="63">
        <v>0</v>
      </c>
      <c r="N9" s="64">
        <v>26</v>
      </c>
      <c r="O9" s="63">
        <v>0.22220000000000001</v>
      </c>
      <c r="P9" s="64">
        <v>0</v>
      </c>
      <c r="Q9" s="63">
        <v>0</v>
      </c>
      <c r="R9" s="64">
        <v>20</v>
      </c>
      <c r="S9" s="65">
        <v>0.1709</v>
      </c>
    </row>
    <row r="10" spans="1:19" ht="17.5" x14ac:dyDescent="0.35">
      <c r="A10" s="6" t="s">
        <v>7</v>
      </c>
      <c r="B10" s="1">
        <v>3</v>
      </c>
      <c r="C10" s="2">
        <v>36</v>
      </c>
      <c r="D10" s="66">
        <v>521</v>
      </c>
      <c r="E10" s="66">
        <v>0</v>
      </c>
      <c r="F10" s="66">
        <v>0</v>
      </c>
      <c r="G10" s="66">
        <v>587</v>
      </c>
      <c r="H10" s="66">
        <v>134</v>
      </c>
      <c r="I10" s="67">
        <v>0.2283</v>
      </c>
      <c r="J10" s="66">
        <v>58</v>
      </c>
      <c r="K10" s="67">
        <v>9.8799999999999999E-2</v>
      </c>
      <c r="L10" s="66">
        <v>3</v>
      </c>
      <c r="M10" s="67">
        <v>5.1000000000000004E-3</v>
      </c>
      <c r="N10" s="66">
        <v>50</v>
      </c>
      <c r="O10" s="67">
        <v>8.5199999999999998E-2</v>
      </c>
      <c r="P10" s="66">
        <v>0</v>
      </c>
      <c r="Q10" s="67">
        <v>0</v>
      </c>
      <c r="R10" s="66">
        <v>342</v>
      </c>
      <c r="S10" s="68">
        <v>0.58260000000000001</v>
      </c>
    </row>
    <row r="11" spans="1:19" ht="17.5" x14ac:dyDescent="0.35">
      <c r="A11" s="6" t="s">
        <v>8</v>
      </c>
      <c r="B11" s="1">
        <v>4</v>
      </c>
      <c r="C11" s="2">
        <v>1313</v>
      </c>
      <c r="D11" s="66">
        <v>2100</v>
      </c>
      <c r="E11" s="66">
        <v>0</v>
      </c>
      <c r="F11" s="66">
        <v>0</v>
      </c>
      <c r="G11" s="66">
        <v>2100</v>
      </c>
      <c r="H11" s="66">
        <v>318</v>
      </c>
      <c r="I11" s="67">
        <v>0.15140000000000001</v>
      </c>
      <c r="J11" s="66">
        <v>382</v>
      </c>
      <c r="K11" s="67">
        <v>0.18190000000000001</v>
      </c>
      <c r="L11" s="66">
        <v>11</v>
      </c>
      <c r="M11" s="67">
        <v>5.1999999999999998E-3</v>
      </c>
      <c r="N11" s="66">
        <v>142</v>
      </c>
      <c r="O11" s="67">
        <v>6.7599999999999993E-2</v>
      </c>
      <c r="P11" s="66">
        <v>0</v>
      </c>
      <c r="Q11" s="67">
        <v>0</v>
      </c>
      <c r="R11" s="66">
        <v>1247</v>
      </c>
      <c r="S11" s="68">
        <v>0.59379999999999999</v>
      </c>
    </row>
    <row r="12" spans="1:19" ht="17.5" x14ac:dyDescent="0.35">
      <c r="A12" s="6" t="s">
        <v>9</v>
      </c>
      <c r="B12" s="1">
        <v>6</v>
      </c>
      <c r="C12" s="2">
        <v>6066</v>
      </c>
      <c r="D12" s="64">
        <v>4135</v>
      </c>
      <c r="E12" s="66">
        <v>0</v>
      </c>
      <c r="F12" s="66">
        <v>0</v>
      </c>
      <c r="G12" s="66">
        <v>4135</v>
      </c>
      <c r="H12" s="66">
        <v>701</v>
      </c>
      <c r="I12" s="67">
        <v>0.16950000000000001</v>
      </c>
      <c r="J12" s="66">
        <v>716</v>
      </c>
      <c r="K12" s="67">
        <v>0.17319999999999999</v>
      </c>
      <c r="L12" s="66">
        <v>14</v>
      </c>
      <c r="M12" s="67">
        <v>3.3999999999999998E-3</v>
      </c>
      <c r="N12" s="66">
        <v>133</v>
      </c>
      <c r="O12" s="67">
        <v>3.2199999999999999E-2</v>
      </c>
      <c r="P12" s="66">
        <v>0</v>
      </c>
      <c r="Q12" s="67">
        <v>0</v>
      </c>
      <c r="R12" s="66">
        <v>2571</v>
      </c>
      <c r="S12" s="68">
        <v>0.62180000000000002</v>
      </c>
    </row>
    <row r="13" spans="1:19" ht="17.5" x14ac:dyDescent="0.35">
      <c r="A13" s="6" t="s">
        <v>10</v>
      </c>
      <c r="B13" s="1">
        <v>6</v>
      </c>
      <c r="C13" s="2">
        <v>10477</v>
      </c>
      <c r="D13" s="66">
        <v>16002</v>
      </c>
      <c r="E13" s="66">
        <v>0</v>
      </c>
      <c r="F13" s="66">
        <v>0</v>
      </c>
      <c r="G13" s="66">
        <v>16002</v>
      </c>
      <c r="H13" s="66">
        <v>142</v>
      </c>
      <c r="I13" s="67">
        <v>8.8999999999999999E-3</v>
      </c>
      <c r="J13" s="66">
        <v>115</v>
      </c>
      <c r="K13" s="67">
        <v>7.1999999999999998E-3</v>
      </c>
      <c r="L13" s="66">
        <v>1</v>
      </c>
      <c r="M13" s="67">
        <v>1E-4</v>
      </c>
      <c r="N13" s="66">
        <v>763</v>
      </c>
      <c r="O13" s="67">
        <v>4.7699999999999999E-2</v>
      </c>
      <c r="P13" s="66">
        <v>0</v>
      </c>
      <c r="Q13" s="67">
        <v>0</v>
      </c>
      <c r="R13" s="66">
        <v>14981</v>
      </c>
      <c r="S13" s="68">
        <v>0.93620000000000003</v>
      </c>
    </row>
    <row r="14" spans="1:19" ht="17.5" x14ac:dyDescent="0.35">
      <c r="A14" s="6" t="s">
        <v>11</v>
      </c>
      <c r="B14" s="1">
        <v>4</v>
      </c>
      <c r="C14" s="2">
        <v>307</v>
      </c>
      <c r="D14" s="66">
        <v>894</v>
      </c>
      <c r="E14" s="66">
        <v>0</v>
      </c>
      <c r="F14" s="66">
        <v>0</v>
      </c>
      <c r="G14" s="66">
        <v>894</v>
      </c>
      <c r="H14" s="66">
        <v>153</v>
      </c>
      <c r="I14" s="67">
        <v>0.1711</v>
      </c>
      <c r="J14" s="66">
        <v>259</v>
      </c>
      <c r="K14" s="67">
        <v>0.28970000000000001</v>
      </c>
      <c r="L14" s="66">
        <v>5</v>
      </c>
      <c r="M14" s="67">
        <v>5.5999999999999999E-3</v>
      </c>
      <c r="N14" s="66">
        <v>162</v>
      </c>
      <c r="O14" s="67">
        <v>0.1812</v>
      </c>
      <c r="P14" s="66">
        <v>0</v>
      </c>
      <c r="Q14" s="67">
        <v>0</v>
      </c>
      <c r="R14" s="66">
        <v>315</v>
      </c>
      <c r="S14" s="68">
        <v>0.3523</v>
      </c>
    </row>
    <row r="15" spans="1:19" ht="17.5" x14ac:dyDescent="0.35">
      <c r="A15" s="6" t="s">
        <v>12</v>
      </c>
      <c r="B15" s="1">
        <v>1</v>
      </c>
      <c r="C15" s="2">
        <v>2465</v>
      </c>
      <c r="D15" s="66">
        <v>1234</v>
      </c>
      <c r="E15" s="66">
        <v>0</v>
      </c>
      <c r="F15" s="66">
        <v>0</v>
      </c>
      <c r="G15" s="66">
        <v>1212</v>
      </c>
      <c r="H15" s="66">
        <v>285</v>
      </c>
      <c r="I15" s="67">
        <v>0.2351</v>
      </c>
      <c r="J15" s="66">
        <v>445</v>
      </c>
      <c r="K15" s="67">
        <v>0.36720000000000003</v>
      </c>
      <c r="L15" s="66">
        <v>27</v>
      </c>
      <c r="M15" s="67">
        <v>2.23E-2</v>
      </c>
      <c r="N15" s="66">
        <v>159</v>
      </c>
      <c r="O15" s="67">
        <v>0.13120000000000001</v>
      </c>
      <c r="P15" s="66">
        <v>0</v>
      </c>
      <c r="Q15" s="67">
        <v>0</v>
      </c>
      <c r="R15" s="66">
        <v>296</v>
      </c>
      <c r="S15" s="68">
        <v>0.2442</v>
      </c>
    </row>
    <row r="16" spans="1:19" ht="17.5" x14ac:dyDescent="0.35">
      <c r="A16" s="6" t="s">
        <v>13</v>
      </c>
      <c r="B16" s="1">
        <v>2</v>
      </c>
      <c r="C16" s="2">
        <v>404</v>
      </c>
      <c r="D16" s="66">
        <v>203</v>
      </c>
      <c r="E16" s="66">
        <v>0</v>
      </c>
      <c r="F16" s="66">
        <v>0</v>
      </c>
      <c r="G16" s="66">
        <v>203</v>
      </c>
      <c r="H16" s="66">
        <v>26</v>
      </c>
      <c r="I16" s="67">
        <v>0.12809999999999999</v>
      </c>
      <c r="J16" s="66">
        <v>24</v>
      </c>
      <c r="K16" s="67">
        <v>0.1182</v>
      </c>
      <c r="L16" s="66">
        <v>0</v>
      </c>
      <c r="M16" s="67">
        <v>0</v>
      </c>
      <c r="N16" s="66">
        <v>7</v>
      </c>
      <c r="O16" s="67">
        <v>3.4500000000000003E-2</v>
      </c>
      <c r="P16" s="66">
        <v>0</v>
      </c>
      <c r="Q16" s="67">
        <v>0</v>
      </c>
      <c r="R16" s="66">
        <v>146</v>
      </c>
      <c r="S16" s="68">
        <v>0.71919999999999995</v>
      </c>
    </row>
    <row r="17" spans="1:19" ht="17.5" x14ac:dyDescent="0.35">
      <c r="A17" s="6" t="s">
        <v>14</v>
      </c>
      <c r="B17" s="1">
        <v>2</v>
      </c>
      <c r="C17" s="2">
        <v>188</v>
      </c>
      <c r="D17" s="66">
        <v>342</v>
      </c>
      <c r="E17" s="66">
        <v>0</v>
      </c>
      <c r="F17" s="66">
        <v>0</v>
      </c>
      <c r="G17" s="66">
        <v>342</v>
      </c>
      <c r="H17" s="66">
        <v>85</v>
      </c>
      <c r="I17" s="67">
        <v>0.2485</v>
      </c>
      <c r="J17" s="66">
        <v>96</v>
      </c>
      <c r="K17" s="67">
        <v>0.28070000000000001</v>
      </c>
      <c r="L17" s="66">
        <v>0</v>
      </c>
      <c r="M17" s="67">
        <v>0</v>
      </c>
      <c r="N17" s="66">
        <v>10</v>
      </c>
      <c r="O17" s="67">
        <v>2.92E-2</v>
      </c>
      <c r="P17" s="66">
        <v>1</v>
      </c>
      <c r="Q17" s="67">
        <v>2.8999999999999998E-3</v>
      </c>
      <c r="R17" s="66">
        <v>150</v>
      </c>
      <c r="S17" s="68">
        <v>0.43859999999999999</v>
      </c>
    </row>
    <row r="18" spans="1:19" ht="17.5" x14ac:dyDescent="0.35">
      <c r="A18" s="6" t="s">
        <v>15</v>
      </c>
      <c r="B18" s="1">
        <v>3</v>
      </c>
      <c r="C18" s="59">
        <v>2373</v>
      </c>
      <c r="D18" s="66">
        <v>6794</v>
      </c>
      <c r="E18" s="66">
        <v>0</v>
      </c>
      <c r="F18" s="66">
        <v>0</v>
      </c>
      <c r="G18" s="66">
        <v>6777</v>
      </c>
      <c r="H18" s="66">
        <v>71</v>
      </c>
      <c r="I18" s="67">
        <v>1.0500000000000001E-2</v>
      </c>
      <c r="J18" s="66">
        <v>26</v>
      </c>
      <c r="K18" s="67">
        <v>3.8E-3</v>
      </c>
      <c r="L18" s="66">
        <v>1</v>
      </c>
      <c r="M18" s="67">
        <v>1E-4</v>
      </c>
      <c r="N18" s="66">
        <v>0</v>
      </c>
      <c r="O18" s="67">
        <v>0</v>
      </c>
      <c r="P18" s="66">
        <v>0</v>
      </c>
      <c r="Q18" s="67">
        <v>0</v>
      </c>
      <c r="R18" s="66">
        <v>6679</v>
      </c>
      <c r="S18" s="68">
        <v>0.98550000000000004</v>
      </c>
    </row>
    <row r="19" spans="1:19" ht="17.5" x14ac:dyDescent="0.35">
      <c r="A19" s="6" t="s">
        <v>16</v>
      </c>
      <c r="B19" s="1">
        <v>3</v>
      </c>
      <c r="C19" s="59">
        <v>3902</v>
      </c>
      <c r="D19" s="66">
        <v>2321</v>
      </c>
      <c r="E19" s="66">
        <v>0</v>
      </c>
      <c r="F19" s="66">
        <v>0</v>
      </c>
      <c r="G19" s="66">
        <v>2320</v>
      </c>
      <c r="H19" s="66">
        <v>533</v>
      </c>
      <c r="I19" s="67">
        <v>0.22969999999999999</v>
      </c>
      <c r="J19" s="66">
        <v>968</v>
      </c>
      <c r="K19" s="67">
        <v>0.41720000000000002</v>
      </c>
      <c r="L19" s="66">
        <v>8</v>
      </c>
      <c r="M19" s="67">
        <v>3.3999999999999998E-3</v>
      </c>
      <c r="N19" s="66">
        <v>301</v>
      </c>
      <c r="O19" s="67">
        <v>0.12970000000000001</v>
      </c>
      <c r="P19" s="66">
        <v>349</v>
      </c>
      <c r="Q19" s="67">
        <v>0.15040000000000001</v>
      </c>
      <c r="R19" s="66">
        <v>161</v>
      </c>
      <c r="S19" s="68">
        <v>6.9400000000000003E-2</v>
      </c>
    </row>
    <row r="20" spans="1:19" ht="17.5" x14ac:dyDescent="0.35">
      <c r="A20" s="6" t="s">
        <v>17</v>
      </c>
      <c r="B20" s="1">
        <v>6</v>
      </c>
      <c r="C20" s="2">
        <v>273</v>
      </c>
      <c r="D20" s="66">
        <v>339</v>
      </c>
      <c r="E20" s="66">
        <v>0</v>
      </c>
      <c r="F20" s="66">
        <v>0</v>
      </c>
      <c r="G20" s="66">
        <v>339</v>
      </c>
      <c r="H20" s="66">
        <v>64</v>
      </c>
      <c r="I20" s="67">
        <v>0.1888</v>
      </c>
      <c r="J20" s="66">
        <v>51</v>
      </c>
      <c r="K20" s="67">
        <v>0.15040000000000001</v>
      </c>
      <c r="L20" s="66">
        <v>5</v>
      </c>
      <c r="M20" s="67">
        <v>1.47E-2</v>
      </c>
      <c r="N20" s="66">
        <v>85</v>
      </c>
      <c r="O20" s="67">
        <v>0.25069999999999998</v>
      </c>
      <c r="P20" s="66">
        <v>0</v>
      </c>
      <c r="Q20" s="67">
        <v>0</v>
      </c>
      <c r="R20" s="66">
        <v>134</v>
      </c>
      <c r="S20" s="68">
        <v>0.39529999999999998</v>
      </c>
    </row>
    <row r="21" spans="1:19" ht="17.5" x14ac:dyDescent="0.35">
      <c r="A21" s="6" t="s">
        <v>18</v>
      </c>
      <c r="B21" s="1">
        <v>5</v>
      </c>
      <c r="C21" s="2">
        <v>1712</v>
      </c>
      <c r="D21" s="66">
        <v>2096</v>
      </c>
      <c r="E21" s="66">
        <v>0</v>
      </c>
      <c r="F21" s="66">
        <v>0</v>
      </c>
      <c r="G21" s="66">
        <v>2096</v>
      </c>
      <c r="H21" s="66">
        <v>225</v>
      </c>
      <c r="I21" s="67">
        <v>0.10730000000000001</v>
      </c>
      <c r="J21" s="66">
        <v>645</v>
      </c>
      <c r="K21" s="67">
        <v>0.30769999999999997</v>
      </c>
      <c r="L21" s="66">
        <v>4</v>
      </c>
      <c r="M21" s="67">
        <v>1.9E-3</v>
      </c>
      <c r="N21" s="66">
        <v>374</v>
      </c>
      <c r="O21" s="67">
        <v>0.1784</v>
      </c>
      <c r="P21" s="66">
        <v>0</v>
      </c>
      <c r="Q21" s="67">
        <v>0</v>
      </c>
      <c r="R21" s="66">
        <v>848</v>
      </c>
      <c r="S21" s="68">
        <v>0.40460000000000002</v>
      </c>
    </row>
    <row r="22" spans="1:19" ht="17.5" x14ac:dyDescent="0.35">
      <c r="A22" s="6" t="s">
        <v>19</v>
      </c>
      <c r="B22" s="1">
        <v>6</v>
      </c>
      <c r="C22" s="2">
        <v>209</v>
      </c>
      <c r="D22" s="66">
        <v>630</v>
      </c>
      <c r="E22" s="66">
        <v>0</v>
      </c>
      <c r="F22" s="66">
        <v>0</v>
      </c>
      <c r="G22" s="66">
        <v>630</v>
      </c>
      <c r="H22" s="66">
        <v>102</v>
      </c>
      <c r="I22" s="67">
        <v>0.16189999999999999</v>
      </c>
      <c r="J22" s="66">
        <v>97</v>
      </c>
      <c r="K22" s="67">
        <v>0.154</v>
      </c>
      <c r="L22" s="66">
        <v>8</v>
      </c>
      <c r="M22" s="67">
        <v>1.2699999999999999E-2</v>
      </c>
      <c r="N22" s="66">
        <v>228</v>
      </c>
      <c r="O22" s="67">
        <v>0.3619</v>
      </c>
      <c r="P22" s="66">
        <v>0</v>
      </c>
      <c r="Q22" s="67">
        <v>0</v>
      </c>
      <c r="R22" s="66">
        <v>195</v>
      </c>
      <c r="S22" s="68">
        <v>0.3095</v>
      </c>
    </row>
    <row r="23" spans="1:19" ht="17.5" x14ac:dyDescent="0.35">
      <c r="A23" s="6" t="s">
        <v>20</v>
      </c>
      <c r="B23" s="1">
        <v>5</v>
      </c>
      <c r="C23" s="2">
        <v>3098</v>
      </c>
      <c r="D23" s="66">
        <v>3351</v>
      </c>
      <c r="E23" s="66">
        <v>0</v>
      </c>
      <c r="F23" s="66">
        <v>0</v>
      </c>
      <c r="G23" s="66">
        <v>3351</v>
      </c>
      <c r="H23" s="66">
        <v>1065</v>
      </c>
      <c r="I23" s="67">
        <v>0.31780000000000003</v>
      </c>
      <c r="J23" s="66">
        <v>800</v>
      </c>
      <c r="K23" s="67">
        <v>0.2387</v>
      </c>
      <c r="L23" s="66">
        <v>47</v>
      </c>
      <c r="M23" s="67">
        <v>1.4E-2</v>
      </c>
      <c r="N23" s="66">
        <v>446</v>
      </c>
      <c r="O23" s="67">
        <v>0.1331</v>
      </c>
      <c r="P23" s="66">
        <v>0</v>
      </c>
      <c r="Q23" s="67">
        <v>0</v>
      </c>
      <c r="R23" s="66">
        <v>993</v>
      </c>
      <c r="S23" s="68">
        <v>0.29630000000000001</v>
      </c>
    </row>
    <row r="24" spans="1:19" ht="17.5" x14ac:dyDescent="0.35">
      <c r="A24" s="6" t="s">
        <v>21</v>
      </c>
      <c r="B24" s="1">
        <v>5</v>
      </c>
      <c r="C24" s="2">
        <v>2095</v>
      </c>
      <c r="D24" s="66">
        <v>3931</v>
      </c>
      <c r="E24" s="66">
        <v>0</v>
      </c>
      <c r="F24" s="66">
        <v>0</v>
      </c>
      <c r="G24" s="66">
        <v>3931</v>
      </c>
      <c r="H24" s="66">
        <v>1043</v>
      </c>
      <c r="I24" s="67">
        <v>0.26529999999999998</v>
      </c>
      <c r="J24" s="66">
        <v>919</v>
      </c>
      <c r="K24" s="67">
        <v>0.23380000000000001</v>
      </c>
      <c r="L24" s="66">
        <v>62</v>
      </c>
      <c r="M24" s="67">
        <v>1.5800000000000002E-2</v>
      </c>
      <c r="N24" s="66">
        <v>309</v>
      </c>
      <c r="O24" s="67">
        <v>7.8600000000000003E-2</v>
      </c>
      <c r="P24" s="66">
        <v>0</v>
      </c>
      <c r="Q24" s="67">
        <v>0</v>
      </c>
      <c r="R24" s="66">
        <v>1598</v>
      </c>
      <c r="S24" s="68">
        <v>0.40649999999999997</v>
      </c>
    </row>
    <row r="25" spans="1:19" ht="17.5" x14ac:dyDescent="0.35">
      <c r="A25" s="6" t="s">
        <v>22</v>
      </c>
      <c r="B25" s="1">
        <v>5</v>
      </c>
      <c r="C25" s="2">
        <v>514</v>
      </c>
      <c r="D25" s="66">
        <v>866</v>
      </c>
      <c r="E25" s="66">
        <v>0</v>
      </c>
      <c r="F25" s="66">
        <v>0</v>
      </c>
      <c r="G25" s="66">
        <v>866</v>
      </c>
      <c r="H25" s="66">
        <v>252</v>
      </c>
      <c r="I25" s="67">
        <v>0.29099999999999998</v>
      </c>
      <c r="J25" s="66">
        <v>303</v>
      </c>
      <c r="K25" s="67">
        <v>0.34989999999999999</v>
      </c>
      <c r="L25" s="66">
        <v>5</v>
      </c>
      <c r="M25" s="67">
        <v>5.7999999999999996E-3</v>
      </c>
      <c r="N25" s="66">
        <v>80</v>
      </c>
      <c r="O25" s="67">
        <v>9.2399999999999996E-2</v>
      </c>
      <c r="P25" s="66">
        <v>0</v>
      </c>
      <c r="Q25" s="67">
        <v>0</v>
      </c>
      <c r="R25" s="66">
        <v>226</v>
      </c>
      <c r="S25" s="68">
        <v>0.26100000000000001</v>
      </c>
    </row>
    <row r="26" spans="1:19" ht="17.5" x14ac:dyDescent="0.35">
      <c r="A26" s="6" t="s">
        <v>23</v>
      </c>
      <c r="B26" s="1">
        <v>3</v>
      </c>
      <c r="C26" s="59">
        <v>969</v>
      </c>
      <c r="D26" s="66">
        <v>1705</v>
      </c>
      <c r="E26" s="66">
        <v>0</v>
      </c>
      <c r="F26" s="66">
        <v>0</v>
      </c>
      <c r="G26" s="66">
        <v>1705</v>
      </c>
      <c r="H26" s="66">
        <v>99</v>
      </c>
      <c r="I26" s="67">
        <v>5.8099999999999999E-2</v>
      </c>
      <c r="J26" s="66">
        <v>114</v>
      </c>
      <c r="K26" s="67">
        <v>6.6900000000000001E-2</v>
      </c>
      <c r="L26" s="66">
        <v>3</v>
      </c>
      <c r="M26" s="67">
        <v>1.8E-3</v>
      </c>
      <c r="N26" s="66">
        <v>28</v>
      </c>
      <c r="O26" s="67">
        <v>1.6400000000000001E-2</v>
      </c>
      <c r="P26" s="66">
        <v>0</v>
      </c>
      <c r="Q26" s="67">
        <v>0</v>
      </c>
      <c r="R26" s="66">
        <v>1461</v>
      </c>
      <c r="S26" s="68">
        <v>0.8569</v>
      </c>
    </row>
    <row r="27" spans="1:19" ht="17.5" x14ac:dyDescent="0.35">
      <c r="A27" s="6" t="s">
        <v>24</v>
      </c>
      <c r="B27" s="1">
        <v>4</v>
      </c>
      <c r="C27" s="59">
        <v>2539</v>
      </c>
      <c r="D27" s="66">
        <v>1169</v>
      </c>
      <c r="E27" s="66">
        <v>0</v>
      </c>
      <c r="F27" s="66">
        <v>0</v>
      </c>
      <c r="G27" s="66">
        <v>1169</v>
      </c>
      <c r="H27" s="66">
        <v>129</v>
      </c>
      <c r="I27" s="67">
        <v>0.1104</v>
      </c>
      <c r="J27" s="66">
        <v>138</v>
      </c>
      <c r="K27" s="67">
        <v>0.11799999999999999</v>
      </c>
      <c r="L27" s="66">
        <v>0</v>
      </c>
      <c r="M27" s="67">
        <v>0</v>
      </c>
      <c r="N27" s="66">
        <v>186</v>
      </c>
      <c r="O27" s="67">
        <v>0.15909999999999999</v>
      </c>
      <c r="P27" s="66">
        <v>0</v>
      </c>
      <c r="Q27" s="67">
        <v>0</v>
      </c>
      <c r="R27" s="66">
        <v>716</v>
      </c>
      <c r="S27" s="68">
        <v>0.61250000000000004</v>
      </c>
    </row>
    <row r="28" spans="1:19" ht="17.5" x14ac:dyDescent="0.35">
      <c r="A28" s="6" t="s">
        <v>25</v>
      </c>
      <c r="B28" s="1">
        <v>1</v>
      </c>
      <c r="C28" s="59">
        <v>3731</v>
      </c>
      <c r="D28" s="66">
        <v>1412</v>
      </c>
      <c r="E28" s="66">
        <v>0</v>
      </c>
      <c r="F28" s="66">
        <v>0</v>
      </c>
      <c r="G28" s="66">
        <v>1412</v>
      </c>
      <c r="H28" s="66">
        <v>475</v>
      </c>
      <c r="I28" s="67">
        <v>0.33639999999999998</v>
      </c>
      <c r="J28" s="66">
        <v>205</v>
      </c>
      <c r="K28" s="67">
        <v>0.1452</v>
      </c>
      <c r="L28" s="66">
        <v>1</v>
      </c>
      <c r="M28" s="67">
        <v>6.9999999999999999E-4</v>
      </c>
      <c r="N28" s="66">
        <v>107</v>
      </c>
      <c r="O28" s="67">
        <v>7.5800000000000006E-2</v>
      </c>
      <c r="P28" s="66">
        <v>0</v>
      </c>
      <c r="Q28" s="67">
        <v>0</v>
      </c>
      <c r="R28" s="66">
        <v>624</v>
      </c>
      <c r="S28" s="68">
        <v>0.44190000000000002</v>
      </c>
    </row>
    <row r="29" spans="1:19" ht="17.5" x14ac:dyDescent="0.35">
      <c r="A29" s="6" t="s">
        <v>26</v>
      </c>
      <c r="B29" s="1">
        <v>2</v>
      </c>
      <c r="C29" s="59">
        <v>1972</v>
      </c>
      <c r="D29" s="66">
        <v>653</v>
      </c>
      <c r="E29" s="66">
        <v>0</v>
      </c>
      <c r="F29" s="66">
        <v>0</v>
      </c>
      <c r="G29" s="66">
        <v>654</v>
      </c>
      <c r="H29" s="66">
        <v>168</v>
      </c>
      <c r="I29" s="67">
        <v>0.25690000000000002</v>
      </c>
      <c r="J29" s="66">
        <v>165</v>
      </c>
      <c r="K29" s="67">
        <v>0.25230000000000002</v>
      </c>
      <c r="L29" s="66">
        <v>18</v>
      </c>
      <c r="M29" s="67">
        <v>2.75E-2</v>
      </c>
      <c r="N29" s="66">
        <v>22</v>
      </c>
      <c r="O29" s="67">
        <v>3.3599999999999998E-2</v>
      </c>
      <c r="P29" s="66">
        <v>0</v>
      </c>
      <c r="Q29" s="67">
        <v>0</v>
      </c>
      <c r="R29" s="66">
        <v>281</v>
      </c>
      <c r="S29" s="68">
        <v>0.42970000000000003</v>
      </c>
    </row>
    <row r="30" spans="1:19" ht="17.5" x14ac:dyDescent="0.35">
      <c r="A30" s="6" t="s">
        <v>27</v>
      </c>
      <c r="B30" s="1">
        <v>1</v>
      </c>
      <c r="C30" s="59">
        <v>1062</v>
      </c>
      <c r="D30" s="66">
        <v>2077</v>
      </c>
      <c r="E30" s="66">
        <v>0</v>
      </c>
      <c r="F30" s="66">
        <v>0</v>
      </c>
      <c r="G30" s="66">
        <v>2077</v>
      </c>
      <c r="H30" s="66">
        <v>229</v>
      </c>
      <c r="I30" s="67">
        <v>0.1103</v>
      </c>
      <c r="J30" s="66">
        <v>142</v>
      </c>
      <c r="K30" s="67">
        <v>6.8400000000000002E-2</v>
      </c>
      <c r="L30" s="66">
        <v>11</v>
      </c>
      <c r="M30" s="67">
        <v>5.3E-3</v>
      </c>
      <c r="N30" s="66">
        <v>550</v>
      </c>
      <c r="O30" s="67">
        <v>0.26479999999999998</v>
      </c>
      <c r="P30" s="66">
        <v>1</v>
      </c>
      <c r="Q30" s="67">
        <v>5.0000000000000001E-4</v>
      </c>
      <c r="R30" s="66">
        <v>1144</v>
      </c>
      <c r="S30" s="68">
        <v>0.55079999999999996</v>
      </c>
    </row>
    <row r="31" spans="1:19" ht="17.5" x14ac:dyDescent="0.35">
      <c r="A31" s="6" t="s">
        <v>28</v>
      </c>
      <c r="B31" s="1">
        <v>5</v>
      </c>
      <c r="C31" s="59">
        <v>883</v>
      </c>
      <c r="D31" s="66">
        <v>2058</v>
      </c>
      <c r="E31" s="66">
        <v>0</v>
      </c>
      <c r="F31" s="66">
        <v>0</v>
      </c>
      <c r="G31" s="66">
        <v>2058</v>
      </c>
      <c r="H31" s="66">
        <v>449</v>
      </c>
      <c r="I31" s="67">
        <v>0.21820000000000001</v>
      </c>
      <c r="J31" s="66">
        <v>161</v>
      </c>
      <c r="K31" s="67">
        <v>7.8200000000000006E-2</v>
      </c>
      <c r="L31" s="66">
        <v>21</v>
      </c>
      <c r="M31" s="67">
        <v>1.0200000000000001E-2</v>
      </c>
      <c r="N31" s="66">
        <v>72</v>
      </c>
      <c r="O31" s="67">
        <v>3.5000000000000003E-2</v>
      </c>
      <c r="P31" s="66">
        <v>0</v>
      </c>
      <c r="Q31" s="67">
        <v>0</v>
      </c>
      <c r="R31" s="66">
        <v>1355</v>
      </c>
      <c r="S31" s="68">
        <v>0.65839999999999999</v>
      </c>
    </row>
    <row r="32" spans="1:19" ht="17.5" x14ac:dyDescent="0.35">
      <c r="A32" s="6" t="s">
        <v>29</v>
      </c>
      <c r="B32" s="1">
        <v>5</v>
      </c>
      <c r="C32" s="59">
        <v>2438</v>
      </c>
      <c r="D32" s="66">
        <v>2869</v>
      </c>
      <c r="E32" s="66">
        <v>0</v>
      </c>
      <c r="F32" s="66">
        <v>0</v>
      </c>
      <c r="G32" s="66">
        <v>2877</v>
      </c>
      <c r="H32" s="66">
        <v>864</v>
      </c>
      <c r="I32" s="67">
        <v>0.30030000000000001</v>
      </c>
      <c r="J32" s="66">
        <v>879</v>
      </c>
      <c r="K32" s="67">
        <v>0.30549999999999999</v>
      </c>
      <c r="L32" s="66">
        <v>6</v>
      </c>
      <c r="M32" s="67">
        <v>2.0999999999999999E-3</v>
      </c>
      <c r="N32" s="66">
        <v>278</v>
      </c>
      <c r="O32" s="67">
        <v>9.6600000000000005E-2</v>
      </c>
      <c r="P32" s="66">
        <v>1</v>
      </c>
      <c r="Q32" s="67">
        <v>2.9999999999999997E-4</v>
      </c>
      <c r="R32" s="66">
        <v>849</v>
      </c>
      <c r="S32" s="68">
        <v>0.29509999999999997</v>
      </c>
    </row>
    <row r="33" spans="1:19" ht="17.5" x14ac:dyDescent="0.35">
      <c r="A33" s="6" t="s">
        <v>30</v>
      </c>
      <c r="B33" s="1">
        <v>5</v>
      </c>
      <c r="C33" s="59">
        <v>3414</v>
      </c>
      <c r="D33" s="66">
        <v>4604</v>
      </c>
      <c r="E33" s="66">
        <v>0</v>
      </c>
      <c r="F33" s="66">
        <v>0</v>
      </c>
      <c r="G33" s="66">
        <v>4604</v>
      </c>
      <c r="H33" s="66">
        <v>1423</v>
      </c>
      <c r="I33" s="67">
        <v>0.30909999999999999</v>
      </c>
      <c r="J33" s="66">
        <v>950</v>
      </c>
      <c r="K33" s="67">
        <v>0.20630000000000001</v>
      </c>
      <c r="L33" s="66">
        <v>21</v>
      </c>
      <c r="M33" s="67">
        <v>4.5999999999999999E-3</v>
      </c>
      <c r="N33" s="66">
        <v>762</v>
      </c>
      <c r="O33" s="67">
        <v>0.16550000000000001</v>
      </c>
      <c r="P33" s="66">
        <v>0</v>
      </c>
      <c r="Q33" s="67">
        <v>0</v>
      </c>
      <c r="R33" s="66">
        <v>1448</v>
      </c>
      <c r="S33" s="68">
        <v>0.3145</v>
      </c>
    </row>
    <row r="34" spans="1:19" ht="17.5" x14ac:dyDescent="0.35">
      <c r="A34" s="6" t="s">
        <v>31</v>
      </c>
      <c r="B34" s="1">
        <v>3</v>
      </c>
      <c r="C34" s="59">
        <v>3516</v>
      </c>
      <c r="D34" s="66">
        <v>3078</v>
      </c>
      <c r="E34" s="66">
        <v>0</v>
      </c>
      <c r="F34" s="66">
        <v>0</v>
      </c>
      <c r="G34" s="66">
        <v>3078</v>
      </c>
      <c r="H34" s="66">
        <v>1188</v>
      </c>
      <c r="I34" s="67">
        <v>0.38600000000000001</v>
      </c>
      <c r="J34" s="66">
        <v>631</v>
      </c>
      <c r="K34" s="67">
        <v>0.20499999999999999</v>
      </c>
      <c r="L34" s="66">
        <v>11</v>
      </c>
      <c r="M34" s="67">
        <v>3.5999999999999999E-3</v>
      </c>
      <c r="N34" s="66">
        <v>630</v>
      </c>
      <c r="O34" s="67">
        <v>0.20469999999999999</v>
      </c>
      <c r="P34" s="66">
        <v>0</v>
      </c>
      <c r="Q34" s="67">
        <v>0</v>
      </c>
      <c r="R34" s="66">
        <v>618</v>
      </c>
      <c r="S34" s="68">
        <v>0.20080000000000001</v>
      </c>
    </row>
    <row r="35" spans="1:19" ht="17.5" x14ac:dyDescent="0.35">
      <c r="A35" s="6" t="s">
        <v>32</v>
      </c>
      <c r="B35" s="1">
        <v>4</v>
      </c>
      <c r="C35" s="59">
        <v>135</v>
      </c>
      <c r="D35" s="66">
        <v>130</v>
      </c>
      <c r="E35" s="66">
        <v>0</v>
      </c>
      <c r="F35" s="66">
        <v>0</v>
      </c>
      <c r="G35" s="66">
        <v>130</v>
      </c>
      <c r="H35" s="66">
        <v>59</v>
      </c>
      <c r="I35" s="67">
        <v>0.45379999999999998</v>
      </c>
      <c r="J35" s="66">
        <v>14</v>
      </c>
      <c r="K35" s="67">
        <v>0.1077</v>
      </c>
      <c r="L35" s="66">
        <v>2</v>
      </c>
      <c r="M35" s="67">
        <v>1.54E-2</v>
      </c>
      <c r="N35" s="66">
        <v>33</v>
      </c>
      <c r="O35" s="67">
        <v>0.25380000000000003</v>
      </c>
      <c r="P35" s="66">
        <v>0</v>
      </c>
      <c r="Q35" s="67">
        <v>0</v>
      </c>
      <c r="R35" s="66">
        <v>22</v>
      </c>
      <c r="S35" s="68">
        <v>0.16919999999999999</v>
      </c>
    </row>
    <row r="36" spans="1:19" ht="17.5" x14ac:dyDescent="0.35">
      <c r="A36" s="6" t="s">
        <v>33</v>
      </c>
      <c r="B36" s="1">
        <v>3</v>
      </c>
      <c r="C36" s="59">
        <v>2890</v>
      </c>
      <c r="D36" s="66">
        <v>4953</v>
      </c>
      <c r="E36" s="66">
        <v>0</v>
      </c>
      <c r="F36" s="66">
        <v>0</v>
      </c>
      <c r="G36" s="66">
        <v>4953</v>
      </c>
      <c r="H36" s="66">
        <v>1678</v>
      </c>
      <c r="I36" s="67">
        <v>0.33879999999999999</v>
      </c>
      <c r="J36" s="66">
        <v>1958</v>
      </c>
      <c r="K36" s="67">
        <v>0.39529999999999998</v>
      </c>
      <c r="L36" s="66">
        <v>30</v>
      </c>
      <c r="M36" s="67">
        <v>6.1000000000000004E-3</v>
      </c>
      <c r="N36" s="66">
        <v>1054</v>
      </c>
      <c r="O36" s="67">
        <v>0.21279999999999999</v>
      </c>
      <c r="P36" s="66">
        <v>0</v>
      </c>
      <c r="Q36" s="67">
        <v>0</v>
      </c>
      <c r="R36" s="66">
        <v>233</v>
      </c>
      <c r="S36" s="68">
        <v>4.7E-2</v>
      </c>
    </row>
    <row r="37" spans="1:19" ht="17.5" x14ac:dyDescent="0.35">
      <c r="A37" s="6" t="s">
        <v>34</v>
      </c>
      <c r="B37" s="1">
        <v>4</v>
      </c>
      <c r="C37" s="59">
        <v>403</v>
      </c>
      <c r="D37" s="66">
        <v>541</v>
      </c>
      <c r="E37" s="66">
        <v>0</v>
      </c>
      <c r="F37" s="66">
        <v>0</v>
      </c>
      <c r="G37" s="66">
        <v>541</v>
      </c>
      <c r="H37" s="66">
        <v>149</v>
      </c>
      <c r="I37" s="67">
        <v>0.27539999999999998</v>
      </c>
      <c r="J37" s="66">
        <v>105</v>
      </c>
      <c r="K37" s="67">
        <v>0.19409999999999999</v>
      </c>
      <c r="L37" s="66">
        <v>10</v>
      </c>
      <c r="M37" s="67">
        <v>1.8499999999999999E-2</v>
      </c>
      <c r="N37" s="66">
        <v>81</v>
      </c>
      <c r="O37" s="67">
        <v>0.1497</v>
      </c>
      <c r="P37" s="66">
        <v>0</v>
      </c>
      <c r="Q37" s="67">
        <v>0</v>
      </c>
      <c r="R37" s="66">
        <v>196</v>
      </c>
      <c r="S37" s="68">
        <v>0.36230000000000001</v>
      </c>
    </row>
    <row r="38" spans="1:19" ht="17.5" x14ac:dyDescent="0.35">
      <c r="A38" s="6" t="s">
        <v>35</v>
      </c>
      <c r="B38" s="1">
        <v>5</v>
      </c>
      <c r="C38" s="59">
        <v>889</v>
      </c>
      <c r="D38" s="66">
        <v>1847</v>
      </c>
      <c r="E38" s="66">
        <v>0</v>
      </c>
      <c r="F38" s="66">
        <v>0</v>
      </c>
      <c r="G38" s="66">
        <v>1847</v>
      </c>
      <c r="H38" s="66">
        <v>396</v>
      </c>
      <c r="I38" s="67">
        <v>0.21440000000000001</v>
      </c>
      <c r="J38" s="66">
        <v>376</v>
      </c>
      <c r="K38" s="67">
        <v>0.2036</v>
      </c>
      <c r="L38" s="66">
        <v>5</v>
      </c>
      <c r="M38" s="67">
        <v>2.7000000000000001E-3</v>
      </c>
      <c r="N38" s="66">
        <v>261</v>
      </c>
      <c r="O38" s="67">
        <v>0.14130000000000001</v>
      </c>
      <c r="P38" s="66">
        <v>0</v>
      </c>
      <c r="Q38" s="67">
        <v>0</v>
      </c>
      <c r="R38" s="66">
        <v>809</v>
      </c>
      <c r="S38" s="68">
        <v>0.438</v>
      </c>
    </row>
    <row r="39" spans="1:19" ht="17.5" x14ac:dyDescent="0.35">
      <c r="A39" s="6" t="s">
        <v>36</v>
      </c>
      <c r="B39" s="1">
        <v>1</v>
      </c>
      <c r="C39" s="59">
        <v>1826</v>
      </c>
      <c r="D39" s="66">
        <v>348</v>
      </c>
      <c r="E39" s="66">
        <v>0</v>
      </c>
      <c r="F39" s="66">
        <v>0</v>
      </c>
      <c r="G39" s="66">
        <v>348</v>
      </c>
      <c r="H39" s="66">
        <v>111</v>
      </c>
      <c r="I39" s="67">
        <v>0.31900000000000001</v>
      </c>
      <c r="J39" s="66">
        <v>16</v>
      </c>
      <c r="K39" s="67">
        <v>4.5999999999999999E-2</v>
      </c>
      <c r="L39" s="66">
        <v>4</v>
      </c>
      <c r="M39" s="67">
        <v>1.15E-2</v>
      </c>
      <c r="N39" s="66">
        <v>85</v>
      </c>
      <c r="O39" s="67">
        <v>0.24429999999999999</v>
      </c>
      <c r="P39" s="66">
        <v>0</v>
      </c>
      <c r="Q39" s="67">
        <v>0</v>
      </c>
      <c r="R39" s="66">
        <v>132</v>
      </c>
      <c r="S39" s="68">
        <v>0.37930000000000003</v>
      </c>
    </row>
    <row r="40" spans="1:19" ht="17.5" x14ac:dyDescent="0.35">
      <c r="A40" s="6" t="s">
        <v>37</v>
      </c>
      <c r="B40" s="1">
        <v>1</v>
      </c>
      <c r="C40" s="59">
        <v>662</v>
      </c>
      <c r="D40" s="66">
        <v>1522</v>
      </c>
      <c r="E40" s="66">
        <v>0</v>
      </c>
      <c r="F40" s="66">
        <v>0</v>
      </c>
      <c r="G40" s="66">
        <v>1486</v>
      </c>
      <c r="H40" s="66">
        <v>576</v>
      </c>
      <c r="I40" s="67">
        <v>0.3876</v>
      </c>
      <c r="J40" s="66">
        <v>148</v>
      </c>
      <c r="K40" s="67">
        <v>9.9599999999999994E-2</v>
      </c>
      <c r="L40" s="66">
        <v>26</v>
      </c>
      <c r="M40" s="67">
        <v>1.7500000000000002E-2</v>
      </c>
      <c r="N40" s="66">
        <v>208</v>
      </c>
      <c r="O40" s="67">
        <v>0.14000000000000001</v>
      </c>
      <c r="P40" s="66">
        <v>0</v>
      </c>
      <c r="Q40" s="67">
        <v>0</v>
      </c>
      <c r="R40" s="66">
        <v>528</v>
      </c>
      <c r="S40" s="68">
        <v>0.3553</v>
      </c>
    </row>
    <row r="41" spans="1:19" ht="17.5" x14ac:dyDescent="0.35">
      <c r="A41" s="6" t="s">
        <v>38</v>
      </c>
      <c r="B41" s="1">
        <v>4</v>
      </c>
      <c r="C41" s="59">
        <v>1140</v>
      </c>
      <c r="D41" s="66">
        <v>1335</v>
      </c>
      <c r="E41" s="66">
        <v>0</v>
      </c>
      <c r="F41" s="66">
        <v>0</v>
      </c>
      <c r="G41" s="66">
        <v>1335</v>
      </c>
      <c r="H41" s="66">
        <v>205</v>
      </c>
      <c r="I41" s="67">
        <v>0.15359999999999999</v>
      </c>
      <c r="J41" s="66">
        <v>353</v>
      </c>
      <c r="K41" s="67">
        <v>0.26440000000000002</v>
      </c>
      <c r="L41" s="66">
        <v>20</v>
      </c>
      <c r="M41" s="67">
        <v>1.4999999999999999E-2</v>
      </c>
      <c r="N41" s="66">
        <v>139</v>
      </c>
      <c r="O41" s="67">
        <v>0.1041</v>
      </c>
      <c r="P41" s="66">
        <v>0</v>
      </c>
      <c r="Q41" s="67">
        <v>0</v>
      </c>
      <c r="R41" s="66">
        <v>618</v>
      </c>
      <c r="S41" s="68">
        <v>0.46289999999999998</v>
      </c>
    </row>
    <row r="42" spans="1:19" ht="17.5" x14ac:dyDescent="0.35">
      <c r="A42" s="6" t="s">
        <v>39</v>
      </c>
      <c r="B42" s="1">
        <v>6</v>
      </c>
      <c r="C42" s="59">
        <v>28</v>
      </c>
      <c r="D42" s="66">
        <v>399</v>
      </c>
      <c r="E42" s="66">
        <v>0</v>
      </c>
      <c r="F42" s="66">
        <v>0</v>
      </c>
      <c r="G42" s="66">
        <v>399</v>
      </c>
      <c r="H42" s="66">
        <v>153</v>
      </c>
      <c r="I42" s="67">
        <v>0.38350000000000001</v>
      </c>
      <c r="J42" s="66">
        <v>127</v>
      </c>
      <c r="K42" s="67">
        <v>0.31830000000000003</v>
      </c>
      <c r="L42" s="66">
        <v>13</v>
      </c>
      <c r="M42" s="67">
        <v>3.2599999999999997E-2</v>
      </c>
      <c r="N42" s="66">
        <v>35</v>
      </c>
      <c r="O42" s="67">
        <v>8.77E-2</v>
      </c>
      <c r="P42" s="66">
        <v>0</v>
      </c>
      <c r="Q42" s="67">
        <v>0</v>
      </c>
      <c r="R42" s="66">
        <v>71</v>
      </c>
      <c r="S42" s="68">
        <v>0.1779</v>
      </c>
    </row>
    <row r="43" spans="1:19" ht="17.5" x14ac:dyDescent="0.35">
      <c r="A43" s="6" t="s">
        <v>40</v>
      </c>
      <c r="B43" s="1">
        <v>1</v>
      </c>
      <c r="C43" s="59">
        <v>2122</v>
      </c>
      <c r="D43" s="66">
        <v>3845</v>
      </c>
      <c r="E43" s="66">
        <v>0</v>
      </c>
      <c r="F43" s="66">
        <v>0</v>
      </c>
      <c r="G43" s="66">
        <v>3845</v>
      </c>
      <c r="H43" s="66">
        <v>368</v>
      </c>
      <c r="I43" s="67">
        <v>9.5699999999999993E-2</v>
      </c>
      <c r="J43" s="66">
        <v>140</v>
      </c>
      <c r="K43" s="67">
        <v>3.6400000000000002E-2</v>
      </c>
      <c r="L43" s="66">
        <v>42</v>
      </c>
      <c r="M43" s="67">
        <v>1.09E-2</v>
      </c>
      <c r="N43" s="66">
        <v>158</v>
      </c>
      <c r="O43" s="67">
        <v>4.1099999999999998E-2</v>
      </c>
      <c r="P43" s="66">
        <v>0</v>
      </c>
      <c r="Q43" s="67">
        <v>0</v>
      </c>
      <c r="R43" s="66">
        <v>3137</v>
      </c>
      <c r="S43" s="68">
        <v>0.81589999999999996</v>
      </c>
    </row>
    <row r="44" spans="1:19" ht="17.5" x14ac:dyDescent="0.35">
      <c r="A44" s="6" t="s">
        <v>41</v>
      </c>
      <c r="B44" s="1">
        <v>5</v>
      </c>
      <c r="C44" s="59">
        <v>2103</v>
      </c>
      <c r="D44" s="66">
        <v>2197</v>
      </c>
      <c r="E44" s="66">
        <v>0</v>
      </c>
      <c r="F44" s="66">
        <v>0</v>
      </c>
      <c r="G44" s="66">
        <v>2197</v>
      </c>
      <c r="H44" s="66">
        <v>167</v>
      </c>
      <c r="I44" s="67">
        <v>7.5999999999999998E-2</v>
      </c>
      <c r="J44" s="66">
        <v>190</v>
      </c>
      <c r="K44" s="67">
        <v>8.6499999999999994E-2</v>
      </c>
      <c r="L44" s="66">
        <v>16</v>
      </c>
      <c r="M44" s="67">
        <v>7.3000000000000001E-3</v>
      </c>
      <c r="N44" s="66">
        <v>507</v>
      </c>
      <c r="O44" s="67">
        <v>0.23080000000000001</v>
      </c>
      <c r="P44" s="66">
        <v>0</v>
      </c>
      <c r="Q44" s="67">
        <v>0</v>
      </c>
      <c r="R44" s="66">
        <v>1317</v>
      </c>
      <c r="S44" s="68">
        <v>0.59950000000000003</v>
      </c>
    </row>
    <row r="45" spans="1:19" ht="17.5" x14ac:dyDescent="0.35">
      <c r="A45" s="6" t="s">
        <v>42</v>
      </c>
      <c r="B45" s="1">
        <v>4</v>
      </c>
      <c r="C45" s="59">
        <v>1168</v>
      </c>
      <c r="D45" s="66">
        <v>1314</v>
      </c>
      <c r="E45" s="66">
        <v>0</v>
      </c>
      <c r="F45" s="66">
        <v>0</v>
      </c>
      <c r="G45" s="66">
        <v>1311</v>
      </c>
      <c r="H45" s="66">
        <v>329</v>
      </c>
      <c r="I45" s="67">
        <v>0.251</v>
      </c>
      <c r="J45" s="66">
        <v>413</v>
      </c>
      <c r="K45" s="67">
        <v>0.315</v>
      </c>
      <c r="L45" s="66">
        <v>19</v>
      </c>
      <c r="M45" s="67">
        <v>1.4500000000000001E-2</v>
      </c>
      <c r="N45" s="66">
        <v>174</v>
      </c>
      <c r="O45" s="67">
        <v>0.13270000000000001</v>
      </c>
      <c r="P45" s="66">
        <v>0</v>
      </c>
      <c r="Q45" s="67">
        <v>0</v>
      </c>
      <c r="R45" s="66">
        <v>376</v>
      </c>
      <c r="S45" s="68">
        <v>0.2868</v>
      </c>
    </row>
    <row r="46" spans="1:19" ht="17.5" x14ac:dyDescent="0.35">
      <c r="A46" s="6" t="s">
        <v>43</v>
      </c>
      <c r="B46" s="1">
        <v>6</v>
      </c>
      <c r="C46" s="59">
        <v>1444</v>
      </c>
      <c r="D46" s="66">
        <v>819</v>
      </c>
      <c r="E46" s="66">
        <v>0</v>
      </c>
      <c r="F46" s="66">
        <v>0</v>
      </c>
      <c r="G46" s="66">
        <v>819</v>
      </c>
      <c r="H46" s="66">
        <v>263</v>
      </c>
      <c r="I46" s="67">
        <v>0.3211</v>
      </c>
      <c r="J46" s="66">
        <v>242</v>
      </c>
      <c r="K46" s="67">
        <v>0.29549999999999998</v>
      </c>
      <c r="L46" s="66">
        <v>0</v>
      </c>
      <c r="M46" s="67">
        <v>0</v>
      </c>
      <c r="N46" s="66">
        <v>98</v>
      </c>
      <c r="O46" s="67">
        <v>0.1197</v>
      </c>
      <c r="P46" s="66">
        <v>0</v>
      </c>
      <c r="Q46" s="67">
        <v>0</v>
      </c>
      <c r="R46" s="66">
        <v>216</v>
      </c>
      <c r="S46" s="68">
        <v>0.26369999999999999</v>
      </c>
    </row>
    <row r="47" spans="1:19" ht="17.5" x14ac:dyDescent="0.35">
      <c r="A47" s="6" t="s">
        <v>44</v>
      </c>
      <c r="B47" s="1">
        <v>2</v>
      </c>
      <c r="C47" s="59">
        <v>6424</v>
      </c>
      <c r="D47" s="66">
        <v>3397</v>
      </c>
      <c r="E47" s="66">
        <v>1372</v>
      </c>
      <c r="F47" s="66">
        <v>0</v>
      </c>
      <c r="G47" s="66">
        <v>3397</v>
      </c>
      <c r="H47" s="66">
        <v>1090</v>
      </c>
      <c r="I47" s="67">
        <v>0.32090000000000002</v>
      </c>
      <c r="J47" s="66">
        <v>718</v>
      </c>
      <c r="K47" s="67">
        <v>0.2114</v>
      </c>
      <c r="L47" s="66">
        <v>3</v>
      </c>
      <c r="M47" s="67">
        <v>8.9999999999999998E-4</v>
      </c>
      <c r="N47" s="66">
        <v>343</v>
      </c>
      <c r="O47" s="67">
        <v>0.10100000000000001</v>
      </c>
      <c r="P47" s="66">
        <v>0</v>
      </c>
      <c r="Q47" s="67">
        <v>0</v>
      </c>
      <c r="R47" s="66">
        <v>1243</v>
      </c>
      <c r="S47" s="68">
        <v>0.3659</v>
      </c>
    </row>
    <row r="48" spans="1:19" ht="17.5" x14ac:dyDescent="0.35">
      <c r="A48" s="6" t="s">
        <v>45</v>
      </c>
      <c r="B48" s="1">
        <v>1</v>
      </c>
      <c r="C48" s="59">
        <v>419</v>
      </c>
      <c r="D48" s="66">
        <v>176</v>
      </c>
      <c r="E48" s="66">
        <v>0</v>
      </c>
      <c r="F48" s="66">
        <v>0</v>
      </c>
      <c r="G48" s="66">
        <v>176</v>
      </c>
      <c r="H48" s="66">
        <v>105</v>
      </c>
      <c r="I48" s="67">
        <v>0.59660000000000002</v>
      </c>
      <c r="J48" s="66">
        <v>39</v>
      </c>
      <c r="K48" s="67">
        <v>0.22159999999999999</v>
      </c>
      <c r="L48" s="66">
        <v>2</v>
      </c>
      <c r="M48" s="67">
        <v>1.14E-2</v>
      </c>
      <c r="N48" s="66">
        <v>14</v>
      </c>
      <c r="O48" s="67">
        <v>7.9500000000000001E-2</v>
      </c>
      <c r="P48" s="66">
        <v>0</v>
      </c>
      <c r="Q48" s="67">
        <v>0</v>
      </c>
      <c r="R48" s="66">
        <v>16</v>
      </c>
      <c r="S48" s="68">
        <v>9.0899999999999995E-2</v>
      </c>
    </row>
    <row r="49" spans="1:19" ht="17.5" x14ac:dyDescent="0.35">
      <c r="A49" s="6" t="s">
        <v>46</v>
      </c>
      <c r="B49" s="1">
        <v>1</v>
      </c>
      <c r="C49" s="59">
        <v>302</v>
      </c>
      <c r="D49" s="66">
        <v>309</v>
      </c>
      <c r="E49" s="66">
        <v>0</v>
      </c>
      <c r="F49" s="66">
        <v>0</v>
      </c>
      <c r="G49" s="66">
        <v>309</v>
      </c>
      <c r="H49" s="66">
        <v>103</v>
      </c>
      <c r="I49" s="67">
        <v>0.33329999999999999</v>
      </c>
      <c r="J49" s="66">
        <v>40</v>
      </c>
      <c r="K49" s="67">
        <v>0.12939999999999999</v>
      </c>
      <c r="L49" s="66">
        <v>4</v>
      </c>
      <c r="M49" s="67">
        <v>1.29E-2</v>
      </c>
      <c r="N49" s="66">
        <v>20</v>
      </c>
      <c r="O49" s="67">
        <v>6.4699999999999994E-2</v>
      </c>
      <c r="P49" s="66">
        <v>0</v>
      </c>
      <c r="Q49" s="67">
        <v>0</v>
      </c>
      <c r="R49" s="66">
        <v>142</v>
      </c>
      <c r="S49" s="68">
        <v>0.45950000000000002</v>
      </c>
    </row>
    <row r="50" spans="1:19" ht="17.5" x14ac:dyDescent="0.35">
      <c r="A50" s="6" t="s">
        <v>47</v>
      </c>
      <c r="B50" s="1">
        <v>3</v>
      </c>
      <c r="C50" s="59">
        <v>2076</v>
      </c>
      <c r="D50" s="66">
        <v>952</v>
      </c>
      <c r="E50" s="66">
        <v>0</v>
      </c>
      <c r="F50" s="66">
        <v>0</v>
      </c>
      <c r="G50" s="66">
        <v>952</v>
      </c>
      <c r="H50" s="66">
        <v>66</v>
      </c>
      <c r="I50" s="67">
        <v>6.93E-2</v>
      </c>
      <c r="J50" s="66">
        <v>358</v>
      </c>
      <c r="K50" s="67">
        <v>0.37609999999999999</v>
      </c>
      <c r="L50" s="66">
        <v>1</v>
      </c>
      <c r="M50" s="67">
        <v>1.1000000000000001E-3</v>
      </c>
      <c r="N50" s="66">
        <v>340</v>
      </c>
      <c r="O50" s="67">
        <v>0.35709999999999997</v>
      </c>
      <c r="P50" s="66">
        <v>0</v>
      </c>
      <c r="Q50" s="67">
        <v>0</v>
      </c>
      <c r="R50" s="66">
        <v>187</v>
      </c>
      <c r="S50" s="68">
        <v>0.19639999999999999</v>
      </c>
    </row>
    <row r="51" spans="1:19" ht="17.5" x14ac:dyDescent="0.35">
      <c r="A51" s="6" t="s">
        <v>48</v>
      </c>
      <c r="B51" s="1">
        <v>4</v>
      </c>
      <c r="C51" s="59">
        <v>131</v>
      </c>
      <c r="D51" s="66">
        <v>118</v>
      </c>
      <c r="E51" s="66">
        <v>0</v>
      </c>
      <c r="F51" s="66">
        <v>0</v>
      </c>
      <c r="G51" s="66">
        <v>118</v>
      </c>
      <c r="H51" s="66">
        <v>33</v>
      </c>
      <c r="I51" s="67">
        <v>0.2797</v>
      </c>
      <c r="J51" s="66">
        <v>21</v>
      </c>
      <c r="K51" s="67">
        <v>0.17799999999999999</v>
      </c>
      <c r="L51" s="66">
        <v>4</v>
      </c>
      <c r="M51" s="67">
        <v>3.39E-2</v>
      </c>
      <c r="N51" s="66">
        <v>12</v>
      </c>
      <c r="O51" s="67">
        <v>0.1017</v>
      </c>
      <c r="P51" s="66">
        <v>0</v>
      </c>
      <c r="Q51" s="67">
        <v>0</v>
      </c>
      <c r="R51" s="66">
        <v>48</v>
      </c>
      <c r="S51" s="68">
        <v>0.40679999999999999</v>
      </c>
    </row>
    <row r="52" spans="1:19" ht="17.5" x14ac:dyDescent="0.35">
      <c r="A52" s="6" t="s">
        <v>49</v>
      </c>
      <c r="B52" s="1">
        <v>3</v>
      </c>
      <c r="C52" s="59">
        <v>6049</v>
      </c>
      <c r="D52" s="66">
        <v>3490</v>
      </c>
      <c r="E52" s="66">
        <v>0</v>
      </c>
      <c r="F52" s="66">
        <v>0</v>
      </c>
      <c r="G52" s="66">
        <v>3490</v>
      </c>
      <c r="H52" s="66">
        <v>384</v>
      </c>
      <c r="I52" s="67">
        <v>0.11</v>
      </c>
      <c r="J52" s="66">
        <v>198</v>
      </c>
      <c r="K52" s="67">
        <v>5.67E-2</v>
      </c>
      <c r="L52" s="66">
        <v>5</v>
      </c>
      <c r="M52" s="67">
        <v>1.4E-3</v>
      </c>
      <c r="N52" s="66">
        <v>1312</v>
      </c>
      <c r="O52" s="67">
        <v>0.37590000000000001</v>
      </c>
      <c r="P52" s="66">
        <v>0</v>
      </c>
      <c r="Q52" s="67">
        <v>0</v>
      </c>
      <c r="R52" s="66">
        <v>1591</v>
      </c>
      <c r="S52" s="68">
        <v>0.45590000000000003</v>
      </c>
    </row>
    <row r="53" spans="1:19" ht="17.5" x14ac:dyDescent="0.35">
      <c r="A53" s="6" t="s">
        <v>50</v>
      </c>
      <c r="B53" s="1">
        <v>4</v>
      </c>
      <c r="C53" s="59">
        <v>4911</v>
      </c>
      <c r="D53" s="66">
        <v>17691</v>
      </c>
      <c r="E53" s="66">
        <v>0</v>
      </c>
      <c r="F53" s="66">
        <v>0</v>
      </c>
      <c r="G53" s="66">
        <v>17691</v>
      </c>
      <c r="H53" s="66">
        <v>6404</v>
      </c>
      <c r="I53" s="67">
        <v>0.36199999999999999</v>
      </c>
      <c r="J53" s="66">
        <v>5129</v>
      </c>
      <c r="K53" s="67">
        <v>0.28989999999999999</v>
      </c>
      <c r="L53" s="66">
        <v>127</v>
      </c>
      <c r="M53" s="67">
        <v>7.1999999999999998E-3</v>
      </c>
      <c r="N53" s="66">
        <v>3301</v>
      </c>
      <c r="O53" s="67">
        <v>0.18659999999999999</v>
      </c>
      <c r="P53" s="66">
        <v>1</v>
      </c>
      <c r="Q53" s="67">
        <v>1E-4</v>
      </c>
      <c r="R53" s="66">
        <v>2729</v>
      </c>
      <c r="S53" s="68">
        <v>0.15429999999999999</v>
      </c>
    </row>
    <row r="54" spans="1:19" ht="17.5" x14ac:dyDescent="0.35">
      <c r="A54" s="6" t="s">
        <v>51</v>
      </c>
      <c r="B54" s="1">
        <v>4</v>
      </c>
      <c r="C54" s="59">
        <v>1330</v>
      </c>
      <c r="D54" s="66">
        <v>1660</v>
      </c>
      <c r="E54" s="66">
        <v>0</v>
      </c>
      <c r="F54" s="66">
        <v>0</v>
      </c>
      <c r="G54" s="66">
        <v>1660</v>
      </c>
      <c r="H54" s="66">
        <v>253</v>
      </c>
      <c r="I54" s="67">
        <v>0.15240000000000001</v>
      </c>
      <c r="J54" s="66">
        <v>319</v>
      </c>
      <c r="K54" s="67">
        <v>0.19220000000000001</v>
      </c>
      <c r="L54" s="66">
        <v>11</v>
      </c>
      <c r="M54" s="67">
        <v>6.6E-3</v>
      </c>
      <c r="N54" s="66">
        <v>368</v>
      </c>
      <c r="O54" s="67">
        <v>0.22170000000000001</v>
      </c>
      <c r="P54" s="66">
        <v>0</v>
      </c>
      <c r="Q54" s="67">
        <v>0</v>
      </c>
      <c r="R54" s="66">
        <v>709</v>
      </c>
      <c r="S54" s="68">
        <v>0.42709999999999998</v>
      </c>
    </row>
    <row r="55" spans="1:19" ht="17.5" x14ac:dyDescent="0.35">
      <c r="A55" s="6" t="s">
        <v>52</v>
      </c>
      <c r="B55" s="1">
        <v>2</v>
      </c>
      <c r="C55" s="59">
        <v>953</v>
      </c>
      <c r="D55" s="66">
        <v>1830</v>
      </c>
      <c r="E55" s="66">
        <v>0</v>
      </c>
      <c r="F55" s="66">
        <v>0</v>
      </c>
      <c r="G55" s="66">
        <v>1830</v>
      </c>
      <c r="H55" s="66">
        <v>477</v>
      </c>
      <c r="I55" s="67">
        <v>0.26069999999999999</v>
      </c>
      <c r="J55" s="66">
        <v>192</v>
      </c>
      <c r="K55" s="67">
        <v>0.10489999999999999</v>
      </c>
      <c r="L55" s="66">
        <v>8</v>
      </c>
      <c r="M55" s="67">
        <v>4.4000000000000003E-3</v>
      </c>
      <c r="N55" s="66">
        <v>12</v>
      </c>
      <c r="O55" s="67">
        <v>6.6E-3</v>
      </c>
      <c r="P55" s="66">
        <v>0</v>
      </c>
      <c r="Q55" s="67">
        <v>0</v>
      </c>
      <c r="R55" s="66">
        <v>1141</v>
      </c>
      <c r="S55" s="68">
        <v>0.62350000000000005</v>
      </c>
    </row>
    <row r="56" spans="1:19" ht="17.5" x14ac:dyDescent="0.35">
      <c r="A56" s="6" t="s">
        <v>53</v>
      </c>
      <c r="B56" s="1">
        <v>1</v>
      </c>
      <c r="C56" s="59">
        <v>4</v>
      </c>
      <c r="D56" s="66">
        <v>4</v>
      </c>
      <c r="E56" s="66">
        <v>0</v>
      </c>
      <c r="F56" s="66">
        <v>0</v>
      </c>
      <c r="G56" s="66">
        <v>4</v>
      </c>
      <c r="H56" s="66">
        <v>2</v>
      </c>
      <c r="I56" s="67">
        <v>0.5</v>
      </c>
      <c r="J56" s="66">
        <v>1</v>
      </c>
      <c r="K56" s="67">
        <v>0.25</v>
      </c>
      <c r="L56" s="66">
        <v>0</v>
      </c>
      <c r="M56" s="67">
        <v>0</v>
      </c>
      <c r="N56" s="66">
        <v>0</v>
      </c>
      <c r="O56" s="67">
        <v>0</v>
      </c>
      <c r="P56" s="66">
        <v>0</v>
      </c>
      <c r="Q56" s="67">
        <v>0</v>
      </c>
      <c r="R56" s="66">
        <v>1</v>
      </c>
      <c r="S56" s="68">
        <v>0.25</v>
      </c>
    </row>
    <row r="57" spans="1:19" ht="17.5" x14ac:dyDescent="0.35">
      <c r="A57" s="6" t="s">
        <v>54</v>
      </c>
      <c r="B57" s="1">
        <v>1</v>
      </c>
      <c r="C57" s="59">
        <v>109</v>
      </c>
      <c r="D57" s="66">
        <v>122</v>
      </c>
      <c r="E57" s="66">
        <v>0</v>
      </c>
      <c r="F57" s="66">
        <v>0</v>
      </c>
      <c r="G57" s="66">
        <v>122</v>
      </c>
      <c r="H57" s="66">
        <v>45</v>
      </c>
      <c r="I57" s="67">
        <v>0.36890000000000001</v>
      </c>
      <c r="J57" s="66">
        <v>19</v>
      </c>
      <c r="K57" s="67">
        <v>0.15570000000000001</v>
      </c>
      <c r="L57" s="66">
        <v>11</v>
      </c>
      <c r="M57" s="67">
        <v>9.0200000000000002E-2</v>
      </c>
      <c r="N57" s="66">
        <v>9</v>
      </c>
      <c r="O57" s="67">
        <v>7.3800000000000004E-2</v>
      </c>
      <c r="P57" s="66">
        <v>0</v>
      </c>
      <c r="Q57" s="67">
        <v>0</v>
      </c>
      <c r="R57" s="66">
        <v>38</v>
      </c>
      <c r="S57" s="68">
        <v>0.3115</v>
      </c>
    </row>
    <row r="58" spans="1:19" ht="17.5" x14ac:dyDescent="0.35">
      <c r="A58" s="6" t="s">
        <v>55</v>
      </c>
      <c r="B58" s="1">
        <v>6</v>
      </c>
      <c r="C58" s="59">
        <v>2320</v>
      </c>
      <c r="D58" s="66">
        <v>4260</v>
      </c>
      <c r="E58" s="66">
        <v>0</v>
      </c>
      <c r="F58" s="66">
        <v>0</v>
      </c>
      <c r="G58" s="66">
        <v>4260</v>
      </c>
      <c r="H58" s="66">
        <v>1127</v>
      </c>
      <c r="I58" s="67">
        <v>0.2646</v>
      </c>
      <c r="J58" s="66">
        <v>377</v>
      </c>
      <c r="K58" s="67">
        <v>8.8499999999999995E-2</v>
      </c>
      <c r="L58" s="66">
        <v>57</v>
      </c>
      <c r="M58" s="67">
        <v>1.34E-2</v>
      </c>
      <c r="N58" s="66">
        <v>1421</v>
      </c>
      <c r="O58" s="67">
        <v>0.33360000000000001</v>
      </c>
      <c r="P58" s="66">
        <v>0</v>
      </c>
      <c r="Q58" s="67">
        <v>0</v>
      </c>
      <c r="R58" s="66">
        <v>1278</v>
      </c>
      <c r="S58" s="68">
        <v>0.3</v>
      </c>
    </row>
    <row r="59" spans="1:19" ht="17.5" x14ac:dyDescent="0.35">
      <c r="A59" s="6" t="s">
        <v>56</v>
      </c>
      <c r="B59" s="1">
        <v>5</v>
      </c>
      <c r="C59" s="59">
        <v>5663</v>
      </c>
      <c r="D59" s="66">
        <v>4247</v>
      </c>
      <c r="E59" s="66">
        <v>0</v>
      </c>
      <c r="F59" s="66">
        <v>0</v>
      </c>
      <c r="G59" s="66">
        <v>4247</v>
      </c>
      <c r="H59" s="66">
        <v>894</v>
      </c>
      <c r="I59" s="67">
        <v>0.21049999999999999</v>
      </c>
      <c r="J59" s="66">
        <v>572</v>
      </c>
      <c r="K59" s="67">
        <v>0.13469999999999999</v>
      </c>
      <c r="L59" s="66">
        <v>127</v>
      </c>
      <c r="M59" s="67">
        <v>2.9899999999999999E-2</v>
      </c>
      <c r="N59" s="66">
        <v>180</v>
      </c>
      <c r="O59" s="67">
        <v>4.24E-2</v>
      </c>
      <c r="P59" s="66">
        <v>1</v>
      </c>
      <c r="Q59" s="67">
        <v>2.0000000000000001E-4</v>
      </c>
      <c r="R59" s="66">
        <v>2473</v>
      </c>
      <c r="S59" s="68">
        <v>0.58230000000000004</v>
      </c>
    </row>
    <row r="60" spans="1:19" ht="17.5" x14ac:dyDescent="0.35">
      <c r="A60" s="6" t="s">
        <v>57</v>
      </c>
      <c r="B60" s="1">
        <v>2</v>
      </c>
      <c r="C60" s="59">
        <v>435</v>
      </c>
      <c r="D60" s="66">
        <v>390</v>
      </c>
      <c r="E60" s="66">
        <v>0</v>
      </c>
      <c r="F60" s="66">
        <v>0</v>
      </c>
      <c r="G60" s="66">
        <v>390</v>
      </c>
      <c r="H60" s="66">
        <v>174</v>
      </c>
      <c r="I60" s="67">
        <v>0.44619999999999999</v>
      </c>
      <c r="J60" s="66">
        <v>136</v>
      </c>
      <c r="K60" s="67">
        <v>0.34870000000000001</v>
      </c>
      <c r="L60" s="66">
        <v>2</v>
      </c>
      <c r="M60" s="67">
        <v>5.1000000000000004E-3</v>
      </c>
      <c r="N60" s="66">
        <v>12</v>
      </c>
      <c r="O60" s="67">
        <v>3.0800000000000001E-2</v>
      </c>
      <c r="P60" s="66">
        <v>0</v>
      </c>
      <c r="Q60" s="67">
        <v>0</v>
      </c>
      <c r="R60" s="66">
        <v>66</v>
      </c>
      <c r="S60" s="68">
        <v>0.16919999999999999</v>
      </c>
    </row>
    <row r="61" spans="1:19" s="57" customFormat="1" ht="18" thickBot="1" x14ac:dyDescent="0.4">
      <c r="A61" s="7" t="s">
        <v>58</v>
      </c>
      <c r="B61" s="58">
        <v>4</v>
      </c>
      <c r="C61" s="60">
        <v>206</v>
      </c>
      <c r="D61" s="69">
        <v>269</v>
      </c>
      <c r="E61" s="69">
        <v>0</v>
      </c>
      <c r="F61" s="69">
        <v>0</v>
      </c>
      <c r="G61" s="69">
        <v>269</v>
      </c>
      <c r="H61" s="69">
        <v>55</v>
      </c>
      <c r="I61" s="70">
        <v>0.20449999999999999</v>
      </c>
      <c r="J61" s="71">
        <v>80</v>
      </c>
      <c r="K61" s="70">
        <v>0.2974</v>
      </c>
      <c r="L61" s="71">
        <v>0</v>
      </c>
      <c r="M61" s="70">
        <v>0</v>
      </c>
      <c r="N61" s="71">
        <v>28</v>
      </c>
      <c r="O61" s="70">
        <v>0.1041</v>
      </c>
      <c r="P61" s="71">
        <v>0</v>
      </c>
      <c r="Q61" s="70">
        <v>0</v>
      </c>
      <c r="R61" s="71">
        <v>106</v>
      </c>
      <c r="S61" s="72">
        <v>0.39410000000000001</v>
      </c>
    </row>
    <row r="62" spans="1:19" ht="18.5" thickBot="1" x14ac:dyDescent="0.45">
      <c r="A62" s="29" t="s">
        <v>59</v>
      </c>
      <c r="B62" s="30"/>
      <c r="C62" s="31">
        <f t="shared" ref="C62:H62" si="0">SUM(C9:C61)</f>
        <v>102279</v>
      </c>
      <c r="D62" s="31">
        <f>SUM(D10:D61)</f>
        <v>123549</v>
      </c>
      <c r="E62" s="31">
        <f t="shared" si="0"/>
        <v>1372</v>
      </c>
      <c r="F62" s="31">
        <f t="shared" si="0"/>
        <v>0</v>
      </c>
      <c r="G62" s="31">
        <f t="shared" si="0"/>
        <v>123662</v>
      </c>
      <c r="H62" s="31">
        <f t="shared" si="0"/>
        <v>25942</v>
      </c>
      <c r="I62" s="32">
        <f t="shared" ref="I62" si="1">H62/G62</f>
        <v>0.2097815011887241</v>
      </c>
      <c r="J62" s="31">
        <f>SUM(J9:J61)</f>
        <v>21588</v>
      </c>
      <c r="K62" s="32">
        <f t="shared" ref="K62" si="2">J62/G62</f>
        <v>0.1745726253820899</v>
      </c>
      <c r="L62" s="31">
        <f>SUM(L9:L61)</f>
        <v>842</v>
      </c>
      <c r="M62" s="32">
        <f t="shared" ref="M62" si="3">L62/G62</f>
        <v>6.8088822758810303E-3</v>
      </c>
      <c r="N62" s="31">
        <f>SUM(N9:N61)</f>
        <v>16115</v>
      </c>
      <c r="O62" s="32">
        <f t="shared" ref="O62" si="4">N62/G62</f>
        <v>0.1303148905888632</v>
      </c>
      <c r="P62" s="31">
        <f>SUM(P9:P61)</f>
        <v>354</v>
      </c>
      <c r="Q62" s="32">
        <f t="shared" ref="Q62" si="5">P62/G62</f>
        <v>2.8626417169381056E-3</v>
      </c>
      <c r="R62" s="31">
        <f>SUM(R9:R61)</f>
        <v>58821</v>
      </c>
      <c r="S62" s="33">
        <f t="shared" ref="S62" si="6">R62/G62</f>
        <v>0.47565945884750366</v>
      </c>
    </row>
    <row r="63" spans="1:19" ht="17.5" customHeight="1" x14ac:dyDescent="0.35">
      <c r="A63" s="83" t="s">
        <v>95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5"/>
    </row>
    <row r="64" spans="1:19" ht="15.5" x14ac:dyDescent="0.35">
      <c r="A64" s="9"/>
      <c r="B64" s="78" t="s">
        <v>96</v>
      </c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9"/>
    </row>
    <row r="65" spans="1:19" ht="15.5" x14ac:dyDescent="0.35">
      <c r="A65" s="77" t="s">
        <v>97</v>
      </c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9"/>
    </row>
    <row r="66" spans="1:19" ht="16" thickBot="1" x14ac:dyDescent="0.4">
      <c r="A66" s="80" t="s">
        <v>105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2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2" t="s">
        <v>60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18" thickBot="1" x14ac:dyDescent="0.4">
      <c r="A2" s="89" t="s">
        <v>99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34"/>
      <c r="B3" s="104" t="s">
        <v>61</v>
      </c>
      <c r="C3" s="105"/>
      <c r="D3" s="106" t="s">
        <v>86</v>
      </c>
      <c r="E3" s="105"/>
      <c r="F3" s="88" t="s">
        <v>71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6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73" t="s">
        <v>12</v>
      </c>
      <c r="B9" s="5">
        <v>2465</v>
      </c>
      <c r="C9" s="18">
        <v>1234</v>
      </c>
      <c r="D9" s="18">
        <v>0</v>
      </c>
      <c r="E9" s="18">
        <v>0</v>
      </c>
      <c r="F9" s="18">
        <v>1212</v>
      </c>
      <c r="G9" s="18">
        <v>285</v>
      </c>
      <c r="H9" s="19">
        <v>0.2351</v>
      </c>
      <c r="I9" s="18">
        <v>445</v>
      </c>
      <c r="J9" s="19">
        <v>0.36720000000000003</v>
      </c>
      <c r="K9" s="18">
        <v>27</v>
      </c>
      <c r="L9" s="19">
        <v>2.23E-2</v>
      </c>
      <c r="M9" s="18">
        <v>159</v>
      </c>
      <c r="N9" s="19">
        <v>0.13120000000000001</v>
      </c>
      <c r="O9" s="18">
        <v>0</v>
      </c>
      <c r="P9" s="19">
        <v>0</v>
      </c>
      <c r="Q9" s="18">
        <v>296</v>
      </c>
      <c r="R9" s="20">
        <v>0.2442</v>
      </c>
    </row>
    <row r="10" spans="1:18" ht="17.5" x14ac:dyDescent="0.35">
      <c r="A10" s="6" t="s">
        <v>25</v>
      </c>
      <c r="B10" s="2">
        <v>3731</v>
      </c>
      <c r="C10" s="16">
        <v>1412</v>
      </c>
      <c r="D10" s="16">
        <v>0</v>
      </c>
      <c r="E10" s="16">
        <v>0</v>
      </c>
      <c r="F10" s="16">
        <v>1412</v>
      </c>
      <c r="G10" s="16">
        <v>475</v>
      </c>
      <c r="H10" s="17">
        <v>0.33639999999999998</v>
      </c>
      <c r="I10" s="16">
        <v>205</v>
      </c>
      <c r="J10" s="17">
        <v>0.1452</v>
      </c>
      <c r="K10" s="16">
        <v>1</v>
      </c>
      <c r="L10" s="17">
        <v>6.9999999999999999E-4</v>
      </c>
      <c r="M10" s="16">
        <v>107</v>
      </c>
      <c r="N10" s="17">
        <v>7.5800000000000006E-2</v>
      </c>
      <c r="O10" s="16">
        <v>0</v>
      </c>
      <c r="P10" s="17">
        <v>0</v>
      </c>
      <c r="Q10" s="16">
        <v>624</v>
      </c>
      <c r="R10" s="21">
        <v>0.44190000000000002</v>
      </c>
    </row>
    <row r="11" spans="1:18" ht="17.5" x14ac:dyDescent="0.35">
      <c r="A11" s="6" t="s">
        <v>27</v>
      </c>
      <c r="B11" s="2">
        <v>1062</v>
      </c>
      <c r="C11" s="16">
        <v>2077</v>
      </c>
      <c r="D11" s="16">
        <v>0</v>
      </c>
      <c r="E11" s="16">
        <v>0</v>
      </c>
      <c r="F11" s="16">
        <v>2077</v>
      </c>
      <c r="G11" s="16">
        <v>229</v>
      </c>
      <c r="H11" s="17">
        <v>0.1103</v>
      </c>
      <c r="I11" s="16">
        <v>142</v>
      </c>
      <c r="J11" s="17">
        <v>6.8400000000000002E-2</v>
      </c>
      <c r="K11" s="16">
        <v>11</v>
      </c>
      <c r="L11" s="17">
        <v>5.3E-3</v>
      </c>
      <c r="M11" s="16">
        <v>550</v>
      </c>
      <c r="N11" s="17">
        <v>0.26479999999999998</v>
      </c>
      <c r="O11" s="16">
        <v>1</v>
      </c>
      <c r="P11" s="17">
        <v>5.0000000000000001E-4</v>
      </c>
      <c r="Q11" s="16">
        <v>1144</v>
      </c>
      <c r="R11" s="21">
        <v>0.55079999999999996</v>
      </c>
    </row>
    <row r="12" spans="1:18" ht="17.5" x14ac:dyDescent="0.35">
      <c r="A12" s="6" t="s">
        <v>36</v>
      </c>
      <c r="B12" s="2">
        <v>1826</v>
      </c>
      <c r="C12" s="16">
        <v>348</v>
      </c>
      <c r="D12" s="16">
        <v>0</v>
      </c>
      <c r="E12" s="16">
        <v>0</v>
      </c>
      <c r="F12" s="16">
        <v>348</v>
      </c>
      <c r="G12" s="16">
        <v>111</v>
      </c>
      <c r="H12" s="17">
        <v>0.31900000000000001</v>
      </c>
      <c r="I12" s="16">
        <v>16</v>
      </c>
      <c r="J12" s="17">
        <v>4.5999999999999999E-2</v>
      </c>
      <c r="K12" s="16">
        <v>4</v>
      </c>
      <c r="L12" s="17">
        <v>1.15E-2</v>
      </c>
      <c r="M12" s="16">
        <v>85</v>
      </c>
      <c r="N12" s="17">
        <v>0.24429999999999999</v>
      </c>
      <c r="O12" s="16">
        <v>0</v>
      </c>
      <c r="P12" s="17">
        <v>0</v>
      </c>
      <c r="Q12" s="16">
        <v>132</v>
      </c>
      <c r="R12" s="21">
        <v>0.37930000000000003</v>
      </c>
    </row>
    <row r="13" spans="1:18" ht="17.5" x14ac:dyDescent="0.35">
      <c r="A13" s="6" t="s">
        <v>37</v>
      </c>
      <c r="B13" s="2">
        <v>662</v>
      </c>
      <c r="C13" s="16">
        <v>1522</v>
      </c>
      <c r="D13" s="16">
        <v>0</v>
      </c>
      <c r="E13" s="16">
        <v>0</v>
      </c>
      <c r="F13" s="16">
        <v>1486</v>
      </c>
      <c r="G13" s="16">
        <v>576</v>
      </c>
      <c r="H13" s="17">
        <v>0.3876</v>
      </c>
      <c r="I13" s="16">
        <v>148</v>
      </c>
      <c r="J13" s="17">
        <v>9.9599999999999994E-2</v>
      </c>
      <c r="K13" s="16">
        <v>26</v>
      </c>
      <c r="L13" s="17">
        <v>1.7500000000000002E-2</v>
      </c>
      <c r="M13" s="16">
        <v>208</v>
      </c>
      <c r="N13" s="17">
        <v>0.14000000000000001</v>
      </c>
      <c r="O13" s="16">
        <v>0</v>
      </c>
      <c r="P13" s="17">
        <v>0</v>
      </c>
      <c r="Q13" s="16">
        <v>528</v>
      </c>
      <c r="R13" s="21">
        <v>0.3553</v>
      </c>
    </row>
    <row r="14" spans="1:18" ht="17.5" x14ac:dyDescent="0.35">
      <c r="A14" s="6" t="s">
        <v>40</v>
      </c>
      <c r="B14" s="2">
        <v>2122</v>
      </c>
      <c r="C14" s="16">
        <v>3845</v>
      </c>
      <c r="D14" s="16">
        <v>0</v>
      </c>
      <c r="E14" s="16">
        <v>0</v>
      </c>
      <c r="F14" s="16">
        <v>3845</v>
      </c>
      <c r="G14" s="16">
        <v>368</v>
      </c>
      <c r="H14" s="17">
        <v>9.5699999999999993E-2</v>
      </c>
      <c r="I14" s="16">
        <v>140</v>
      </c>
      <c r="J14" s="17">
        <v>3.6400000000000002E-2</v>
      </c>
      <c r="K14" s="16">
        <v>42</v>
      </c>
      <c r="L14" s="17">
        <v>1.09E-2</v>
      </c>
      <c r="M14" s="16">
        <v>158</v>
      </c>
      <c r="N14" s="17">
        <v>4.1099999999999998E-2</v>
      </c>
      <c r="O14" s="16">
        <v>0</v>
      </c>
      <c r="P14" s="17">
        <v>0</v>
      </c>
      <c r="Q14" s="16">
        <v>3137</v>
      </c>
      <c r="R14" s="21">
        <v>0.81589999999999996</v>
      </c>
    </row>
    <row r="15" spans="1:18" ht="17.5" x14ac:dyDescent="0.35">
      <c r="A15" s="6" t="s">
        <v>45</v>
      </c>
      <c r="B15" s="2">
        <v>419</v>
      </c>
      <c r="C15" s="16">
        <v>176</v>
      </c>
      <c r="D15" s="16">
        <v>0</v>
      </c>
      <c r="E15" s="16">
        <v>0</v>
      </c>
      <c r="F15" s="16">
        <v>176</v>
      </c>
      <c r="G15" s="16">
        <v>105</v>
      </c>
      <c r="H15" s="17">
        <v>0.59660000000000002</v>
      </c>
      <c r="I15" s="16">
        <v>39</v>
      </c>
      <c r="J15" s="17">
        <v>0.22159999999999999</v>
      </c>
      <c r="K15" s="16">
        <v>2</v>
      </c>
      <c r="L15" s="17">
        <v>1.14E-2</v>
      </c>
      <c r="M15" s="16">
        <v>14</v>
      </c>
      <c r="N15" s="17">
        <v>7.9500000000000001E-2</v>
      </c>
      <c r="O15" s="16">
        <v>0</v>
      </c>
      <c r="P15" s="17">
        <v>0</v>
      </c>
      <c r="Q15" s="16">
        <v>16</v>
      </c>
      <c r="R15" s="21">
        <v>9.0899999999999995E-2</v>
      </c>
    </row>
    <row r="16" spans="1:18" ht="17.5" x14ac:dyDescent="0.35">
      <c r="A16" s="6" t="s">
        <v>46</v>
      </c>
      <c r="B16" s="2">
        <v>302</v>
      </c>
      <c r="C16" s="16">
        <v>309</v>
      </c>
      <c r="D16" s="16">
        <v>0</v>
      </c>
      <c r="E16" s="16">
        <v>0</v>
      </c>
      <c r="F16" s="16">
        <v>309</v>
      </c>
      <c r="G16" s="16">
        <v>103</v>
      </c>
      <c r="H16" s="17">
        <v>0.33329999999999999</v>
      </c>
      <c r="I16" s="16">
        <v>40</v>
      </c>
      <c r="J16" s="17">
        <v>0.12939999999999999</v>
      </c>
      <c r="K16" s="16">
        <v>4</v>
      </c>
      <c r="L16" s="17">
        <v>1.29E-2</v>
      </c>
      <c r="M16" s="16">
        <v>20</v>
      </c>
      <c r="N16" s="17">
        <v>6.4699999999999994E-2</v>
      </c>
      <c r="O16" s="16">
        <v>0</v>
      </c>
      <c r="P16" s="17">
        <v>0</v>
      </c>
      <c r="Q16" s="16">
        <v>142</v>
      </c>
      <c r="R16" s="21">
        <v>0.45950000000000002</v>
      </c>
    </row>
    <row r="17" spans="1:18" ht="17.5" x14ac:dyDescent="0.35">
      <c r="A17" s="6" t="s">
        <v>53</v>
      </c>
      <c r="B17" s="2">
        <v>4</v>
      </c>
      <c r="C17" s="16">
        <v>4</v>
      </c>
      <c r="D17" s="16">
        <v>0</v>
      </c>
      <c r="E17" s="16">
        <v>0</v>
      </c>
      <c r="F17" s="16">
        <v>4</v>
      </c>
      <c r="G17" s="16">
        <v>2</v>
      </c>
      <c r="H17" s="17">
        <v>0.5</v>
      </c>
      <c r="I17" s="16">
        <v>1</v>
      </c>
      <c r="J17" s="17">
        <v>0.25</v>
      </c>
      <c r="K17" s="16">
        <v>0</v>
      </c>
      <c r="L17" s="17">
        <v>0</v>
      </c>
      <c r="M17" s="16">
        <v>0</v>
      </c>
      <c r="N17" s="17">
        <v>0</v>
      </c>
      <c r="O17" s="16">
        <v>0</v>
      </c>
      <c r="P17" s="17">
        <v>0</v>
      </c>
      <c r="Q17" s="16">
        <v>1</v>
      </c>
      <c r="R17" s="21">
        <v>0.25</v>
      </c>
    </row>
    <row r="18" spans="1:18" ht="18" thickBot="1" x14ac:dyDescent="0.4">
      <c r="A18" s="7" t="s">
        <v>54</v>
      </c>
      <c r="B18" s="8">
        <v>109</v>
      </c>
      <c r="C18" s="25">
        <v>122</v>
      </c>
      <c r="D18" s="25">
        <v>0</v>
      </c>
      <c r="E18" s="25">
        <v>0</v>
      </c>
      <c r="F18" s="25">
        <v>122</v>
      </c>
      <c r="G18" s="25">
        <v>45</v>
      </c>
      <c r="H18" s="26">
        <v>0.36890000000000001</v>
      </c>
      <c r="I18" s="25">
        <v>19</v>
      </c>
      <c r="J18" s="26">
        <v>0.15570000000000001</v>
      </c>
      <c r="K18" s="25">
        <v>11</v>
      </c>
      <c r="L18" s="26">
        <v>9.0200000000000002E-2</v>
      </c>
      <c r="M18" s="25">
        <v>9</v>
      </c>
      <c r="N18" s="26">
        <v>7.3800000000000004E-2</v>
      </c>
      <c r="O18" s="25">
        <v>0</v>
      </c>
      <c r="P18" s="26">
        <v>0</v>
      </c>
      <c r="Q18" s="25">
        <v>38</v>
      </c>
      <c r="R18" s="27">
        <v>0.3115</v>
      </c>
    </row>
    <row r="19" spans="1:18" ht="42.65" customHeight="1" thickBot="1" x14ac:dyDescent="0.45">
      <c r="A19" s="10" t="s">
        <v>94</v>
      </c>
      <c r="B19" s="12">
        <f t="shared" ref="B19:G19" si="0">SUM(B9:B18)</f>
        <v>12702</v>
      </c>
      <c r="C19" s="11">
        <f t="shared" si="0"/>
        <v>11049</v>
      </c>
      <c r="D19" s="12">
        <f t="shared" si="0"/>
        <v>0</v>
      </c>
      <c r="E19" s="11">
        <f t="shared" si="0"/>
        <v>0</v>
      </c>
      <c r="F19" s="12">
        <f t="shared" si="0"/>
        <v>10991</v>
      </c>
      <c r="G19" s="11">
        <f t="shared" si="0"/>
        <v>2299</v>
      </c>
      <c r="H19" s="14">
        <f>G19/F19</f>
        <v>0.20917114002365572</v>
      </c>
      <c r="I19" s="11">
        <f>SUM(I9:I18)</f>
        <v>1195</v>
      </c>
      <c r="J19" s="14">
        <f>I19/F19</f>
        <v>0.10872532071695024</v>
      </c>
      <c r="K19" s="11">
        <f>SUM(K9:K18)</f>
        <v>128</v>
      </c>
      <c r="L19" s="14">
        <f>K19/F19</f>
        <v>1.1645892093531071E-2</v>
      </c>
      <c r="M19" s="11">
        <f>SUM(M9:M18)</f>
        <v>1310</v>
      </c>
      <c r="N19" s="14">
        <f>M19/F19</f>
        <v>0.11918842689473205</v>
      </c>
      <c r="O19" s="11">
        <f>SUM(O9:O18)</f>
        <v>1</v>
      </c>
      <c r="P19" s="14">
        <f>O19/F19</f>
        <v>9.0983531980711496E-5</v>
      </c>
      <c r="Q19" s="11">
        <f>SUM(Q9:Q18)</f>
        <v>6058</v>
      </c>
      <c r="R19" s="14">
        <f>Q19/F19</f>
        <v>0.55117823673915023</v>
      </c>
    </row>
    <row r="20" spans="1:18" ht="17.5" customHeight="1" x14ac:dyDescent="0.35">
      <c r="A20" s="99" t="s">
        <v>95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5.5" x14ac:dyDescent="0.35">
      <c r="A21" s="9"/>
      <c r="B21" s="93" t="s">
        <v>96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4"/>
    </row>
    <row r="22" spans="1:18" ht="15.5" x14ac:dyDescent="0.35">
      <c r="A22" s="95" t="s">
        <v>97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4"/>
    </row>
    <row r="23" spans="1:18" ht="16" thickBot="1" x14ac:dyDescent="0.4">
      <c r="A23" s="96" t="s">
        <v>106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8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2" t="s">
        <v>60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18" thickBot="1" x14ac:dyDescent="0.4">
      <c r="A2" s="89" t="s">
        <v>100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34"/>
      <c r="B3" s="104" t="s">
        <v>61</v>
      </c>
      <c r="C3" s="105"/>
      <c r="D3" s="106" t="s">
        <v>86</v>
      </c>
      <c r="E3" s="105"/>
      <c r="F3" s="88" t="s">
        <v>71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51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13</v>
      </c>
      <c r="B9" s="5">
        <v>404</v>
      </c>
      <c r="C9" s="18">
        <v>203</v>
      </c>
      <c r="D9" s="18">
        <v>0</v>
      </c>
      <c r="E9" s="18">
        <v>0</v>
      </c>
      <c r="F9" s="18">
        <v>203</v>
      </c>
      <c r="G9" s="18">
        <v>26</v>
      </c>
      <c r="H9" s="19">
        <v>0.12809999999999999</v>
      </c>
      <c r="I9" s="18">
        <v>24</v>
      </c>
      <c r="J9" s="19">
        <v>0.1182</v>
      </c>
      <c r="K9" s="18">
        <v>0</v>
      </c>
      <c r="L9" s="19">
        <v>0</v>
      </c>
      <c r="M9" s="18">
        <v>7</v>
      </c>
      <c r="N9" s="19">
        <v>3.4500000000000003E-2</v>
      </c>
      <c r="O9" s="18">
        <v>0</v>
      </c>
      <c r="P9" s="19">
        <v>0</v>
      </c>
      <c r="Q9" s="18">
        <v>146</v>
      </c>
      <c r="R9" s="20">
        <v>0.71919999999999995</v>
      </c>
    </row>
    <row r="10" spans="1:18" ht="17.5" x14ac:dyDescent="0.35">
      <c r="A10" s="1" t="s">
        <v>14</v>
      </c>
      <c r="B10" s="2">
        <v>188</v>
      </c>
      <c r="C10" s="16">
        <v>342</v>
      </c>
      <c r="D10" s="16">
        <v>0</v>
      </c>
      <c r="E10" s="16">
        <v>0</v>
      </c>
      <c r="F10" s="16">
        <v>342</v>
      </c>
      <c r="G10" s="16">
        <v>85</v>
      </c>
      <c r="H10" s="17">
        <v>0.2485</v>
      </c>
      <c r="I10" s="16">
        <v>96</v>
      </c>
      <c r="J10" s="17">
        <v>0.28070000000000001</v>
      </c>
      <c r="K10" s="16">
        <v>0</v>
      </c>
      <c r="L10" s="17">
        <v>0</v>
      </c>
      <c r="M10" s="16">
        <v>10</v>
      </c>
      <c r="N10" s="17">
        <v>2.92E-2</v>
      </c>
      <c r="O10" s="16">
        <v>1</v>
      </c>
      <c r="P10" s="17">
        <v>2.8999999999999998E-3</v>
      </c>
      <c r="Q10" s="16">
        <v>150</v>
      </c>
      <c r="R10" s="21">
        <v>0.43859999999999999</v>
      </c>
    </row>
    <row r="11" spans="1:18" ht="17.5" x14ac:dyDescent="0.35">
      <c r="A11" s="1" t="s">
        <v>26</v>
      </c>
      <c r="B11" s="2">
        <v>1972</v>
      </c>
      <c r="C11" s="16">
        <v>653</v>
      </c>
      <c r="D11" s="16">
        <v>0</v>
      </c>
      <c r="E11" s="16">
        <v>0</v>
      </c>
      <c r="F11" s="16">
        <v>654</v>
      </c>
      <c r="G11" s="16">
        <v>168</v>
      </c>
      <c r="H11" s="17">
        <v>0.25690000000000002</v>
      </c>
      <c r="I11" s="16">
        <v>165</v>
      </c>
      <c r="J11" s="17">
        <v>0.25230000000000002</v>
      </c>
      <c r="K11" s="16">
        <v>18</v>
      </c>
      <c r="L11" s="17">
        <v>2.75E-2</v>
      </c>
      <c r="M11" s="16">
        <v>22</v>
      </c>
      <c r="N11" s="17">
        <v>3.3599999999999998E-2</v>
      </c>
      <c r="O11" s="16">
        <v>0</v>
      </c>
      <c r="P11" s="17">
        <v>0</v>
      </c>
      <c r="Q11" s="16">
        <v>281</v>
      </c>
      <c r="R11" s="21">
        <v>0.42970000000000003</v>
      </c>
    </row>
    <row r="12" spans="1:18" ht="17.5" x14ac:dyDescent="0.35">
      <c r="A12" s="1" t="s">
        <v>44</v>
      </c>
      <c r="B12" s="2">
        <v>6424</v>
      </c>
      <c r="C12" s="16">
        <v>3397</v>
      </c>
      <c r="D12" s="16">
        <v>1372</v>
      </c>
      <c r="E12" s="16">
        <v>0</v>
      </c>
      <c r="F12" s="16">
        <v>3397</v>
      </c>
      <c r="G12" s="16">
        <v>1090</v>
      </c>
      <c r="H12" s="17">
        <v>0.32090000000000002</v>
      </c>
      <c r="I12" s="16">
        <v>718</v>
      </c>
      <c r="J12" s="17">
        <v>0.2114</v>
      </c>
      <c r="K12" s="16">
        <v>3</v>
      </c>
      <c r="L12" s="17">
        <v>8.9999999999999998E-4</v>
      </c>
      <c r="M12" s="16">
        <v>343</v>
      </c>
      <c r="N12" s="17">
        <v>0.10100000000000001</v>
      </c>
      <c r="O12" s="16">
        <v>0</v>
      </c>
      <c r="P12" s="17">
        <v>0</v>
      </c>
      <c r="Q12" s="16">
        <v>1243</v>
      </c>
      <c r="R12" s="21">
        <v>0.3659</v>
      </c>
    </row>
    <row r="13" spans="1:18" ht="17.5" x14ac:dyDescent="0.35">
      <c r="A13" s="1" t="s">
        <v>52</v>
      </c>
      <c r="B13" s="2">
        <v>953</v>
      </c>
      <c r="C13" s="16">
        <v>1830</v>
      </c>
      <c r="D13" s="16">
        <v>0</v>
      </c>
      <c r="E13" s="16">
        <v>0</v>
      </c>
      <c r="F13" s="16">
        <v>1830</v>
      </c>
      <c r="G13" s="16">
        <v>477</v>
      </c>
      <c r="H13" s="17">
        <v>0.26069999999999999</v>
      </c>
      <c r="I13" s="16">
        <v>192</v>
      </c>
      <c r="J13" s="17">
        <v>0.10489999999999999</v>
      </c>
      <c r="K13" s="16">
        <v>8</v>
      </c>
      <c r="L13" s="17">
        <v>4.4000000000000003E-3</v>
      </c>
      <c r="M13" s="16">
        <v>12</v>
      </c>
      <c r="N13" s="17">
        <v>6.6E-3</v>
      </c>
      <c r="O13" s="16">
        <v>0</v>
      </c>
      <c r="P13" s="17">
        <v>0</v>
      </c>
      <c r="Q13" s="16">
        <v>1141</v>
      </c>
      <c r="R13" s="21">
        <v>0.62350000000000005</v>
      </c>
    </row>
    <row r="14" spans="1:18" ht="18" thickBot="1" x14ac:dyDescent="0.4">
      <c r="A14" s="1" t="s">
        <v>57</v>
      </c>
      <c r="B14" s="2">
        <v>435</v>
      </c>
      <c r="C14" s="16">
        <v>390</v>
      </c>
      <c r="D14" s="16">
        <v>0</v>
      </c>
      <c r="E14" s="16">
        <v>0</v>
      </c>
      <c r="F14" s="16">
        <v>390</v>
      </c>
      <c r="G14" s="16">
        <v>174</v>
      </c>
      <c r="H14" s="17">
        <v>0.44619999999999999</v>
      </c>
      <c r="I14" s="16">
        <v>136</v>
      </c>
      <c r="J14" s="17">
        <v>0.34870000000000001</v>
      </c>
      <c r="K14" s="16">
        <v>2</v>
      </c>
      <c r="L14" s="17">
        <v>5.1000000000000004E-3</v>
      </c>
      <c r="M14" s="16">
        <v>12</v>
      </c>
      <c r="N14" s="17">
        <v>3.0800000000000001E-2</v>
      </c>
      <c r="O14" s="16">
        <v>0</v>
      </c>
      <c r="P14" s="17">
        <v>0</v>
      </c>
      <c r="Q14" s="16">
        <v>66</v>
      </c>
      <c r="R14" s="21">
        <v>0.16919999999999999</v>
      </c>
    </row>
    <row r="15" spans="1:18" ht="36.5" thickBot="1" x14ac:dyDescent="0.45">
      <c r="A15" s="10" t="s">
        <v>94</v>
      </c>
      <c r="B15" s="11">
        <f t="shared" ref="B15:G15" si="0">SUM(B9:B14)</f>
        <v>10376</v>
      </c>
      <c r="C15" s="12">
        <f t="shared" si="0"/>
        <v>6815</v>
      </c>
      <c r="D15" s="11">
        <f t="shared" si="0"/>
        <v>1372</v>
      </c>
      <c r="E15" s="12">
        <f t="shared" si="0"/>
        <v>0</v>
      </c>
      <c r="F15" s="11">
        <f t="shared" si="0"/>
        <v>6816</v>
      </c>
      <c r="G15" s="12">
        <f t="shared" si="0"/>
        <v>2020</v>
      </c>
      <c r="H15" s="13">
        <f>G15/F15</f>
        <v>0.29636150234741782</v>
      </c>
      <c r="I15" s="12">
        <f>SUM(I9:I14)</f>
        <v>1331</v>
      </c>
      <c r="J15" s="13">
        <f>I15/F15</f>
        <v>0.19527582159624413</v>
      </c>
      <c r="K15" s="12">
        <f>SUM(K9:K14)</f>
        <v>31</v>
      </c>
      <c r="L15" s="13">
        <f>K15/F15</f>
        <v>4.5481220657276993E-3</v>
      </c>
      <c r="M15" s="12">
        <f>SUM(M9:M14)</f>
        <v>406</v>
      </c>
      <c r="N15" s="13">
        <f>M15/F15</f>
        <v>5.9565727699530516E-2</v>
      </c>
      <c r="O15" s="12">
        <f>SUM(O9:O14)</f>
        <v>1</v>
      </c>
      <c r="P15" s="13">
        <f>O15/F15</f>
        <v>1.4671361502347418E-4</v>
      </c>
      <c r="Q15" s="12">
        <f>SUM(Q9:Q14)</f>
        <v>3027</v>
      </c>
      <c r="R15" s="14">
        <f>Q15/F15</f>
        <v>0.44410211267605632</v>
      </c>
    </row>
    <row r="16" spans="1:18" ht="17.5" customHeight="1" x14ac:dyDescent="0.35">
      <c r="A16" s="99" t="s">
        <v>95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1"/>
    </row>
    <row r="17" spans="1:18" ht="15.5" x14ac:dyDescent="0.35">
      <c r="A17" s="9"/>
      <c r="B17" s="93" t="s">
        <v>96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4"/>
    </row>
    <row r="18" spans="1:18" ht="15.5" x14ac:dyDescent="0.35">
      <c r="A18" s="95" t="s">
        <v>97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4"/>
    </row>
    <row r="19" spans="1:18" ht="16" thickBot="1" x14ac:dyDescent="0.4">
      <c r="A19" s="96" t="s">
        <v>106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8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08984375" customWidth="1"/>
    <col min="18" max="18" width="12.81640625" customWidth="1"/>
  </cols>
  <sheetData>
    <row r="1" spans="1:18" ht="23.5" thickBot="1" x14ac:dyDescent="0.55000000000000004">
      <c r="A1" s="102" t="s">
        <v>60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18" thickBot="1" x14ac:dyDescent="0.4">
      <c r="A2" s="89" t="s">
        <v>101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34"/>
      <c r="B3" s="104" t="s">
        <v>61</v>
      </c>
      <c r="C3" s="105"/>
      <c r="D3" s="106" t="s">
        <v>86</v>
      </c>
      <c r="E3" s="105"/>
      <c r="F3" s="88" t="s">
        <v>71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4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4" t="s">
        <v>7</v>
      </c>
      <c r="B9" s="5">
        <v>36</v>
      </c>
      <c r="C9" s="18">
        <v>521</v>
      </c>
      <c r="D9" s="18">
        <v>0</v>
      </c>
      <c r="E9" s="18">
        <v>0</v>
      </c>
      <c r="F9" s="18">
        <v>587</v>
      </c>
      <c r="G9" s="18">
        <v>134</v>
      </c>
      <c r="H9" s="19">
        <v>0.2283</v>
      </c>
      <c r="I9" s="18">
        <v>58</v>
      </c>
      <c r="J9" s="19">
        <v>9.8799999999999999E-2</v>
      </c>
      <c r="K9" s="18">
        <v>3</v>
      </c>
      <c r="L9" s="19">
        <v>5.1000000000000004E-3</v>
      </c>
      <c r="M9" s="18">
        <v>50</v>
      </c>
      <c r="N9" s="19">
        <v>8.5199999999999998E-2</v>
      </c>
      <c r="O9" s="18">
        <v>0</v>
      </c>
      <c r="P9" s="19">
        <v>0</v>
      </c>
      <c r="Q9" s="18">
        <v>342</v>
      </c>
      <c r="R9" s="20">
        <v>0.58260000000000001</v>
      </c>
    </row>
    <row r="10" spans="1:18" ht="17.5" x14ac:dyDescent="0.35">
      <c r="A10" s="6" t="s">
        <v>15</v>
      </c>
      <c r="B10" s="2">
        <v>2373</v>
      </c>
      <c r="C10" s="16">
        <v>6794</v>
      </c>
      <c r="D10" s="16">
        <v>0</v>
      </c>
      <c r="E10" s="16">
        <v>0</v>
      </c>
      <c r="F10" s="16">
        <v>6777</v>
      </c>
      <c r="G10" s="16">
        <v>71</v>
      </c>
      <c r="H10" s="17">
        <v>1.0500000000000001E-2</v>
      </c>
      <c r="I10" s="16">
        <v>26</v>
      </c>
      <c r="J10" s="17">
        <v>3.8E-3</v>
      </c>
      <c r="K10" s="16">
        <v>1</v>
      </c>
      <c r="L10" s="17">
        <v>1E-4</v>
      </c>
      <c r="M10" s="16">
        <v>0</v>
      </c>
      <c r="N10" s="17">
        <v>0</v>
      </c>
      <c r="O10" s="16">
        <v>0</v>
      </c>
      <c r="P10" s="17">
        <v>0</v>
      </c>
      <c r="Q10" s="16">
        <v>6679</v>
      </c>
      <c r="R10" s="21">
        <v>0.98550000000000004</v>
      </c>
    </row>
    <row r="11" spans="1:18" ht="17.5" x14ac:dyDescent="0.35">
      <c r="A11" s="6" t="s">
        <v>16</v>
      </c>
      <c r="B11" s="2">
        <v>3902</v>
      </c>
      <c r="C11" s="16">
        <v>2321</v>
      </c>
      <c r="D11" s="16">
        <v>0</v>
      </c>
      <c r="E11" s="16">
        <v>0</v>
      </c>
      <c r="F11" s="16">
        <v>2320</v>
      </c>
      <c r="G11" s="16">
        <v>533</v>
      </c>
      <c r="H11" s="17">
        <v>0.22969999999999999</v>
      </c>
      <c r="I11" s="16">
        <v>968</v>
      </c>
      <c r="J11" s="17">
        <v>0.41720000000000002</v>
      </c>
      <c r="K11" s="16">
        <v>8</v>
      </c>
      <c r="L11" s="17">
        <v>3.3999999999999998E-3</v>
      </c>
      <c r="M11" s="16">
        <v>301</v>
      </c>
      <c r="N11" s="17">
        <v>0.12970000000000001</v>
      </c>
      <c r="O11" s="16">
        <v>349</v>
      </c>
      <c r="P11" s="17">
        <v>0.15040000000000001</v>
      </c>
      <c r="Q11" s="16">
        <v>161</v>
      </c>
      <c r="R11" s="21">
        <v>6.9400000000000003E-2</v>
      </c>
    </row>
    <row r="12" spans="1:18" ht="17.5" x14ac:dyDescent="0.35">
      <c r="A12" s="6" t="s">
        <v>23</v>
      </c>
      <c r="B12" s="2">
        <v>969</v>
      </c>
      <c r="C12" s="16">
        <v>1705</v>
      </c>
      <c r="D12" s="16">
        <v>0</v>
      </c>
      <c r="E12" s="16">
        <v>0</v>
      </c>
      <c r="F12" s="16">
        <v>1705</v>
      </c>
      <c r="G12" s="16">
        <v>99</v>
      </c>
      <c r="H12" s="17">
        <v>5.8099999999999999E-2</v>
      </c>
      <c r="I12" s="16">
        <v>114</v>
      </c>
      <c r="J12" s="17">
        <v>6.6900000000000001E-2</v>
      </c>
      <c r="K12" s="16">
        <v>3</v>
      </c>
      <c r="L12" s="17">
        <v>1.8E-3</v>
      </c>
      <c r="M12" s="16">
        <v>28</v>
      </c>
      <c r="N12" s="17">
        <v>1.6400000000000001E-2</v>
      </c>
      <c r="O12" s="16">
        <v>0</v>
      </c>
      <c r="P12" s="17">
        <v>0</v>
      </c>
      <c r="Q12" s="16">
        <v>1461</v>
      </c>
      <c r="R12" s="21">
        <v>0.8569</v>
      </c>
    </row>
    <row r="13" spans="1:18" ht="17.5" x14ac:dyDescent="0.35">
      <c r="A13" s="6" t="s">
        <v>31</v>
      </c>
      <c r="B13" s="2">
        <v>3516</v>
      </c>
      <c r="C13" s="16">
        <v>3078</v>
      </c>
      <c r="D13" s="16">
        <v>0</v>
      </c>
      <c r="E13" s="16">
        <v>0</v>
      </c>
      <c r="F13" s="16">
        <v>3078</v>
      </c>
      <c r="G13" s="16">
        <v>1188</v>
      </c>
      <c r="H13" s="17">
        <v>0.38600000000000001</v>
      </c>
      <c r="I13" s="16">
        <v>631</v>
      </c>
      <c r="J13" s="17">
        <v>0.20499999999999999</v>
      </c>
      <c r="K13" s="16">
        <v>11</v>
      </c>
      <c r="L13" s="17">
        <v>3.5999999999999999E-3</v>
      </c>
      <c r="M13" s="16">
        <v>630</v>
      </c>
      <c r="N13" s="17">
        <v>0.20469999999999999</v>
      </c>
      <c r="O13" s="16">
        <v>0</v>
      </c>
      <c r="P13" s="17">
        <v>0</v>
      </c>
      <c r="Q13" s="16">
        <v>618</v>
      </c>
      <c r="R13" s="21">
        <v>0.20080000000000001</v>
      </c>
    </row>
    <row r="14" spans="1:18" ht="17.5" x14ac:dyDescent="0.35">
      <c r="A14" s="6" t="s">
        <v>33</v>
      </c>
      <c r="B14" s="2">
        <v>2890</v>
      </c>
      <c r="C14" s="16">
        <v>4953</v>
      </c>
      <c r="D14" s="16">
        <v>0</v>
      </c>
      <c r="E14" s="16">
        <v>0</v>
      </c>
      <c r="F14" s="16">
        <v>4953</v>
      </c>
      <c r="G14" s="16">
        <v>1678</v>
      </c>
      <c r="H14" s="17">
        <v>0.33879999999999999</v>
      </c>
      <c r="I14" s="16">
        <v>1958</v>
      </c>
      <c r="J14" s="17">
        <v>0.39529999999999998</v>
      </c>
      <c r="K14" s="16">
        <v>30</v>
      </c>
      <c r="L14" s="17">
        <v>6.1000000000000004E-3</v>
      </c>
      <c r="M14" s="16">
        <v>1054</v>
      </c>
      <c r="N14" s="17">
        <v>0.21279999999999999</v>
      </c>
      <c r="O14" s="16">
        <v>0</v>
      </c>
      <c r="P14" s="17">
        <v>0</v>
      </c>
      <c r="Q14" s="16">
        <v>233</v>
      </c>
      <c r="R14" s="21">
        <v>4.7E-2</v>
      </c>
    </row>
    <row r="15" spans="1:18" ht="17.5" x14ac:dyDescent="0.35">
      <c r="A15" s="6" t="s">
        <v>47</v>
      </c>
      <c r="B15" s="2">
        <v>2076</v>
      </c>
      <c r="C15" s="16">
        <v>952</v>
      </c>
      <c r="D15" s="16">
        <v>0</v>
      </c>
      <c r="E15" s="16">
        <v>0</v>
      </c>
      <c r="F15" s="16">
        <v>952</v>
      </c>
      <c r="G15" s="16">
        <v>66</v>
      </c>
      <c r="H15" s="17">
        <v>6.93E-2</v>
      </c>
      <c r="I15" s="16">
        <v>358</v>
      </c>
      <c r="J15" s="17">
        <v>0.37609999999999999</v>
      </c>
      <c r="K15" s="16">
        <v>1</v>
      </c>
      <c r="L15" s="17">
        <v>1.1000000000000001E-3</v>
      </c>
      <c r="M15" s="16">
        <v>340</v>
      </c>
      <c r="N15" s="17">
        <v>0.35709999999999997</v>
      </c>
      <c r="O15" s="16">
        <v>0</v>
      </c>
      <c r="P15" s="17">
        <v>0</v>
      </c>
      <c r="Q15" s="16">
        <v>187</v>
      </c>
      <c r="R15" s="21">
        <v>0.19639999999999999</v>
      </c>
    </row>
    <row r="16" spans="1:18" ht="18" thickBot="1" x14ac:dyDescent="0.4">
      <c r="A16" s="7" t="s">
        <v>49</v>
      </c>
      <c r="B16" s="8">
        <v>6049</v>
      </c>
      <c r="C16" s="25">
        <v>3490</v>
      </c>
      <c r="D16" s="25">
        <v>0</v>
      </c>
      <c r="E16" s="25">
        <v>0</v>
      </c>
      <c r="F16" s="25">
        <v>3490</v>
      </c>
      <c r="G16" s="25">
        <v>384</v>
      </c>
      <c r="H16" s="26">
        <v>0.11</v>
      </c>
      <c r="I16" s="25">
        <v>198</v>
      </c>
      <c r="J16" s="26">
        <v>5.67E-2</v>
      </c>
      <c r="K16" s="25">
        <v>5</v>
      </c>
      <c r="L16" s="26">
        <v>1.4E-3</v>
      </c>
      <c r="M16" s="25">
        <v>1312</v>
      </c>
      <c r="N16" s="26">
        <v>0.37590000000000001</v>
      </c>
      <c r="O16" s="25">
        <v>0</v>
      </c>
      <c r="P16" s="26">
        <v>0</v>
      </c>
      <c r="Q16" s="25">
        <v>1591</v>
      </c>
      <c r="R16" s="27">
        <v>0.45590000000000003</v>
      </c>
    </row>
    <row r="17" spans="1:18" ht="36.5" thickBot="1" x14ac:dyDescent="0.45">
      <c r="A17" s="56" t="s">
        <v>94</v>
      </c>
      <c r="B17" s="52">
        <f t="shared" ref="B17:G17" si="0">SUM(B9:B16)</f>
        <v>21811</v>
      </c>
      <c r="C17" s="53">
        <f t="shared" si="0"/>
        <v>23814</v>
      </c>
      <c r="D17" s="52">
        <f t="shared" si="0"/>
        <v>0</v>
      </c>
      <c r="E17" s="53">
        <f t="shared" si="0"/>
        <v>0</v>
      </c>
      <c r="F17" s="52">
        <f t="shared" si="0"/>
        <v>23862</v>
      </c>
      <c r="G17" s="53">
        <f t="shared" si="0"/>
        <v>4153</v>
      </c>
      <c r="H17" s="54">
        <f>G17/F17</f>
        <v>0.17404241052719804</v>
      </c>
      <c r="I17" s="53">
        <f>SUM(I9:I16)</f>
        <v>4311</v>
      </c>
      <c r="J17" s="54">
        <f>I17/F17</f>
        <v>0.18066381694744782</v>
      </c>
      <c r="K17" s="53">
        <f>SUM(K9:K16)</f>
        <v>62</v>
      </c>
      <c r="L17" s="54">
        <f>K17/F17</f>
        <v>2.5982734054144667E-3</v>
      </c>
      <c r="M17" s="53">
        <f>SUM(M9:M16)</f>
        <v>3715</v>
      </c>
      <c r="N17" s="54">
        <f>M17/F17</f>
        <v>0.15568686614701199</v>
      </c>
      <c r="O17" s="53">
        <f>SUM(O9:O16)</f>
        <v>349</v>
      </c>
      <c r="P17" s="54">
        <f>O17/F17</f>
        <v>1.4625764814349174E-2</v>
      </c>
      <c r="Q17" s="53">
        <f>SUM(Q9:Q16)</f>
        <v>11272</v>
      </c>
      <c r="R17" s="55">
        <f>Q17/F17</f>
        <v>0.47238286815857849</v>
      </c>
    </row>
    <row r="18" spans="1:18" ht="17.5" customHeight="1" x14ac:dyDescent="0.35">
      <c r="A18" s="99" t="s">
        <v>95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18" ht="15.5" x14ac:dyDescent="0.35">
      <c r="A19" s="9"/>
      <c r="B19" s="93" t="s">
        <v>96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4"/>
    </row>
    <row r="20" spans="1:18" ht="15.5" x14ac:dyDescent="0.35">
      <c r="A20" s="95" t="s">
        <v>97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4"/>
    </row>
    <row r="21" spans="1:18" ht="16" thickBot="1" x14ac:dyDescent="0.4">
      <c r="A21" s="96" t="s">
        <v>106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2" t="s">
        <v>60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18" thickBot="1" x14ac:dyDescent="0.4">
      <c r="A2" s="89" t="s">
        <v>102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34"/>
      <c r="B3" s="104" t="s">
        <v>61</v>
      </c>
      <c r="C3" s="105"/>
      <c r="D3" s="106" t="s">
        <v>86</v>
      </c>
      <c r="E3" s="105"/>
      <c r="F3" s="88" t="s">
        <v>71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8</v>
      </c>
      <c r="B9" s="5">
        <v>1313</v>
      </c>
      <c r="C9" s="18">
        <v>2100</v>
      </c>
      <c r="D9" s="18">
        <v>0</v>
      </c>
      <c r="E9" s="18">
        <v>0</v>
      </c>
      <c r="F9" s="18">
        <v>2100</v>
      </c>
      <c r="G9" s="18">
        <v>318</v>
      </c>
      <c r="H9" s="19">
        <v>0.15140000000000001</v>
      </c>
      <c r="I9" s="18">
        <v>382</v>
      </c>
      <c r="J9" s="19">
        <v>0.18190000000000001</v>
      </c>
      <c r="K9" s="18">
        <v>11</v>
      </c>
      <c r="L9" s="19">
        <v>5.1999999999999998E-3</v>
      </c>
      <c r="M9" s="18">
        <v>142</v>
      </c>
      <c r="N9" s="19">
        <v>6.7599999999999993E-2</v>
      </c>
      <c r="O9" s="18">
        <v>0</v>
      </c>
      <c r="P9" s="19">
        <v>0</v>
      </c>
      <c r="Q9" s="18">
        <v>1247</v>
      </c>
      <c r="R9" s="20">
        <v>0.59379999999999999</v>
      </c>
    </row>
    <row r="10" spans="1:18" ht="17.5" x14ac:dyDescent="0.35">
      <c r="A10" s="1" t="s">
        <v>11</v>
      </c>
      <c r="B10" s="2">
        <v>307</v>
      </c>
      <c r="C10" s="16">
        <v>894</v>
      </c>
      <c r="D10" s="16">
        <v>0</v>
      </c>
      <c r="E10" s="16">
        <v>0</v>
      </c>
      <c r="F10" s="16">
        <v>894</v>
      </c>
      <c r="G10" s="16">
        <v>153</v>
      </c>
      <c r="H10" s="17">
        <v>0.1711</v>
      </c>
      <c r="I10" s="16">
        <v>259</v>
      </c>
      <c r="J10" s="17">
        <v>0.28970000000000001</v>
      </c>
      <c r="K10" s="16">
        <v>5</v>
      </c>
      <c r="L10" s="17">
        <v>5.5999999999999999E-3</v>
      </c>
      <c r="M10" s="16">
        <v>162</v>
      </c>
      <c r="N10" s="17">
        <v>0.1812</v>
      </c>
      <c r="O10" s="16">
        <v>0</v>
      </c>
      <c r="P10" s="17">
        <v>0</v>
      </c>
      <c r="Q10" s="16">
        <v>315</v>
      </c>
      <c r="R10" s="21">
        <v>0.3523</v>
      </c>
    </row>
    <row r="11" spans="1:18" ht="17.5" x14ac:dyDescent="0.35">
      <c r="A11" s="1" t="s">
        <v>24</v>
      </c>
      <c r="B11" s="2">
        <v>2539</v>
      </c>
      <c r="C11" s="16">
        <v>1169</v>
      </c>
      <c r="D11" s="16">
        <v>0</v>
      </c>
      <c r="E11" s="16">
        <v>0</v>
      </c>
      <c r="F11" s="16">
        <v>1169</v>
      </c>
      <c r="G11" s="16">
        <v>129</v>
      </c>
      <c r="H11" s="17">
        <v>0.1104</v>
      </c>
      <c r="I11" s="16">
        <v>138</v>
      </c>
      <c r="J11" s="17">
        <v>0.11799999999999999</v>
      </c>
      <c r="K11" s="16">
        <v>0</v>
      </c>
      <c r="L11" s="17">
        <v>0</v>
      </c>
      <c r="M11" s="16">
        <v>186</v>
      </c>
      <c r="N11" s="17">
        <v>0.15909999999999999</v>
      </c>
      <c r="O11" s="16">
        <v>0</v>
      </c>
      <c r="P11" s="17">
        <v>0</v>
      </c>
      <c r="Q11" s="16">
        <v>716</v>
      </c>
      <c r="R11" s="21">
        <v>0.61250000000000004</v>
      </c>
    </row>
    <row r="12" spans="1:18" ht="17.5" x14ac:dyDescent="0.35">
      <c r="A12" s="1" t="s">
        <v>32</v>
      </c>
      <c r="B12" s="2">
        <v>135</v>
      </c>
      <c r="C12" s="16">
        <v>130</v>
      </c>
      <c r="D12" s="16">
        <v>0</v>
      </c>
      <c r="E12" s="16">
        <v>0</v>
      </c>
      <c r="F12" s="16">
        <v>130</v>
      </c>
      <c r="G12" s="16">
        <v>59</v>
      </c>
      <c r="H12" s="17">
        <v>0.45379999999999998</v>
      </c>
      <c r="I12" s="16">
        <v>14</v>
      </c>
      <c r="J12" s="17">
        <v>0.1077</v>
      </c>
      <c r="K12" s="16">
        <v>2</v>
      </c>
      <c r="L12" s="17">
        <v>1.54E-2</v>
      </c>
      <c r="M12" s="16">
        <v>33</v>
      </c>
      <c r="N12" s="17">
        <v>0.25380000000000003</v>
      </c>
      <c r="O12" s="16">
        <v>0</v>
      </c>
      <c r="P12" s="17">
        <v>0</v>
      </c>
      <c r="Q12" s="16">
        <v>22</v>
      </c>
      <c r="R12" s="21">
        <v>0.16919999999999999</v>
      </c>
    </row>
    <row r="13" spans="1:18" ht="17.5" x14ac:dyDescent="0.35">
      <c r="A13" s="1" t="s">
        <v>34</v>
      </c>
      <c r="B13" s="2">
        <v>403</v>
      </c>
      <c r="C13" s="16">
        <v>541</v>
      </c>
      <c r="D13" s="16">
        <v>0</v>
      </c>
      <c r="E13" s="16">
        <v>0</v>
      </c>
      <c r="F13" s="16">
        <v>541</v>
      </c>
      <c r="G13" s="16">
        <v>149</v>
      </c>
      <c r="H13" s="17">
        <v>0.27539999999999998</v>
      </c>
      <c r="I13" s="16">
        <v>105</v>
      </c>
      <c r="J13" s="17">
        <v>0.19409999999999999</v>
      </c>
      <c r="K13" s="16">
        <v>10</v>
      </c>
      <c r="L13" s="17">
        <v>1.8499999999999999E-2</v>
      </c>
      <c r="M13" s="16">
        <v>81</v>
      </c>
      <c r="N13" s="17">
        <v>0.1497</v>
      </c>
      <c r="O13" s="16">
        <v>0</v>
      </c>
      <c r="P13" s="17">
        <v>0</v>
      </c>
      <c r="Q13" s="16">
        <v>196</v>
      </c>
      <c r="R13" s="21">
        <v>0.36230000000000001</v>
      </c>
    </row>
    <row r="14" spans="1:18" ht="17.5" x14ac:dyDescent="0.35">
      <c r="A14" s="1" t="s">
        <v>38</v>
      </c>
      <c r="B14" s="2">
        <v>1140</v>
      </c>
      <c r="C14" s="16">
        <v>1335</v>
      </c>
      <c r="D14" s="16">
        <v>0</v>
      </c>
      <c r="E14" s="16">
        <v>0</v>
      </c>
      <c r="F14" s="16">
        <v>1335</v>
      </c>
      <c r="G14" s="16">
        <v>205</v>
      </c>
      <c r="H14" s="17">
        <v>0.15359999999999999</v>
      </c>
      <c r="I14" s="16">
        <v>353</v>
      </c>
      <c r="J14" s="17">
        <v>0.26440000000000002</v>
      </c>
      <c r="K14" s="16">
        <v>20</v>
      </c>
      <c r="L14" s="17">
        <v>1.4999999999999999E-2</v>
      </c>
      <c r="M14" s="16">
        <v>139</v>
      </c>
      <c r="N14" s="17">
        <v>0.1041</v>
      </c>
      <c r="O14" s="16">
        <v>0</v>
      </c>
      <c r="P14" s="17">
        <v>0</v>
      </c>
      <c r="Q14" s="16">
        <v>618</v>
      </c>
      <c r="R14" s="21">
        <v>0.46289999999999998</v>
      </c>
    </row>
    <row r="15" spans="1:18" ht="17.5" x14ac:dyDescent="0.35">
      <c r="A15" s="1" t="s">
        <v>42</v>
      </c>
      <c r="B15" s="2">
        <v>1168</v>
      </c>
      <c r="C15" s="16">
        <v>1314</v>
      </c>
      <c r="D15" s="16">
        <v>0</v>
      </c>
      <c r="E15" s="16">
        <v>0</v>
      </c>
      <c r="F15" s="16">
        <v>1311</v>
      </c>
      <c r="G15" s="16">
        <v>329</v>
      </c>
      <c r="H15" s="17">
        <v>0.251</v>
      </c>
      <c r="I15" s="16">
        <v>413</v>
      </c>
      <c r="J15" s="17">
        <v>0.315</v>
      </c>
      <c r="K15" s="16">
        <v>19</v>
      </c>
      <c r="L15" s="17">
        <v>1.4500000000000001E-2</v>
      </c>
      <c r="M15" s="16">
        <v>174</v>
      </c>
      <c r="N15" s="17">
        <v>0.13270000000000001</v>
      </c>
      <c r="O15" s="16">
        <v>0</v>
      </c>
      <c r="P15" s="17">
        <v>0</v>
      </c>
      <c r="Q15" s="16">
        <v>376</v>
      </c>
      <c r="R15" s="21">
        <v>0.2868</v>
      </c>
    </row>
    <row r="16" spans="1:18" ht="17.5" x14ac:dyDescent="0.35">
      <c r="A16" s="1" t="s">
        <v>48</v>
      </c>
      <c r="B16" s="2">
        <v>131</v>
      </c>
      <c r="C16" s="16">
        <v>118</v>
      </c>
      <c r="D16" s="16">
        <v>0</v>
      </c>
      <c r="E16" s="16">
        <v>0</v>
      </c>
      <c r="F16" s="16">
        <v>118</v>
      </c>
      <c r="G16" s="16">
        <v>33</v>
      </c>
      <c r="H16" s="17">
        <v>0.2797</v>
      </c>
      <c r="I16" s="16">
        <v>21</v>
      </c>
      <c r="J16" s="17">
        <v>0.17799999999999999</v>
      </c>
      <c r="K16" s="16">
        <v>4</v>
      </c>
      <c r="L16" s="17">
        <v>3.39E-2</v>
      </c>
      <c r="M16" s="16">
        <v>12</v>
      </c>
      <c r="N16" s="17">
        <v>0.1017</v>
      </c>
      <c r="O16" s="16">
        <v>0</v>
      </c>
      <c r="P16" s="17">
        <v>0</v>
      </c>
      <c r="Q16" s="16">
        <v>48</v>
      </c>
      <c r="R16" s="21">
        <v>0.40679999999999999</v>
      </c>
    </row>
    <row r="17" spans="1:18" ht="17.5" x14ac:dyDescent="0.35">
      <c r="A17" s="1" t="s">
        <v>50</v>
      </c>
      <c r="B17" s="2">
        <v>4911</v>
      </c>
      <c r="C17" s="16">
        <v>17691</v>
      </c>
      <c r="D17" s="16">
        <v>0</v>
      </c>
      <c r="E17" s="16">
        <v>0</v>
      </c>
      <c r="F17" s="16">
        <v>17691</v>
      </c>
      <c r="G17" s="16">
        <v>6404</v>
      </c>
      <c r="H17" s="17">
        <v>0.36199999999999999</v>
      </c>
      <c r="I17" s="16">
        <v>5129</v>
      </c>
      <c r="J17" s="17">
        <v>0.28989999999999999</v>
      </c>
      <c r="K17" s="16">
        <v>127</v>
      </c>
      <c r="L17" s="17">
        <v>7.1999999999999998E-3</v>
      </c>
      <c r="M17" s="16">
        <v>3301</v>
      </c>
      <c r="N17" s="17">
        <v>0.18659999999999999</v>
      </c>
      <c r="O17" s="16">
        <v>1</v>
      </c>
      <c r="P17" s="17">
        <v>1E-4</v>
      </c>
      <c r="Q17" s="16">
        <v>2729</v>
      </c>
      <c r="R17" s="21">
        <v>0.15429999999999999</v>
      </c>
    </row>
    <row r="18" spans="1:18" ht="17.5" x14ac:dyDescent="0.35">
      <c r="A18" s="1" t="s">
        <v>51</v>
      </c>
      <c r="B18" s="3">
        <v>1330</v>
      </c>
      <c r="C18" s="22">
        <v>1660</v>
      </c>
      <c r="D18" s="22">
        <v>0</v>
      </c>
      <c r="E18" s="22">
        <v>0</v>
      </c>
      <c r="F18" s="22">
        <v>1660</v>
      </c>
      <c r="G18" s="22">
        <v>253</v>
      </c>
      <c r="H18" s="23">
        <v>0.15240000000000001</v>
      </c>
      <c r="I18" s="22">
        <v>319</v>
      </c>
      <c r="J18" s="23">
        <v>0.19220000000000001</v>
      </c>
      <c r="K18" s="22">
        <v>11</v>
      </c>
      <c r="L18" s="23">
        <v>6.6E-3</v>
      </c>
      <c r="M18" s="22">
        <v>368</v>
      </c>
      <c r="N18" s="23">
        <v>0.22170000000000001</v>
      </c>
      <c r="O18" s="22">
        <v>0</v>
      </c>
      <c r="P18" s="23">
        <v>0</v>
      </c>
      <c r="Q18" s="22">
        <v>709</v>
      </c>
      <c r="R18" s="24">
        <v>0.42709999999999998</v>
      </c>
    </row>
    <row r="19" spans="1:18" ht="18" thickBot="1" x14ac:dyDescent="0.4">
      <c r="A19" s="1" t="s">
        <v>58</v>
      </c>
      <c r="B19" s="8">
        <v>206</v>
      </c>
      <c r="C19" s="25">
        <v>269</v>
      </c>
      <c r="D19" s="25">
        <v>0</v>
      </c>
      <c r="E19" s="25">
        <v>0</v>
      </c>
      <c r="F19" s="25">
        <v>269</v>
      </c>
      <c r="G19" s="25">
        <v>55</v>
      </c>
      <c r="H19" s="26">
        <v>0.20449999999999999</v>
      </c>
      <c r="I19" s="25">
        <v>80</v>
      </c>
      <c r="J19" s="26">
        <v>0.2974</v>
      </c>
      <c r="K19" s="25">
        <v>0</v>
      </c>
      <c r="L19" s="26">
        <v>0</v>
      </c>
      <c r="M19" s="25">
        <v>28</v>
      </c>
      <c r="N19" s="26">
        <v>0.1041</v>
      </c>
      <c r="O19" s="25">
        <v>0</v>
      </c>
      <c r="P19" s="26">
        <v>0</v>
      </c>
      <c r="Q19" s="25">
        <v>106</v>
      </c>
      <c r="R19" s="27">
        <v>0.39410000000000001</v>
      </c>
    </row>
    <row r="20" spans="1:18" ht="36.5" thickBot="1" x14ac:dyDescent="0.45">
      <c r="A20" s="10" t="s">
        <v>94</v>
      </c>
      <c r="B20" s="11">
        <f t="shared" ref="B20:G20" si="0">SUM(B9:B19)</f>
        <v>13583</v>
      </c>
      <c r="C20" s="12">
        <f t="shared" si="0"/>
        <v>27221</v>
      </c>
      <c r="D20" s="11">
        <f t="shared" si="0"/>
        <v>0</v>
      </c>
      <c r="E20" s="12">
        <f t="shared" si="0"/>
        <v>0</v>
      </c>
      <c r="F20" s="11">
        <f t="shared" si="0"/>
        <v>27218</v>
      </c>
      <c r="G20" s="12">
        <f t="shared" si="0"/>
        <v>8087</v>
      </c>
      <c r="H20" s="13">
        <f>G20/F20</f>
        <v>0.29711955323682859</v>
      </c>
      <c r="I20" s="12">
        <f>SUM(I9:I19)</f>
        <v>7213</v>
      </c>
      <c r="J20" s="13">
        <f>I20/F20</f>
        <v>0.26500845029024911</v>
      </c>
      <c r="K20" s="12">
        <f>SUM(K9:K19)</f>
        <v>209</v>
      </c>
      <c r="L20" s="13">
        <f>K20/F20</f>
        <v>7.678742008964656E-3</v>
      </c>
      <c r="M20" s="12">
        <f>SUM(M9:M19)</f>
        <v>4626</v>
      </c>
      <c r="N20" s="13">
        <f>M20/F20</f>
        <v>0.16996105518406937</v>
      </c>
      <c r="O20" s="12">
        <f>SUM(O9:O19)</f>
        <v>1</v>
      </c>
      <c r="P20" s="13">
        <f>O20/F20</f>
        <v>3.6740392387390698E-5</v>
      </c>
      <c r="Q20" s="12">
        <f>SUM(Q9:Q19)</f>
        <v>7082</v>
      </c>
      <c r="R20" s="14">
        <f>Q20/F20</f>
        <v>0.2601954588875009</v>
      </c>
    </row>
    <row r="21" spans="1:18" ht="17.5" customHeight="1" x14ac:dyDescent="0.35">
      <c r="A21" s="99" t="s">
        <v>95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1"/>
    </row>
    <row r="22" spans="1:18" ht="15.5" x14ac:dyDescent="0.35">
      <c r="A22" s="9"/>
      <c r="B22" s="93" t="s">
        <v>96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4"/>
    </row>
    <row r="23" spans="1:18" ht="15.5" x14ac:dyDescent="0.35">
      <c r="A23" s="95" t="s">
        <v>97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4"/>
    </row>
    <row r="24" spans="1:18" ht="16" thickBot="1" x14ac:dyDescent="0.4">
      <c r="A24" s="96" t="s">
        <v>106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8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08984375" customWidth="1"/>
    <col min="18" max="18" width="13.7265625" customWidth="1"/>
  </cols>
  <sheetData>
    <row r="1" spans="1:18" ht="23.5" thickBot="1" x14ac:dyDescent="0.55000000000000004">
      <c r="A1" s="102" t="s">
        <v>60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18" thickBot="1" x14ac:dyDescent="0.4">
      <c r="A2" s="89" t="s">
        <v>103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34"/>
      <c r="B3" s="104" t="s">
        <v>61</v>
      </c>
      <c r="C3" s="105"/>
      <c r="D3" s="106" t="s">
        <v>86</v>
      </c>
      <c r="E3" s="105"/>
      <c r="F3" s="88" t="s">
        <v>71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18</v>
      </c>
      <c r="B9" s="5">
        <v>1712</v>
      </c>
      <c r="C9" s="18">
        <v>2096</v>
      </c>
      <c r="D9" s="18">
        <v>0</v>
      </c>
      <c r="E9" s="18">
        <v>0</v>
      </c>
      <c r="F9" s="18">
        <v>2096</v>
      </c>
      <c r="G9" s="18">
        <v>225</v>
      </c>
      <c r="H9" s="19">
        <v>0.10730000000000001</v>
      </c>
      <c r="I9" s="18">
        <v>645</v>
      </c>
      <c r="J9" s="19">
        <v>0.30769999999999997</v>
      </c>
      <c r="K9" s="18">
        <v>4</v>
      </c>
      <c r="L9" s="19">
        <v>1.9E-3</v>
      </c>
      <c r="M9" s="18">
        <v>374</v>
      </c>
      <c r="N9" s="19">
        <v>0.1784</v>
      </c>
      <c r="O9" s="18">
        <v>0</v>
      </c>
      <c r="P9" s="19">
        <v>0</v>
      </c>
      <c r="Q9" s="18">
        <v>848</v>
      </c>
      <c r="R9" s="20">
        <v>0.40460000000000002</v>
      </c>
    </row>
    <row r="10" spans="1:18" ht="17.5" x14ac:dyDescent="0.35">
      <c r="A10" s="1" t="s">
        <v>20</v>
      </c>
      <c r="B10" s="2">
        <v>3098</v>
      </c>
      <c r="C10" s="16">
        <v>3351</v>
      </c>
      <c r="D10" s="16">
        <v>0</v>
      </c>
      <c r="E10" s="16">
        <v>0</v>
      </c>
      <c r="F10" s="16">
        <v>3351</v>
      </c>
      <c r="G10" s="16">
        <v>1065</v>
      </c>
      <c r="H10" s="17">
        <v>0.31780000000000003</v>
      </c>
      <c r="I10" s="16">
        <v>800</v>
      </c>
      <c r="J10" s="17">
        <v>0.2387</v>
      </c>
      <c r="K10" s="16">
        <v>47</v>
      </c>
      <c r="L10" s="17">
        <v>1.4E-2</v>
      </c>
      <c r="M10" s="16">
        <v>446</v>
      </c>
      <c r="N10" s="17">
        <v>0.1331</v>
      </c>
      <c r="O10" s="16">
        <v>0</v>
      </c>
      <c r="P10" s="17">
        <v>0</v>
      </c>
      <c r="Q10" s="16">
        <v>993</v>
      </c>
      <c r="R10" s="21">
        <v>0.29630000000000001</v>
      </c>
    </row>
    <row r="11" spans="1:18" ht="17.5" x14ac:dyDescent="0.35">
      <c r="A11" s="1" t="s">
        <v>21</v>
      </c>
      <c r="B11" s="2">
        <v>2095</v>
      </c>
      <c r="C11" s="16">
        <v>3931</v>
      </c>
      <c r="D11" s="16">
        <v>0</v>
      </c>
      <c r="E11" s="16">
        <v>0</v>
      </c>
      <c r="F11" s="16">
        <v>3931</v>
      </c>
      <c r="G11" s="16">
        <v>1043</v>
      </c>
      <c r="H11" s="17">
        <v>0.26529999999999998</v>
      </c>
      <c r="I11" s="16">
        <v>919</v>
      </c>
      <c r="J11" s="17">
        <v>0.23380000000000001</v>
      </c>
      <c r="K11" s="16">
        <v>62</v>
      </c>
      <c r="L11" s="17">
        <v>1.5800000000000002E-2</v>
      </c>
      <c r="M11" s="16">
        <v>309</v>
      </c>
      <c r="N11" s="17">
        <v>7.8600000000000003E-2</v>
      </c>
      <c r="O11" s="16">
        <v>0</v>
      </c>
      <c r="P11" s="17">
        <v>0</v>
      </c>
      <c r="Q11" s="16">
        <v>1598</v>
      </c>
      <c r="R11" s="21">
        <v>0.40649999999999997</v>
      </c>
    </row>
    <row r="12" spans="1:18" ht="17.5" x14ac:dyDescent="0.35">
      <c r="A12" s="1" t="s">
        <v>22</v>
      </c>
      <c r="B12" s="2">
        <v>514</v>
      </c>
      <c r="C12" s="16">
        <v>866</v>
      </c>
      <c r="D12" s="16">
        <v>0</v>
      </c>
      <c r="E12" s="16">
        <v>0</v>
      </c>
      <c r="F12" s="16">
        <v>866</v>
      </c>
      <c r="G12" s="16">
        <v>252</v>
      </c>
      <c r="H12" s="17">
        <v>0.29099999999999998</v>
      </c>
      <c r="I12" s="16">
        <v>303</v>
      </c>
      <c r="J12" s="17">
        <v>0.34989999999999999</v>
      </c>
      <c r="K12" s="16">
        <v>5</v>
      </c>
      <c r="L12" s="17">
        <v>5.7999999999999996E-3</v>
      </c>
      <c r="M12" s="16">
        <v>80</v>
      </c>
      <c r="N12" s="17">
        <v>9.2399999999999996E-2</v>
      </c>
      <c r="O12" s="16">
        <v>0</v>
      </c>
      <c r="P12" s="17">
        <v>0</v>
      </c>
      <c r="Q12" s="16">
        <v>226</v>
      </c>
      <c r="R12" s="21">
        <v>0.26100000000000001</v>
      </c>
    </row>
    <row r="13" spans="1:18" ht="17.5" x14ac:dyDescent="0.35">
      <c r="A13" s="1" t="s">
        <v>28</v>
      </c>
      <c r="B13" s="2">
        <v>883</v>
      </c>
      <c r="C13" s="16">
        <v>2058</v>
      </c>
      <c r="D13" s="16">
        <v>0</v>
      </c>
      <c r="E13" s="16">
        <v>0</v>
      </c>
      <c r="F13" s="16">
        <v>2058</v>
      </c>
      <c r="G13" s="16">
        <v>449</v>
      </c>
      <c r="H13" s="17">
        <v>0.21820000000000001</v>
      </c>
      <c r="I13" s="16">
        <v>161</v>
      </c>
      <c r="J13" s="17">
        <v>7.8200000000000006E-2</v>
      </c>
      <c r="K13" s="16">
        <v>21</v>
      </c>
      <c r="L13" s="17">
        <v>1.0200000000000001E-2</v>
      </c>
      <c r="M13" s="16">
        <v>72</v>
      </c>
      <c r="N13" s="17">
        <v>3.5000000000000003E-2</v>
      </c>
      <c r="O13" s="16">
        <v>0</v>
      </c>
      <c r="P13" s="17">
        <v>0</v>
      </c>
      <c r="Q13" s="16">
        <v>1355</v>
      </c>
      <c r="R13" s="21">
        <v>0.65839999999999999</v>
      </c>
    </row>
    <row r="14" spans="1:18" ht="17.5" x14ac:dyDescent="0.35">
      <c r="A14" s="1" t="s">
        <v>29</v>
      </c>
      <c r="B14" s="2">
        <v>2438</v>
      </c>
      <c r="C14" s="16">
        <v>2869</v>
      </c>
      <c r="D14" s="16">
        <v>0</v>
      </c>
      <c r="E14" s="16">
        <v>0</v>
      </c>
      <c r="F14" s="16">
        <v>2877</v>
      </c>
      <c r="G14" s="16">
        <v>864</v>
      </c>
      <c r="H14" s="17">
        <v>0.30030000000000001</v>
      </c>
      <c r="I14" s="16">
        <v>879</v>
      </c>
      <c r="J14" s="17">
        <v>0.30549999999999999</v>
      </c>
      <c r="K14" s="16">
        <v>6</v>
      </c>
      <c r="L14" s="17">
        <v>2.0999999999999999E-3</v>
      </c>
      <c r="M14" s="16">
        <v>278</v>
      </c>
      <c r="N14" s="17">
        <v>9.6600000000000005E-2</v>
      </c>
      <c r="O14" s="16">
        <v>1</v>
      </c>
      <c r="P14" s="17">
        <v>2.9999999999999997E-4</v>
      </c>
      <c r="Q14" s="16">
        <v>849</v>
      </c>
      <c r="R14" s="21">
        <v>0.29509999999999997</v>
      </c>
    </row>
    <row r="15" spans="1:18" ht="17.5" x14ac:dyDescent="0.35">
      <c r="A15" s="1" t="s">
        <v>30</v>
      </c>
      <c r="B15" s="2">
        <v>3414</v>
      </c>
      <c r="C15" s="16">
        <v>4604</v>
      </c>
      <c r="D15" s="16">
        <v>0</v>
      </c>
      <c r="E15" s="16">
        <v>0</v>
      </c>
      <c r="F15" s="16">
        <v>4604</v>
      </c>
      <c r="G15" s="16">
        <v>1423</v>
      </c>
      <c r="H15" s="17">
        <v>0.30909999999999999</v>
      </c>
      <c r="I15" s="16">
        <v>950</v>
      </c>
      <c r="J15" s="17">
        <v>0.20630000000000001</v>
      </c>
      <c r="K15" s="16">
        <v>21</v>
      </c>
      <c r="L15" s="17">
        <v>4.5999999999999999E-3</v>
      </c>
      <c r="M15" s="16">
        <v>762</v>
      </c>
      <c r="N15" s="17">
        <v>0.16550000000000001</v>
      </c>
      <c r="O15" s="16">
        <v>0</v>
      </c>
      <c r="P15" s="17">
        <v>0</v>
      </c>
      <c r="Q15" s="16">
        <v>1448</v>
      </c>
      <c r="R15" s="21">
        <v>0.3145</v>
      </c>
    </row>
    <row r="16" spans="1:18" ht="17.5" x14ac:dyDescent="0.35">
      <c r="A16" s="1" t="s">
        <v>35</v>
      </c>
      <c r="B16" s="2">
        <v>889</v>
      </c>
      <c r="C16" s="16">
        <v>1847</v>
      </c>
      <c r="D16" s="16">
        <v>0</v>
      </c>
      <c r="E16" s="16">
        <v>0</v>
      </c>
      <c r="F16" s="16">
        <v>1847</v>
      </c>
      <c r="G16" s="16">
        <v>396</v>
      </c>
      <c r="H16" s="17">
        <v>0.21440000000000001</v>
      </c>
      <c r="I16" s="16">
        <v>376</v>
      </c>
      <c r="J16" s="17">
        <v>0.2036</v>
      </c>
      <c r="K16" s="16">
        <v>5</v>
      </c>
      <c r="L16" s="17">
        <v>2.7000000000000001E-3</v>
      </c>
      <c r="M16" s="16">
        <v>261</v>
      </c>
      <c r="N16" s="17">
        <v>0.14130000000000001</v>
      </c>
      <c r="O16" s="16">
        <v>0</v>
      </c>
      <c r="P16" s="17">
        <v>0</v>
      </c>
      <c r="Q16" s="16">
        <v>809</v>
      </c>
      <c r="R16" s="21">
        <v>0.438</v>
      </c>
    </row>
    <row r="17" spans="1:18" ht="17.5" x14ac:dyDescent="0.35">
      <c r="A17" s="1" t="s">
        <v>41</v>
      </c>
      <c r="B17" s="2">
        <v>2103</v>
      </c>
      <c r="C17" s="16">
        <v>2197</v>
      </c>
      <c r="D17" s="16">
        <v>0</v>
      </c>
      <c r="E17" s="16">
        <v>0</v>
      </c>
      <c r="F17" s="16">
        <v>2197</v>
      </c>
      <c r="G17" s="16">
        <v>167</v>
      </c>
      <c r="H17" s="17">
        <v>7.5999999999999998E-2</v>
      </c>
      <c r="I17" s="16">
        <v>190</v>
      </c>
      <c r="J17" s="17">
        <v>8.6499999999999994E-2</v>
      </c>
      <c r="K17" s="16">
        <v>16</v>
      </c>
      <c r="L17" s="17">
        <v>7.3000000000000001E-3</v>
      </c>
      <c r="M17" s="16">
        <v>507</v>
      </c>
      <c r="N17" s="17">
        <v>0.23080000000000001</v>
      </c>
      <c r="O17" s="16">
        <v>0</v>
      </c>
      <c r="P17" s="17">
        <v>0</v>
      </c>
      <c r="Q17" s="16">
        <v>1317</v>
      </c>
      <c r="R17" s="21">
        <v>0.59950000000000003</v>
      </c>
    </row>
    <row r="18" spans="1:18" ht="18" thickBot="1" x14ac:dyDescent="0.4">
      <c r="A18" s="1" t="s">
        <v>56</v>
      </c>
      <c r="B18" s="8">
        <v>5663</v>
      </c>
      <c r="C18" s="25">
        <v>4247</v>
      </c>
      <c r="D18" s="25">
        <v>0</v>
      </c>
      <c r="E18" s="25">
        <v>0</v>
      </c>
      <c r="F18" s="25">
        <v>4247</v>
      </c>
      <c r="G18" s="25">
        <v>894</v>
      </c>
      <c r="H18" s="26">
        <v>0.21049999999999999</v>
      </c>
      <c r="I18" s="25">
        <v>572</v>
      </c>
      <c r="J18" s="26">
        <v>0.13469999999999999</v>
      </c>
      <c r="K18" s="25">
        <v>127</v>
      </c>
      <c r="L18" s="26">
        <v>2.9899999999999999E-2</v>
      </c>
      <c r="M18" s="25">
        <v>180</v>
      </c>
      <c r="N18" s="26">
        <v>4.24E-2</v>
      </c>
      <c r="O18" s="25">
        <v>1</v>
      </c>
      <c r="P18" s="26">
        <v>2.0000000000000001E-4</v>
      </c>
      <c r="Q18" s="25">
        <v>2473</v>
      </c>
      <c r="R18" s="27">
        <v>0.58230000000000004</v>
      </c>
    </row>
    <row r="19" spans="1:18" ht="36.5" thickBot="1" x14ac:dyDescent="0.45">
      <c r="A19" s="10" t="s">
        <v>94</v>
      </c>
      <c r="B19" s="11">
        <f t="shared" ref="B19:G19" si="0">SUM(B9:B18)</f>
        <v>22809</v>
      </c>
      <c r="C19" s="12">
        <f t="shared" si="0"/>
        <v>28066</v>
      </c>
      <c r="D19" s="12">
        <f t="shared" si="0"/>
        <v>0</v>
      </c>
      <c r="E19" s="11">
        <f t="shared" si="0"/>
        <v>0</v>
      </c>
      <c r="F19" s="12">
        <f t="shared" si="0"/>
        <v>28074</v>
      </c>
      <c r="G19" s="11">
        <f t="shared" si="0"/>
        <v>6778</v>
      </c>
      <c r="H19" s="14">
        <f>G19/F19</f>
        <v>0.24143335470542138</v>
      </c>
      <c r="I19" s="11">
        <f>SUM(I9:I18)</f>
        <v>5795</v>
      </c>
      <c r="J19" s="14">
        <f>I19/F19</f>
        <v>0.20641875044525185</v>
      </c>
      <c r="K19" s="11">
        <f>SUM(K9:K18)</f>
        <v>314</v>
      </c>
      <c r="L19" s="14">
        <f>K19/F19</f>
        <v>1.1184726081071454E-2</v>
      </c>
      <c r="M19" s="11">
        <f>SUM(M9:M18)</f>
        <v>3269</v>
      </c>
      <c r="N19" s="14">
        <f>M19/F19</f>
        <v>0.11644225974211014</v>
      </c>
      <c r="O19" s="11">
        <f>SUM(O9:O18)</f>
        <v>2</v>
      </c>
      <c r="P19" s="14">
        <f>O19/F19</f>
        <v>7.1240293510009255E-5</v>
      </c>
      <c r="Q19" s="12">
        <f>SUM(Q9:Q18)</f>
        <v>11916</v>
      </c>
      <c r="R19" s="15">
        <f>Q19/F19</f>
        <v>0.42444966873263518</v>
      </c>
    </row>
    <row r="20" spans="1:18" ht="17.5" customHeight="1" x14ac:dyDescent="0.35">
      <c r="A20" s="99" t="s">
        <v>95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5.5" x14ac:dyDescent="0.35">
      <c r="A21" s="9"/>
      <c r="B21" s="93" t="s">
        <v>96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4"/>
    </row>
    <row r="22" spans="1:18" ht="15.5" x14ac:dyDescent="0.35">
      <c r="A22" s="95" t="s">
        <v>97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4"/>
    </row>
    <row r="23" spans="1:18" ht="16" thickBot="1" x14ac:dyDescent="0.4">
      <c r="A23" s="96" t="s">
        <v>106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8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2" t="s">
        <v>60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18" thickBot="1" x14ac:dyDescent="0.4">
      <c r="A2" s="89" t="s">
        <v>104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34"/>
      <c r="B3" s="104" t="s">
        <v>61</v>
      </c>
      <c r="C3" s="105"/>
      <c r="D3" s="106" t="s">
        <v>86</v>
      </c>
      <c r="E3" s="105"/>
      <c r="F3" s="88" t="s">
        <v>71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6</v>
      </c>
      <c r="B9" s="5">
        <v>181</v>
      </c>
      <c r="C9" s="18">
        <v>117</v>
      </c>
      <c r="D9" s="18">
        <v>0</v>
      </c>
      <c r="E9" s="18">
        <v>0</v>
      </c>
      <c r="F9" s="18">
        <v>117</v>
      </c>
      <c r="G9" s="18">
        <v>53</v>
      </c>
      <c r="H9" s="19">
        <v>0.45300000000000001</v>
      </c>
      <c r="I9" s="18">
        <v>18</v>
      </c>
      <c r="J9" s="19">
        <v>0.15379999999999999</v>
      </c>
      <c r="K9" s="18">
        <v>0</v>
      </c>
      <c r="L9" s="19">
        <v>0</v>
      </c>
      <c r="M9" s="18">
        <v>26</v>
      </c>
      <c r="N9" s="19">
        <v>0.22220000000000001</v>
      </c>
      <c r="O9" s="18">
        <v>0</v>
      </c>
      <c r="P9" s="19">
        <v>0</v>
      </c>
      <c r="Q9" s="18">
        <v>20</v>
      </c>
      <c r="R9" s="20">
        <v>0.1709</v>
      </c>
    </row>
    <row r="10" spans="1:18" ht="17.5" x14ac:dyDescent="0.35">
      <c r="A10" s="1" t="s">
        <v>9</v>
      </c>
      <c r="B10" s="2">
        <v>6066</v>
      </c>
      <c r="C10" s="16">
        <v>4135</v>
      </c>
      <c r="D10" s="16">
        <v>0</v>
      </c>
      <c r="E10" s="16">
        <v>0</v>
      </c>
      <c r="F10" s="16">
        <v>4135</v>
      </c>
      <c r="G10" s="16">
        <v>701</v>
      </c>
      <c r="H10" s="17">
        <v>0.16950000000000001</v>
      </c>
      <c r="I10" s="16">
        <v>716</v>
      </c>
      <c r="J10" s="17">
        <v>0.17319999999999999</v>
      </c>
      <c r="K10" s="16">
        <v>14</v>
      </c>
      <c r="L10" s="17">
        <v>3.3999999999999998E-3</v>
      </c>
      <c r="M10" s="16">
        <v>133</v>
      </c>
      <c r="N10" s="17">
        <v>3.2199999999999999E-2</v>
      </c>
      <c r="O10" s="16">
        <v>0</v>
      </c>
      <c r="P10" s="17">
        <v>0</v>
      </c>
      <c r="Q10" s="16">
        <v>2571</v>
      </c>
      <c r="R10" s="21">
        <v>0.62180000000000002</v>
      </c>
    </row>
    <row r="11" spans="1:18" ht="17.5" x14ac:dyDescent="0.35">
      <c r="A11" s="1" t="s">
        <v>10</v>
      </c>
      <c r="B11" s="2">
        <v>10477</v>
      </c>
      <c r="C11" s="16">
        <v>16002</v>
      </c>
      <c r="D11" s="16">
        <v>0</v>
      </c>
      <c r="E11" s="16">
        <v>0</v>
      </c>
      <c r="F11" s="16">
        <v>16002</v>
      </c>
      <c r="G11" s="16">
        <v>142</v>
      </c>
      <c r="H11" s="17">
        <v>8.8999999999999999E-3</v>
      </c>
      <c r="I11" s="16">
        <v>115</v>
      </c>
      <c r="J11" s="17">
        <v>7.1999999999999998E-3</v>
      </c>
      <c r="K11" s="16">
        <v>1</v>
      </c>
      <c r="L11" s="17">
        <v>1E-4</v>
      </c>
      <c r="M11" s="16">
        <v>763</v>
      </c>
      <c r="N11" s="17">
        <v>4.7699999999999999E-2</v>
      </c>
      <c r="O11" s="16">
        <v>0</v>
      </c>
      <c r="P11" s="17">
        <v>0</v>
      </c>
      <c r="Q11" s="16">
        <v>14981</v>
      </c>
      <c r="R11" s="21">
        <v>0.93620000000000003</v>
      </c>
    </row>
    <row r="12" spans="1:18" ht="17.5" x14ac:dyDescent="0.35">
      <c r="A12" s="1" t="s">
        <v>17</v>
      </c>
      <c r="B12" s="2">
        <v>273</v>
      </c>
      <c r="C12" s="16">
        <v>339</v>
      </c>
      <c r="D12" s="16">
        <v>0</v>
      </c>
      <c r="E12" s="16">
        <v>0</v>
      </c>
      <c r="F12" s="16">
        <v>339</v>
      </c>
      <c r="G12" s="16">
        <v>64</v>
      </c>
      <c r="H12" s="17">
        <v>0.1888</v>
      </c>
      <c r="I12" s="16">
        <v>51</v>
      </c>
      <c r="J12" s="17">
        <v>0.15040000000000001</v>
      </c>
      <c r="K12" s="16">
        <v>5</v>
      </c>
      <c r="L12" s="17">
        <v>1.47E-2</v>
      </c>
      <c r="M12" s="16">
        <v>85</v>
      </c>
      <c r="N12" s="17">
        <v>0.25069999999999998</v>
      </c>
      <c r="O12" s="16">
        <v>0</v>
      </c>
      <c r="P12" s="17">
        <v>0</v>
      </c>
      <c r="Q12" s="16">
        <v>134</v>
      </c>
      <c r="R12" s="21">
        <v>0.39529999999999998</v>
      </c>
    </row>
    <row r="13" spans="1:18" ht="17.5" x14ac:dyDescent="0.35">
      <c r="A13" s="1" t="s">
        <v>19</v>
      </c>
      <c r="B13" s="2">
        <v>209</v>
      </c>
      <c r="C13" s="16">
        <v>630</v>
      </c>
      <c r="D13" s="16">
        <v>0</v>
      </c>
      <c r="E13" s="16">
        <v>0</v>
      </c>
      <c r="F13" s="16">
        <v>630</v>
      </c>
      <c r="G13" s="16">
        <v>102</v>
      </c>
      <c r="H13" s="17">
        <v>0.16189999999999999</v>
      </c>
      <c r="I13" s="16">
        <v>97</v>
      </c>
      <c r="J13" s="17">
        <v>0.154</v>
      </c>
      <c r="K13" s="16">
        <v>8</v>
      </c>
      <c r="L13" s="17">
        <v>1.2699999999999999E-2</v>
      </c>
      <c r="M13" s="16">
        <v>228</v>
      </c>
      <c r="N13" s="17">
        <v>0.3619</v>
      </c>
      <c r="O13" s="16">
        <v>0</v>
      </c>
      <c r="P13" s="17">
        <v>0</v>
      </c>
      <c r="Q13" s="16">
        <v>195</v>
      </c>
      <c r="R13" s="21">
        <v>0.3095</v>
      </c>
    </row>
    <row r="14" spans="1:18" ht="17.5" x14ac:dyDescent="0.35">
      <c r="A14" s="1" t="s">
        <v>39</v>
      </c>
      <c r="B14" s="2">
        <v>28</v>
      </c>
      <c r="C14" s="16">
        <v>399</v>
      </c>
      <c r="D14" s="16">
        <v>0</v>
      </c>
      <c r="E14" s="16">
        <v>0</v>
      </c>
      <c r="F14" s="16">
        <v>399</v>
      </c>
      <c r="G14" s="16">
        <v>153</v>
      </c>
      <c r="H14" s="17">
        <v>0.38350000000000001</v>
      </c>
      <c r="I14" s="16">
        <v>127</v>
      </c>
      <c r="J14" s="17">
        <v>0.31830000000000003</v>
      </c>
      <c r="K14" s="16">
        <v>13</v>
      </c>
      <c r="L14" s="17">
        <v>3.2599999999999997E-2</v>
      </c>
      <c r="M14" s="16">
        <v>35</v>
      </c>
      <c r="N14" s="17">
        <v>8.77E-2</v>
      </c>
      <c r="O14" s="16">
        <v>0</v>
      </c>
      <c r="P14" s="17">
        <v>0</v>
      </c>
      <c r="Q14" s="16">
        <v>71</v>
      </c>
      <c r="R14" s="21">
        <v>0.1779</v>
      </c>
    </row>
    <row r="15" spans="1:18" ht="17.5" x14ac:dyDescent="0.35">
      <c r="A15" s="1" t="s">
        <v>43</v>
      </c>
      <c r="B15" s="2">
        <v>1444</v>
      </c>
      <c r="C15" s="16">
        <v>819</v>
      </c>
      <c r="D15" s="16">
        <v>0</v>
      </c>
      <c r="E15" s="16">
        <v>0</v>
      </c>
      <c r="F15" s="16">
        <v>819</v>
      </c>
      <c r="G15" s="16">
        <v>263</v>
      </c>
      <c r="H15" s="17">
        <v>0.3211</v>
      </c>
      <c r="I15" s="16">
        <v>242</v>
      </c>
      <c r="J15" s="17">
        <v>0.29549999999999998</v>
      </c>
      <c r="K15" s="16">
        <v>0</v>
      </c>
      <c r="L15" s="17">
        <v>0</v>
      </c>
      <c r="M15" s="16">
        <v>98</v>
      </c>
      <c r="N15" s="17">
        <v>0.1197</v>
      </c>
      <c r="O15" s="16">
        <v>0</v>
      </c>
      <c r="P15" s="17">
        <v>0</v>
      </c>
      <c r="Q15" s="16">
        <v>216</v>
      </c>
      <c r="R15" s="21">
        <v>0.26369999999999999</v>
      </c>
    </row>
    <row r="16" spans="1:18" ht="18" thickBot="1" x14ac:dyDescent="0.4">
      <c r="A16" s="1" t="s">
        <v>55</v>
      </c>
      <c r="B16" s="2">
        <v>2320</v>
      </c>
      <c r="C16" s="16">
        <v>4260</v>
      </c>
      <c r="D16" s="16">
        <v>0</v>
      </c>
      <c r="E16" s="16">
        <v>0</v>
      </c>
      <c r="F16" s="16">
        <v>4260</v>
      </c>
      <c r="G16" s="16">
        <v>1127</v>
      </c>
      <c r="H16" s="17">
        <v>0.2646</v>
      </c>
      <c r="I16" s="16">
        <v>377</v>
      </c>
      <c r="J16" s="17">
        <v>8.8499999999999995E-2</v>
      </c>
      <c r="K16" s="16">
        <v>57</v>
      </c>
      <c r="L16" s="17">
        <v>1.34E-2</v>
      </c>
      <c r="M16" s="16">
        <v>1421</v>
      </c>
      <c r="N16" s="17">
        <v>0.33360000000000001</v>
      </c>
      <c r="O16" s="16">
        <v>0</v>
      </c>
      <c r="P16" s="17">
        <v>0</v>
      </c>
      <c r="Q16" s="16">
        <v>1278</v>
      </c>
      <c r="R16" s="21">
        <v>0.3</v>
      </c>
    </row>
    <row r="17" spans="1:18" ht="36.5" thickBot="1" x14ac:dyDescent="0.45">
      <c r="A17" s="10" t="s">
        <v>94</v>
      </c>
      <c r="B17" s="11">
        <f t="shared" ref="B17:G17" si="0">SUM(B9:B16)</f>
        <v>20998</v>
      </c>
      <c r="C17" s="12">
        <f t="shared" si="0"/>
        <v>26701</v>
      </c>
      <c r="D17" s="11">
        <f t="shared" si="0"/>
        <v>0</v>
      </c>
      <c r="E17" s="12">
        <f t="shared" si="0"/>
        <v>0</v>
      </c>
      <c r="F17" s="11">
        <f t="shared" si="0"/>
        <v>26701</v>
      </c>
      <c r="G17" s="12">
        <f t="shared" si="0"/>
        <v>2605</v>
      </c>
      <c r="H17" s="13">
        <f>G17/F17</f>
        <v>9.7561889067825175E-2</v>
      </c>
      <c r="I17" s="12">
        <f>SUM(I9:I16)</f>
        <v>1743</v>
      </c>
      <c r="J17" s="13">
        <f>I17/F17</f>
        <v>6.5278453990487248E-2</v>
      </c>
      <c r="K17" s="12">
        <f>SUM(K9:K16)</f>
        <v>98</v>
      </c>
      <c r="L17" s="13">
        <f>K17/F17</f>
        <v>3.6702745215534999E-3</v>
      </c>
      <c r="M17" s="12">
        <f>SUM(M9:M16)</f>
        <v>2789</v>
      </c>
      <c r="N17" s="13">
        <f>M17/F17</f>
        <v>0.10445301674094604</v>
      </c>
      <c r="O17" s="12">
        <f>SUM(O9:O16)</f>
        <v>0</v>
      </c>
      <c r="P17" s="13">
        <f>O17/F17</f>
        <v>0</v>
      </c>
      <c r="Q17" s="12">
        <f>SUM(Q9:Q16)</f>
        <v>19466</v>
      </c>
      <c r="R17" s="14">
        <f>Q17/F17</f>
        <v>0.72903636567918806</v>
      </c>
    </row>
    <row r="18" spans="1:18" ht="17.5" customHeight="1" x14ac:dyDescent="0.35">
      <c r="A18" s="99" t="s">
        <v>95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18" ht="15.5" x14ac:dyDescent="0.35">
      <c r="A19" s="9"/>
      <c r="B19" s="93" t="s">
        <v>96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4"/>
    </row>
    <row r="20" spans="1:18" ht="15.5" x14ac:dyDescent="0.35">
      <c r="A20" s="95" t="s">
        <v>97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4"/>
    </row>
    <row r="21" spans="1:18" ht="16" thickBot="1" x14ac:dyDescent="0.4">
      <c r="A21" s="96" t="s">
        <v>106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2021-09-02T13:39:58Z</dcterms:modified>
</cp:coreProperties>
</file>