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 s="1"/>
  <c r="I19" i="6"/>
  <c r="J19" i="6" s="1"/>
  <c r="K19" i="6"/>
  <c r="L19" i="6" s="1"/>
  <c r="M19" i="6"/>
  <c r="O19" i="6"/>
  <c r="Q19" i="6"/>
  <c r="R19" i="6" s="1"/>
  <c r="P19" i="6" l="1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<sst xmlns="http://schemas.openxmlformats.org/spreadsheetml/2006/main" count="618" uniqueCount="107">
  <si>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</si>
  <si>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</si>
  <si>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</si>
  <si>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</si>
  <si>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</si>
  <si>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</si>
  <si>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</si>
  <si>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</si>
  <si>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</si>
  <si>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</si>
  <si>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</si>
  <si>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</si>
  <si>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</si>
  <si>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</si>
  <si>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</si>
  <si>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</si>
  <si>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</si>
  <si>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</si>
  <si>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</si>
  <si>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</si>
  <si>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</si>
  <si>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</si>
  <si>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</si>
  <si>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</si>
  <si>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</si>
  <si>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</si>
  <si>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</si>
  <si>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</si>
  <si>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</si>
  <si>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</si>
  <si>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</si>
  <si>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</si>
  <si>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</si>
  <si>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</si>
  <si>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</si>
  <si>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</si>
  <si>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</si>
  <si>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</si>
  <si>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</si>
  <si>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</si>
  <si>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</si>
  <si>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</si>
  <si>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</si>
  <si>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</si>
  <si>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</si>
  <si>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</si>
  <si>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</si>
  <si>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</si>
  <si>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</si>
  <si>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</si>
  <si>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</si>
  <si>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</si>
  <si>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</si>
  <si>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</si>
  <si>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</si>
  <si>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</si>
  <si>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</si>
  <si>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</si>
  <si>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</si>
  <si>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</si>
  <si>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</si>
  <si>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</si>
  <si>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</si>
  <si>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</si>
  <si>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</si>
  <si>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</si>
  <si>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</si>
  <si>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</si>
  <si>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</si>
  <si>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</si>
  <si>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</si>
  <si>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</si>
  <si>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</si>
  <si>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</si>
  <si>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</si>
  <si>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</si>
  <si>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</si>
  <si>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</si>
  <si>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</si>
  <si>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</si>
  <si>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</si>
  <si>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</si>
  <si>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</si>
  <si>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</si>
  <si>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</si>
  <si>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</si>
  <si>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</si>
  <si>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</si>
  <si>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</si>
  <si>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</si>
  <si>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</si>
  <si>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</si>
  <si>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</si>
  <si>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</si>
  <si>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</si>
  <si>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</si>
  <si>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</si>
  <si>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</si>
  <si>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</si>
  <si>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</si>
  <si>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</si>
  <si>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</si>
  <si>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</si>
  <si>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</si>
  <si>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</si>
  <si>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12/15/2021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</si>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</sst>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3" t="s">
        <v>60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</row>
    <row r="2" spans="1:19" ht="18" thickBot="1" x14ac:dyDescent="0.4">
      <c r="A2" s="98" t="s">
        <v>98</v>
      </c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</row>
    <row r="3" spans="1:19" ht="18" thickBot="1" x14ac:dyDescent="0.4">
      <c r="A3" s="34"/>
      <c r="B3" s="34"/>
      <c r="C3" s="95" t="s">
        <v>61</v>
      </c>
      <c r="D3" s="96"/>
      <c r="E3" s="97" t="s">
        <v>86</v>
      </c>
      <c r="F3" s="96"/>
      <c r="G3" s="97" t="s">
        <v>71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133</v>
      </c>
      <c r="D9" s="62">
        <v>134</v>
      </c>
      <c r="E9" s="63">
        <v>0</v>
      </c>
      <c r="F9" s="63">
        <v>0</v>
      </c>
      <c r="G9" s="63">
        <v>134</v>
      </c>
      <c r="H9" s="63">
        <v>38</v>
      </c>
      <c r="I9" s="64">
        <v>0.28360000000000002</v>
      </c>
      <c r="J9" s="65">
        <v>28</v>
      </c>
      <c r="K9" s="64">
        <v>0.20899999999999999</v>
      </c>
      <c r="L9" s="65">
        <v>0</v>
      </c>
      <c r="M9" s="64">
        <v>0</v>
      </c>
      <c r="N9" s="65">
        <v>28</v>
      </c>
      <c r="O9" s="64">
        <v>0.20899999999999999</v>
      </c>
      <c r="P9" s="65">
        <v>0</v>
      </c>
      <c r="Q9" s="64">
        <v>0</v>
      </c>
      <c r="R9" s="65">
        <v>40</v>
      </c>
      <c r="S9" s="66">
        <v>0.29849999999999999</v>
      </c>
    </row>
    <row r="10" spans="1:19" ht="17.5" x14ac:dyDescent="0.35">
      <c r="A10" s="6" t="s">
        <v>7</v>
      </c>
      <c r="B10" s="1">
        <v>3</v>
      </c>
      <c r="C10" s="2">
        <v>47</v>
      </c>
      <c r="D10" s="67">
        <v>1002</v>
      </c>
      <c r="E10" s="67">
        <v>0</v>
      </c>
      <c r="F10" s="67">
        <v>0</v>
      </c>
      <c r="G10" s="67">
        <v>1110</v>
      </c>
      <c r="H10" s="67">
        <v>316</v>
      </c>
      <c r="I10" s="68">
        <v>0.28470000000000001</v>
      </c>
      <c r="J10" s="67">
        <v>80</v>
      </c>
      <c r="K10" s="68">
        <v>7.2099999999999997E-2</v>
      </c>
      <c r="L10" s="67">
        <v>4</v>
      </c>
      <c r="M10" s="68">
        <v>3.5999999999999999E-3</v>
      </c>
      <c r="N10" s="67">
        <v>68</v>
      </c>
      <c r="O10" s="68">
        <v>6.13E-2</v>
      </c>
      <c r="P10" s="67">
        <v>0</v>
      </c>
      <c r="Q10" s="68">
        <v>0</v>
      </c>
      <c r="R10" s="67">
        <v>642</v>
      </c>
      <c r="S10" s="69">
        <v>0.57840000000000003</v>
      </c>
    </row>
    <row r="11" spans="1:19" ht="17.5" x14ac:dyDescent="0.35">
      <c r="A11" s="6" t="s">
        <v>8</v>
      </c>
      <c r="B11" s="1">
        <v>4</v>
      </c>
      <c r="C11" s="2">
        <v>1040</v>
      </c>
      <c r="D11" s="67">
        <v>1398</v>
      </c>
      <c r="E11" s="67">
        <v>0</v>
      </c>
      <c r="F11" s="67">
        <v>0</v>
      </c>
      <c r="G11" s="67">
        <v>1398</v>
      </c>
      <c r="H11" s="67">
        <v>199</v>
      </c>
      <c r="I11" s="68">
        <v>0.14230000000000001</v>
      </c>
      <c r="J11" s="67">
        <v>252</v>
      </c>
      <c r="K11" s="68">
        <v>0.18029999999999999</v>
      </c>
      <c r="L11" s="67">
        <v>5</v>
      </c>
      <c r="M11" s="68">
        <v>3.5999999999999999E-3</v>
      </c>
      <c r="N11" s="67">
        <v>105</v>
      </c>
      <c r="O11" s="68">
        <v>7.51E-2</v>
      </c>
      <c r="P11" s="67">
        <v>0</v>
      </c>
      <c r="Q11" s="68">
        <v>0</v>
      </c>
      <c r="R11" s="67">
        <v>837</v>
      </c>
      <c r="S11" s="69">
        <v>0.59870000000000001</v>
      </c>
    </row>
    <row r="12" spans="1:19" ht="17.5" x14ac:dyDescent="0.35">
      <c r="A12" s="6" t="s">
        <v>9</v>
      </c>
      <c r="B12" s="1">
        <v>6</v>
      </c>
      <c r="C12" s="2">
        <v>2839</v>
      </c>
      <c r="D12" s="65">
        <v>4991</v>
      </c>
      <c r="E12" s="67">
        <v>0</v>
      </c>
      <c r="F12" s="67">
        <v>0</v>
      </c>
      <c r="G12" s="67">
        <v>4991</v>
      </c>
      <c r="H12" s="67">
        <v>681</v>
      </c>
      <c r="I12" s="68">
        <v>0.13639999999999999</v>
      </c>
      <c r="J12" s="67">
        <v>678</v>
      </c>
      <c r="K12" s="68">
        <v>0.1358</v>
      </c>
      <c r="L12" s="67">
        <v>2</v>
      </c>
      <c r="M12" s="68">
        <v>4.0000000000000002E-4</v>
      </c>
      <c r="N12" s="67">
        <v>531</v>
      </c>
      <c r="O12" s="68">
        <v>0.10639999999999999</v>
      </c>
      <c r="P12" s="67">
        <v>0</v>
      </c>
      <c r="Q12" s="68">
        <v>0</v>
      </c>
      <c r="R12" s="67">
        <v>3099</v>
      </c>
      <c r="S12" s="69">
        <v>0.62090000000000001</v>
      </c>
    </row>
    <row r="13" spans="1:19" ht="17.5" x14ac:dyDescent="0.35">
      <c r="A13" s="6" t="s">
        <v>10</v>
      </c>
      <c r="B13" s="1">
        <v>6</v>
      </c>
      <c r="C13" s="2">
        <v>12663</v>
      </c>
      <c r="D13" s="67">
        <v>15715</v>
      </c>
      <c r="E13" s="67">
        <v>0</v>
      </c>
      <c r="F13" s="67">
        <v>0</v>
      </c>
      <c r="G13" s="67">
        <v>15715</v>
      </c>
      <c r="H13" s="67">
        <v>412</v>
      </c>
      <c r="I13" s="68">
        <v>2.6200000000000001E-2</v>
      </c>
      <c r="J13" s="67">
        <v>304</v>
      </c>
      <c r="K13" s="68">
        <v>1.9300000000000001E-2</v>
      </c>
      <c r="L13" s="67">
        <v>4</v>
      </c>
      <c r="M13" s="68">
        <v>2.9999999999999997E-4</v>
      </c>
      <c r="N13" s="67">
        <v>474</v>
      </c>
      <c r="O13" s="68">
        <v>3.0200000000000001E-2</v>
      </c>
      <c r="P13" s="67">
        <v>0</v>
      </c>
      <c r="Q13" s="68">
        <v>0</v>
      </c>
      <c r="R13" s="67">
        <v>14521</v>
      </c>
      <c r="S13" s="69">
        <v>0.92400000000000004</v>
      </c>
    </row>
    <row r="14" spans="1:19" ht="17.5" x14ac:dyDescent="0.35">
      <c r="A14" s="6" t="s">
        <v>11</v>
      </c>
      <c r="B14" s="1">
        <v>4</v>
      </c>
      <c r="C14" s="2">
        <v>365</v>
      </c>
      <c r="D14" s="67">
        <v>1767</v>
      </c>
      <c r="E14" s="67">
        <v>0</v>
      </c>
      <c r="F14" s="67">
        <v>0</v>
      </c>
      <c r="G14" s="67">
        <v>1767</v>
      </c>
      <c r="H14" s="67">
        <v>329</v>
      </c>
      <c r="I14" s="68">
        <v>0.1862</v>
      </c>
      <c r="J14" s="67">
        <v>869</v>
      </c>
      <c r="K14" s="68">
        <v>0.49180000000000001</v>
      </c>
      <c r="L14" s="67">
        <v>2</v>
      </c>
      <c r="M14" s="68">
        <v>1.1000000000000001E-3</v>
      </c>
      <c r="N14" s="67">
        <v>84</v>
      </c>
      <c r="O14" s="68">
        <v>4.7500000000000001E-2</v>
      </c>
      <c r="P14" s="67">
        <v>0</v>
      </c>
      <c r="Q14" s="68">
        <v>0</v>
      </c>
      <c r="R14" s="67">
        <v>483</v>
      </c>
      <c r="S14" s="69">
        <v>0.27329999999999999</v>
      </c>
    </row>
    <row r="15" spans="1:19" ht="17.5" x14ac:dyDescent="0.35">
      <c r="A15" s="6" t="s">
        <v>12</v>
      </c>
      <c r="B15" s="1">
        <v>1</v>
      </c>
      <c r="C15" s="2">
        <v>2938</v>
      </c>
      <c r="D15" s="67">
        <v>1851</v>
      </c>
      <c r="E15" s="67">
        <v>0</v>
      </c>
      <c r="F15" s="67">
        <v>0</v>
      </c>
      <c r="G15" s="67">
        <v>1790</v>
      </c>
      <c r="H15" s="67">
        <v>370</v>
      </c>
      <c r="I15" s="68">
        <v>0.20669999999999999</v>
      </c>
      <c r="J15" s="67">
        <v>784</v>
      </c>
      <c r="K15" s="68">
        <v>0.438</v>
      </c>
      <c r="L15" s="67">
        <v>43</v>
      </c>
      <c r="M15" s="68">
        <v>2.4E-2</v>
      </c>
      <c r="N15" s="67">
        <v>354</v>
      </c>
      <c r="O15" s="68">
        <v>0.1978</v>
      </c>
      <c r="P15" s="67">
        <v>0</v>
      </c>
      <c r="Q15" s="68">
        <v>0</v>
      </c>
      <c r="R15" s="67">
        <v>239</v>
      </c>
      <c r="S15" s="69">
        <v>0.13350000000000001</v>
      </c>
    </row>
    <row r="16" spans="1:19" ht="17.5" x14ac:dyDescent="0.35">
      <c r="A16" s="6" t="s">
        <v>13</v>
      </c>
      <c r="B16" s="1">
        <v>2</v>
      </c>
      <c r="C16" s="2">
        <v>435</v>
      </c>
      <c r="D16" s="67">
        <v>203</v>
      </c>
      <c r="E16" s="67">
        <v>0</v>
      </c>
      <c r="F16" s="67">
        <v>0</v>
      </c>
      <c r="G16" s="67">
        <v>203</v>
      </c>
      <c r="H16" s="67">
        <v>23</v>
      </c>
      <c r="I16" s="68">
        <v>0.1133</v>
      </c>
      <c r="J16" s="67">
        <v>16</v>
      </c>
      <c r="K16" s="68">
        <v>7.8799999999999995E-2</v>
      </c>
      <c r="L16" s="67">
        <v>0</v>
      </c>
      <c r="M16" s="68">
        <v>0</v>
      </c>
      <c r="N16" s="67">
        <v>6</v>
      </c>
      <c r="O16" s="68">
        <v>2.9600000000000001E-2</v>
      </c>
      <c r="P16" s="67">
        <v>0</v>
      </c>
      <c r="Q16" s="68">
        <v>0</v>
      </c>
      <c r="R16" s="67">
        <v>158</v>
      </c>
      <c r="S16" s="69">
        <v>0.77829999999999999</v>
      </c>
    </row>
    <row r="17" spans="1:19" ht="17.5" x14ac:dyDescent="0.35">
      <c r="A17" s="6" t="s">
        <v>14</v>
      </c>
      <c r="B17" s="1">
        <v>2</v>
      </c>
      <c r="C17" s="2">
        <v>229</v>
      </c>
      <c r="D17" s="67">
        <v>169</v>
      </c>
      <c r="E17" s="67">
        <v>0</v>
      </c>
      <c r="F17" s="67">
        <v>0</v>
      </c>
      <c r="G17" s="67">
        <v>169</v>
      </c>
      <c r="H17" s="67">
        <v>37</v>
      </c>
      <c r="I17" s="68">
        <v>0.21890000000000001</v>
      </c>
      <c r="J17" s="67">
        <v>33</v>
      </c>
      <c r="K17" s="68">
        <v>0.1953</v>
      </c>
      <c r="L17" s="67">
        <v>0</v>
      </c>
      <c r="M17" s="68">
        <v>0</v>
      </c>
      <c r="N17" s="67">
        <v>5</v>
      </c>
      <c r="O17" s="68">
        <v>2.9600000000000001E-2</v>
      </c>
      <c r="P17" s="67">
        <v>3</v>
      </c>
      <c r="Q17" s="68">
        <v>1.78E-2</v>
      </c>
      <c r="R17" s="67">
        <v>91</v>
      </c>
      <c r="S17" s="69">
        <v>0.53849999999999998</v>
      </c>
    </row>
    <row r="18" spans="1:19" ht="17.5" x14ac:dyDescent="0.35">
      <c r="A18" s="6" t="s">
        <v>15</v>
      </c>
      <c r="B18" s="1">
        <v>3</v>
      </c>
      <c r="C18" s="60">
        <v>4707</v>
      </c>
      <c r="D18" s="67">
        <v>7394</v>
      </c>
      <c r="E18" s="67">
        <v>0</v>
      </c>
      <c r="F18" s="67">
        <v>0</v>
      </c>
      <c r="G18" s="67">
        <v>7369</v>
      </c>
      <c r="H18" s="67">
        <v>70</v>
      </c>
      <c r="I18" s="68">
        <v>9.4999999999999998E-3</v>
      </c>
      <c r="J18" s="67">
        <v>32</v>
      </c>
      <c r="K18" s="68">
        <v>4.3E-3</v>
      </c>
      <c r="L18" s="67">
        <v>8</v>
      </c>
      <c r="M18" s="68">
        <v>1.1000000000000001E-3</v>
      </c>
      <c r="N18" s="67">
        <v>0</v>
      </c>
      <c r="O18" s="68">
        <v>0</v>
      </c>
      <c r="P18" s="67">
        <v>0</v>
      </c>
      <c r="Q18" s="68">
        <v>0</v>
      </c>
      <c r="R18" s="67">
        <v>7259</v>
      </c>
      <c r="S18" s="69">
        <v>0.98509999999999998</v>
      </c>
    </row>
    <row r="19" spans="1:19" ht="17.5" x14ac:dyDescent="0.35">
      <c r="A19" s="6" t="s">
        <v>16</v>
      </c>
      <c r="B19" s="1">
        <v>3</v>
      </c>
      <c r="C19" s="60">
        <v>2476</v>
      </c>
      <c r="D19" s="67">
        <v>1765</v>
      </c>
      <c r="E19" s="67">
        <v>0</v>
      </c>
      <c r="F19" s="67">
        <v>0</v>
      </c>
      <c r="G19" s="67">
        <v>1765</v>
      </c>
      <c r="H19" s="67">
        <v>490</v>
      </c>
      <c r="I19" s="68">
        <v>0.27760000000000001</v>
      </c>
      <c r="J19" s="67">
        <v>691</v>
      </c>
      <c r="K19" s="68">
        <v>0.39150000000000001</v>
      </c>
      <c r="L19" s="67">
        <v>5</v>
      </c>
      <c r="M19" s="68">
        <v>2.8E-3</v>
      </c>
      <c r="N19" s="67">
        <v>285</v>
      </c>
      <c r="O19" s="68">
        <v>0.1615</v>
      </c>
      <c r="P19" s="67">
        <v>177</v>
      </c>
      <c r="Q19" s="68">
        <v>0.1003</v>
      </c>
      <c r="R19" s="67">
        <v>117</v>
      </c>
      <c r="S19" s="69">
        <v>6.6299999999999998E-2</v>
      </c>
    </row>
    <row r="20" spans="1:19" ht="17.5" x14ac:dyDescent="0.35">
      <c r="A20" s="6" t="s">
        <v>17</v>
      </c>
      <c r="B20" s="1">
        <v>6</v>
      </c>
      <c r="C20" s="2">
        <v>360</v>
      </c>
      <c r="D20" s="67">
        <v>306</v>
      </c>
      <c r="E20" s="67">
        <v>0</v>
      </c>
      <c r="F20" s="67">
        <v>0</v>
      </c>
      <c r="G20" s="67">
        <v>306</v>
      </c>
      <c r="H20" s="67">
        <v>40</v>
      </c>
      <c r="I20" s="68">
        <v>0.13070000000000001</v>
      </c>
      <c r="J20" s="67">
        <v>35</v>
      </c>
      <c r="K20" s="68">
        <v>0.1144</v>
      </c>
      <c r="L20" s="67">
        <v>1</v>
      </c>
      <c r="M20" s="68">
        <v>3.3E-3</v>
      </c>
      <c r="N20" s="67">
        <v>81</v>
      </c>
      <c r="O20" s="68">
        <v>0.26469999999999999</v>
      </c>
      <c r="P20" s="67">
        <v>0</v>
      </c>
      <c r="Q20" s="68">
        <v>0</v>
      </c>
      <c r="R20" s="67">
        <v>149</v>
      </c>
      <c r="S20" s="69">
        <v>0.4869</v>
      </c>
    </row>
    <row r="21" spans="1:19" ht="17.5" x14ac:dyDescent="0.35">
      <c r="A21" s="6" t="s">
        <v>18</v>
      </c>
      <c r="B21" s="1">
        <v>5</v>
      </c>
      <c r="C21" s="2">
        <v>999</v>
      </c>
      <c r="D21" s="67">
        <v>1805</v>
      </c>
      <c r="E21" s="67">
        <v>0</v>
      </c>
      <c r="F21" s="67">
        <v>0</v>
      </c>
      <c r="G21" s="67">
        <v>1805</v>
      </c>
      <c r="H21" s="67">
        <v>127</v>
      </c>
      <c r="I21" s="68">
        <v>7.0400000000000004E-2</v>
      </c>
      <c r="J21" s="67">
        <v>410</v>
      </c>
      <c r="K21" s="68">
        <v>0.2271</v>
      </c>
      <c r="L21" s="67">
        <v>7</v>
      </c>
      <c r="M21" s="68">
        <v>3.8999999999999998E-3</v>
      </c>
      <c r="N21" s="67">
        <v>208</v>
      </c>
      <c r="O21" s="68">
        <v>0.1152</v>
      </c>
      <c r="P21" s="67">
        <v>0</v>
      </c>
      <c r="Q21" s="68">
        <v>0</v>
      </c>
      <c r="R21" s="67">
        <v>1053</v>
      </c>
      <c r="S21" s="69">
        <v>0.58340000000000003</v>
      </c>
    </row>
    <row r="22" spans="1:19" ht="17.5" x14ac:dyDescent="0.35">
      <c r="A22" s="6" t="s">
        <v>19</v>
      </c>
      <c r="B22" s="1">
        <v>6</v>
      </c>
      <c r="C22" s="2">
        <v>220</v>
      </c>
      <c r="D22" s="67">
        <v>293</v>
      </c>
      <c r="E22" s="67">
        <v>0</v>
      </c>
      <c r="F22" s="67">
        <v>0</v>
      </c>
      <c r="G22" s="67">
        <v>293</v>
      </c>
      <c r="H22" s="67">
        <v>55</v>
      </c>
      <c r="I22" s="68">
        <v>0.18770000000000001</v>
      </c>
      <c r="J22" s="67">
        <v>40</v>
      </c>
      <c r="K22" s="68">
        <v>0.13650000000000001</v>
      </c>
      <c r="L22" s="67">
        <v>2</v>
      </c>
      <c r="M22" s="68">
        <v>6.7999999999999996E-3</v>
      </c>
      <c r="N22" s="67">
        <v>60</v>
      </c>
      <c r="O22" s="68">
        <v>0.20480000000000001</v>
      </c>
      <c r="P22" s="67">
        <v>0</v>
      </c>
      <c r="Q22" s="68">
        <v>0</v>
      </c>
      <c r="R22" s="67">
        <v>136</v>
      </c>
      <c r="S22" s="69">
        <v>0.4642</v>
      </c>
    </row>
    <row r="23" spans="1:19" ht="17.5" x14ac:dyDescent="0.35">
      <c r="A23" s="6" t="s">
        <v>20</v>
      </c>
      <c r="B23" s="1">
        <v>5</v>
      </c>
      <c r="C23" s="2">
        <v>3478</v>
      </c>
      <c r="D23" s="67">
        <v>4045</v>
      </c>
      <c r="E23" s="67">
        <v>0</v>
      </c>
      <c r="F23" s="67">
        <v>0</v>
      </c>
      <c r="G23" s="67">
        <v>4045</v>
      </c>
      <c r="H23" s="67">
        <v>1437</v>
      </c>
      <c r="I23" s="68">
        <v>0.3553</v>
      </c>
      <c r="J23" s="67">
        <v>952</v>
      </c>
      <c r="K23" s="68">
        <v>0.2354</v>
      </c>
      <c r="L23" s="67">
        <v>24</v>
      </c>
      <c r="M23" s="68">
        <v>5.8999999999999999E-3</v>
      </c>
      <c r="N23" s="67">
        <v>389</v>
      </c>
      <c r="O23" s="68">
        <v>9.6199999999999994E-2</v>
      </c>
      <c r="P23" s="67">
        <v>0</v>
      </c>
      <c r="Q23" s="68">
        <v>0</v>
      </c>
      <c r="R23" s="67">
        <v>1243</v>
      </c>
      <c r="S23" s="69">
        <v>0.30730000000000002</v>
      </c>
    </row>
    <row r="24" spans="1:19" ht="17.5" x14ac:dyDescent="0.35">
      <c r="A24" s="6" t="s">
        <v>21</v>
      </c>
      <c r="B24" s="1">
        <v>5</v>
      </c>
      <c r="C24" s="2">
        <v>1748</v>
      </c>
      <c r="D24" s="67">
        <v>3124</v>
      </c>
      <c r="E24" s="67">
        <v>0</v>
      </c>
      <c r="F24" s="67">
        <v>0</v>
      </c>
      <c r="G24" s="67">
        <v>3124</v>
      </c>
      <c r="H24" s="67">
        <v>963</v>
      </c>
      <c r="I24" s="68">
        <v>0.30830000000000002</v>
      </c>
      <c r="J24" s="67">
        <v>934</v>
      </c>
      <c r="K24" s="68">
        <v>0.29899999999999999</v>
      </c>
      <c r="L24" s="67">
        <v>14</v>
      </c>
      <c r="M24" s="68">
        <v>4.4999999999999997E-3</v>
      </c>
      <c r="N24" s="67">
        <v>213</v>
      </c>
      <c r="O24" s="68">
        <v>6.8199999999999997E-2</v>
      </c>
      <c r="P24" s="67">
        <v>0</v>
      </c>
      <c r="Q24" s="68">
        <v>0</v>
      </c>
      <c r="R24" s="67">
        <v>1000</v>
      </c>
      <c r="S24" s="69">
        <v>0.3201</v>
      </c>
    </row>
    <row r="25" spans="1:19" ht="17.5" x14ac:dyDescent="0.35">
      <c r="A25" s="6" t="s">
        <v>22</v>
      </c>
      <c r="B25" s="1">
        <v>5</v>
      </c>
      <c r="C25" s="2">
        <v>17</v>
      </c>
      <c r="D25" s="67">
        <v>368</v>
      </c>
      <c r="E25" s="67">
        <v>0</v>
      </c>
      <c r="F25" s="67">
        <v>0</v>
      </c>
      <c r="G25" s="67">
        <v>368</v>
      </c>
      <c r="H25" s="67">
        <v>76</v>
      </c>
      <c r="I25" s="68">
        <v>0.20649999999999999</v>
      </c>
      <c r="J25" s="67">
        <v>85</v>
      </c>
      <c r="K25" s="68">
        <v>0.23100000000000001</v>
      </c>
      <c r="L25" s="67">
        <v>2</v>
      </c>
      <c r="M25" s="68">
        <v>5.4000000000000003E-3</v>
      </c>
      <c r="N25" s="67">
        <v>33</v>
      </c>
      <c r="O25" s="68">
        <v>8.9700000000000002E-2</v>
      </c>
      <c r="P25" s="67">
        <v>0</v>
      </c>
      <c r="Q25" s="68">
        <v>0</v>
      </c>
      <c r="R25" s="67">
        <v>172</v>
      </c>
      <c r="S25" s="69">
        <v>0.46739999999999998</v>
      </c>
    </row>
    <row r="26" spans="1:19" ht="17.5" x14ac:dyDescent="0.35">
      <c r="A26" s="6" t="s">
        <v>23</v>
      </c>
      <c r="B26" s="1">
        <v>3</v>
      </c>
      <c r="C26" s="60">
        <v>1603</v>
      </c>
      <c r="D26" s="67">
        <v>1060</v>
      </c>
      <c r="E26" s="67">
        <v>0</v>
      </c>
      <c r="F26" s="67">
        <v>0</v>
      </c>
      <c r="G26" s="67">
        <v>1060</v>
      </c>
      <c r="H26" s="67">
        <v>65</v>
      </c>
      <c r="I26" s="68">
        <v>6.13E-2</v>
      </c>
      <c r="J26" s="67">
        <v>99</v>
      </c>
      <c r="K26" s="68">
        <v>9.3399999999999997E-2</v>
      </c>
      <c r="L26" s="67">
        <v>4</v>
      </c>
      <c r="M26" s="68">
        <v>3.8E-3</v>
      </c>
      <c r="N26" s="67">
        <v>25</v>
      </c>
      <c r="O26" s="68">
        <v>2.3599999999999999E-2</v>
      </c>
      <c r="P26" s="67">
        <v>0</v>
      </c>
      <c r="Q26" s="68">
        <v>0</v>
      </c>
      <c r="R26" s="67">
        <v>867</v>
      </c>
      <c r="S26" s="69">
        <v>0.81789999999999996</v>
      </c>
    </row>
    <row r="27" spans="1:19" ht="17.5" x14ac:dyDescent="0.35">
      <c r="A27" s="6" t="s">
        <v>24</v>
      </c>
      <c r="B27" s="1">
        <v>4</v>
      </c>
      <c r="C27" s="60">
        <v>1172</v>
      </c>
      <c r="D27" s="67">
        <v>1686</v>
      </c>
      <c r="E27" s="67">
        <v>0</v>
      </c>
      <c r="F27" s="67">
        <v>0</v>
      </c>
      <c r="G27" s="67">
        <v>1686</v>
      </c>
      <c r="H27" s="67">
        <v>220</v>
      </c>
      <c r="I27" s="68">
        <v>0.1305</v>
      </c>
      <c r="J27" s="67">
        <v>213</v>
      </c>
      <c r="K27" s="68">
        <v>0.1263</v>
      </c>
      <c r="L27" s="67">
        <v>2</v>
      </c>
      <c r="M27" s="68">
        <v>1.1999999999999999E-3</v>
      </c>
      <c r="N27" s="67">
        <v>170</v>
      </c>
      <c r="O27" s="68">
        <v>0.1008</v>
      </c>
      <c r="P27" s="67">
        <v>0</v>
      </c>
      <c r="Q27" s="68">
        <v>0</v>
      </c>
      <c r="R27" s="67">
        <v>1081</v>
      </c>
      <c r="S27" s="69">
        <v>0.64119999999999999</v>
      </c>
    </row>
    <row r="28" spans="1:19" ht="17.5" x14ac:dyDescent="0.35">
      <c r="A28" s="6" t="s">
        <v>25</v>
      </c>
      <c r="B28" s="1">
        <v>1</v>
      </c>
      <c r="C28" s="60">
        <v>2943</v>
      </c>
      <c r="D28" s="67">
        <v>1605</v>
      </c>
      <c r="E28" s="67">
        <v>0</v>
      </c>
      <c r="F28" s="67">
        <v>0</v>
      </c>
      <c r="G28" s="67">
        <v>1605</v>
      </c>
      <c r="H28" s="67">
        <v>514</v>
      </c>
      <c r="I28" s="68">
        <v>0.32019999999999998</v>
      </c>
      <c r="J28" s="67">
        <v>253</v>
      </c>
      <c r="K28" s="68">
        <v>0.15759999999999999</v>
      </c>
      <c r="L28" s="67">
        <v>1</v>
      </c>
      <c r="M28" s="68">
        <v>5.9999999999999995E-4</v>
      </c>
      <c r="N28" s="67">
        <v>222</v>
      </c>
      <c r="O28" s="68">
        <v>0.13830000000000001</v>
      </c>
      <c r="P28" s="67">
        <v>0</v>
      </c>
      <c r="Q28" s="68">
        <v>0</v>
      </c>
      <c r="R28" s="67">
        <v>615</v>
      </c>
      <c r="S28" s="69">
        <v>0.38319999999999999</v>
      </c>
    </row>
    <row r="29" spans="1:19" ht="17.5" x14ac:dyDescent="0.35">
      <c r="A29" s="6" t="s">
        <v>26</v>
      </c>
      <c r="B29" s="1">
        <v>2</v>
      </c>
      <c r="C29" s="60">
        <v>3366</v>
      </c>
      <c r="D29" s="67">
        <v>805</v>
      </c>
      <c r="E29" s="67">
        <v>0</v>
      </c>
      <c r="F29" s="67">
        <v>0</v>
      </c>
      <c r="G29" s="67">
        <v>805</v>
      </c>
      <c r="H29" s="67">
        <v>186</v>
      </c>
      <c r="I29" s="68">
        <v>0.2311</v>
      </c>
      <c r="J29" s="67">
        <v>200</v>
      </c>
      <c r="K29" s="68">
        <v>0.24840000000000001</v>
      </c>
      <c r="L29" s="67">
        <v>10</v>
      </c>
      <c r="M29" s="68">
        <v>1.24E-2</v>
      </c>
      <c r="N29" s="67">
        <v>17</v>
      </c>
      <c r="O29" s="68">
        <v>2.1100000000000001E-2</v>
      </c>
      <c r="P29" s="67">
        <v>0</v>
      </c>
      <c r="Q29" s="68">
        <v>0</v>
      </c>
      <c r="R29" s="67">
        <v>392</v>
      </c>
      <c r="S29" s="69">
        <v>0.48699999999999999</v>
      </c>
    </row>
    <row r="30" spans="1:19" ht="17.5" x14ac:dyDescent="0.35">
      <c r="A30" s="6" t="s">
        <v>27</v>
      </c>
      <c r="B30" s="1">
        <v>1</v>
      </c>
      <c r="C30" s="60">
        <v>831</v>
      </c>
      <c r="D30" s="67">
        <v>904</v>
      </c>
      <c r="E30" s="67">
        <v>0</v>
      </c>
      <c r="F30" s="67">
        <v>0</v>
      </c>
      <c r="G30" s="67">
        <v>904</v>
      </c>
      <c r="H30" s="67">
        <v>172</v>
      </c>
      <c r="I30" s="68">
        <v>0.1903</v>
      </c>
      <c r="J30" s="67">
        <v>92</v>
      </c>
      <c r="K30" s="68">
        <v>0.1018</v>
      </c>
      <c r="L30" s="67">
        <v>14</v>
      </c>
      <c r="M30" s="68">
        <v>1.55E-2</v>
      </c>
      <c r="N30" s="67">
        <v>218</v>
      </c>
      <c r="O30" s="68">
        <v>0.2412</v>
      </c>
      <c r="P30" s="67">
        <v>0</v>
      </c>
      <c r="Q30" s="68">
        <v>0</v>
      </c>
      <c r="R30" s="67">
        <v>408</v>
      </c>
      <c r="S30" s="69">
        <v>0.45129999999999998</v>
      </c>
    </row>
    <row r="31" spans="1:19" ht="17.5" x14ac:dyDescent="0.35">
      <c r="A31" s="6" t="s">
        <v>28</v>
      </c>
      <c r="B31" s="1">
        <v>5</v>
      </c>
      <c r="C31" s="60">
        <v>1426</v>
      </c>
      <c r="D31" s="67">
        <v>1401</v>
      </c>
      <c r="E31" s="67">
        <v>0</v>
      </c>
      <c r="F31" s="67">
        <v>0</v>
      </c>
      <c r="G31" s="67">
        <v>1401</v>
      </c>
      <c r="H31" s="67">
        <v>273</v>
      </c>
      <c r="I31" s="68">
        <v>0.19489999999999999</v>
      </c>
      <c r="J31" s="67">
        <v>119</v>
      </c>
      <c r="K31" s="68">
        <v>8.4900000000000003E-2</v>
      </c>
      <c r="L31" s="67">
        <v>6</v>
      </c>
      <c r="M31" s="68">
        <v>4.3E-3</v>
      </c>
      <c r="N31" s="67">
        <v>288</v>
      </c>
      <c r="O31" s="68">
        <v>0.2056</v>
      </c>
      <c r="P31" s="67">
        <v>0</v>
      </c>
      <c r="Q31" s="68">
        <v>0</v>
      </c>
      <c r="R31" s="67">
        <v>715</v>
      </c>
      <c r="S31" s="69">
        <v>0.51029999999999998</v>
      </c>
    </row>
    <row r="32" spans="1:19" ht="17.5" x14ac:dyDescent="0.35">
      <c r="A32" s="6" t="s">
        <v>29</v>
      </c>
      <c r="B32" s="1">
        <v>5</v>
      </c>
      <c r="C32" s="60">
        <v>1698</v>
      </c>
      <c r="D32" s="67">
        <v>1899</v>
      </c>
      <c r="E32" s="67">
        <v>0</v>
      </c>
      <c r="F32" s="67">
        <v>0</v>
      </c>
      <c r="G32" s="67">
        <v>1904</v>
      </c>
      <c r="H32" s="67">
        <v>439</v>
      </c>
      <c r="I32" s="68">
        <v>0.2306</v>
      </c>
      <c r="J32" s="67">
        <v>484</v>
      </c>
      <c r="K32" s="68">
        <v>0.25419999999999998</v>
      </c>
      <c r="L32" s="67">
        <v>10</v>
      </c>
      <c r="M32" s="68">
        <v>5.3E-3</v>
      </c>
      <c r="N32" s="67">
        <v>249</v>
      </c>
      <c r="O32" s="68">
        <v>0.1308</v>
      </c>
      <c r="P32" s="67">
        <v>0</v>
      </c>
      <c r="Q32" s="68">
        <v>0</v>
      </c>
      <c r="R32" s="67">
        <v>722</v>
      </c>
      <c r="S32" s="69">
        <v>0.37919999999999998</v>
      </c>
    </row>
    <row r="33" spans="1:19" ht="17.5" x14ac:dyDescent="0.35">
      <c r="A33" s="6" t="s">
        <v>30</v>
      </c>
      <c r="B33" s="1">
        <v>5</v>
      </c>
      <c r="C33" s="60">
        <v>1763</v>
      </c>
      <c r="D33" s="67">
        <v>4196</v>
      </c>
      <c r="E33" s="67">
        <v>0</v>
      </c>
      <c r="F33" s="67">
        <v>0</v>
      </c>
      <c r="G33" s="67">
        <v>4196</v>
      </c>
      <c r="H33" s="67">
        <v>1014</v>
      </c>
      <c r="I33" s="68">
        <v>0.2417</v>
      </c>
      <c r="J33" s="67">
        <v>782</v>
      </c>
      <c r="K33" s="68">
        <v>0.18640000000000001</v>
      </c>
      <c r="L33" s="67">
        <v>8</v>
      </c>
      <c r="M33" s="68">
        <v>1.9E-3</v>
      </c>
      <c r="N33" s="67">
        <v>757</v>
      </c>
      <c r="O33" s="68">
        <v>0.1804</v>
      </c>
      <c r="P33" s="67">
        <v>0</v>
      </c>
      <c r="Q33" s="68">
        <v>0</v>
      </c>
      <c r="R33" s="67">
        <v>1635</v>
      </c>
      <c r="S33" s="69">
        <v>0.38969999999999999</v>
      </c>
    </row>
    <row r="34" spans="1:19" ht="17.5" x14ac:dyDescent="0.35">
      <c r="A34" s="6" t="s">
        <v>31</v>
      </c>
      <c r="B34" s="1">
        <v>3</v>
      </c>
      <c r="C34" s="60">
        <v>1488</v>
      </c>
      <c r="D34" s="67">
        <v>4296</v>
      </c>
      <c r="E34" s="67">
        <v>0</v>
      </c>
      <c r="F34" s="67">
        <v>0</v>
      </c>
      <c r="G34" s="67">
        <v>4296</v>
      </c>
      <c r="H34" s="67">
        <v>1643</v>
      </c>
      <c r="I34" s="68">
        <v>0.38240000000000002</v>
      </c>
      <c r="J34" s="67">
        <v>628</v>
      </c>
      <c r="K34" s="68">
        <v>0.1462</v>
      </c>
      <c r="L34" s="67">
        <v>43</v>
      </c>
      <c r="M34" s="68">
        <v>0.01</v>
      </c>
      <c r="N34" s="67">
        <v>275</v>
      </c>
      <c r="O34" s="68">
        <v>6.4000000000000001E-2</v>
      </c>
      <c r="P34" s="67">
        <v>0</v>
      </c>
      <c r="Q34" s="68">
        <v>0</v>
      </c>
      <c r="R34" s="67">
        <v>1707</v>
      </c>
      <c r="S34" s="69">
        <v>0.39729999999999999</v>
      </c>
    </row>
    <row r="35" spans="1:19" ht="17.5" x14ac:dyDescent="0.35">
      <c r="A35" s="6" t="s">
        <v>32</v>
      </c>
      <c r="B35" s="1">
        <v>4</v>
      </c>
      <c r="C35" s="60">
        <v>2</v>
      </c>
      <c r="D35" s="67">
        <v>14</v>
      </c>
      <c r="E35" s="67">
        <v>0</v>
      </c>
      <c r="F35" s="67">
        <v>0</v>
      </c>
      <c r="G35" s="67">
        <v>14</v>
      </c>
      <c r="H35" s="67">
        <v>7</v>
      </c>
      <c r="I35" s="68">
        <v>0.5</v>
      </c>
      <c r="J35" s="67">
        <v>0</v>
      </c>
      <c r="K35" s="68">
        <v>0</v>
      </c>
      <c r="L35" s="67">
        <v>0</v>
      </c>
      <c r="M35" s="68">
        <v>0</v>
      </c>
      <c r="N35" s="67">
        <v>4</v>
      </c>
      <c r="O35" s="68">
        <v>0.28570000000000001</v>
      </c>
      <c r="P35" s="67">
        <v>0</v>
      </c>
      <c r="Q35" s="68">
        <v>0</v>
      </c>
      <c r="R35" s="67">
        <v>3</v>
      </c>
      <c r="S35" s="69">
        <v>0.21429999999999999</v>
      </c>
    </row>
    <row r="36" spans="1:19" ht="17.5" x14ac:dyDescent="0.35">
      <c r="A36" s="6" t="s">
        <v>33</v>
      </c>
      <c r="B36" s="1">
        <v>3</v>
      </c>
      <c r="C36" s="60">
        <v>3160</v>
      </c>
      <c r="D36" s="67">
        <v>2929</v>
      </c>
      <c r="E36" s="67">
        <v>0</v>
      </c>
      <c r="F36" s="67">
        <v>0</v>
      </c>
      <c r="G36" s="67">
        <v>2929</v>
      </c>
      <c r="H36" s="67">
        <v>666</v>
      </c>
      <c r="I36" s="68">
        <v>0.22739999999999999</v>
      </c>
      <c r="J36" s="67">
        <v>983</v>
      </c>
      <c r="K36" s="68">
        <v>0.33560000000000001</v>
      </c>
      <c r="L36" s="67">
        <v>37</v>
      </c>
      <c r="M36" s="68">
        <v>1.26E-2</v>
      </c>
      <c r="N36" s="67">
        <v>1126</v>
      </c>
      <c r="O36" s="68">
        <v>0.38440000000000002</v>
      </c>
      <c r="P36" s="67">
        <v>0</v>
      </c>
      <c r="Q36" s="68">
        <v>0</v>
      </c>
      <c r="R36" s="67">
        <v>117</v>
      </c>
      <c r="S36" s="69">
        <v>3.9899999999999998E-2</v>
      </c>
    </row>
    <row r="37" spans="1:19" ht="17.5" x14ac:dyDescent="0.35">
      <c r="A37" s="6" t="s">
        <v>34</v>
      </c>
      <c r="B37" s="1">
        <v>4</v>
      </c>
      <c r="C37" s="60">
        <v>276</v>
      </c>
      <c r="D37" s="67">
        <v>312</v>
      </c>
      <c r="E37" s="67">
        <v>0</v>
      </c>
      <c r="F37" s="67">
        <v>0</v>
      </c>
      <c r="G37" s="67">
        <v>312</v>
      </c>
      <c r="H37" s="67">
        <v>41</v>
      </c>
      <c r="I37" s="68">
        <v>0.13139999999999999</v>
      </c>
      <c r="J37" s="67">
        <v>41</v>
      </c>
      <c r="K37" s="68">
        <v>0.13139999999999999</v>
      </c>
      <c r="L37" s="67">
        <v>0</v>
      </c>
      <c r="M37" s="68">
        <v>0</v>
      </c>
      <c r="N37" s="67">
        <v>108</v>
      </c>
      <c r="O37" s="68">
        <v>0.34620000000000001</v>
      </c>
      <c r="P37" s="67">
        <v>0</v>
      </c>
      <c r="Q37" s="68">
        <v>0</v>
      </c>
      <c r="R37" s="67">
        <v>122</v>
      </c>
      <c r="S37" s="69">
        <v>0.39100000000000001</v>
      </c>
    </row>
    <row r="38" spans="1:19" ht="17.5" x14ac:dyDescent="0.35">
      <c r="A38" s="6" t="s">
        <v>35</v>
      </c>
      <c r="B38" s="1">
        <v>5</v>
      </c>
      <c r="C38" s="60">
        <v>476</v>
      </c>
      <c r="D38" s="67">
        <v>650</v>
      </c>
      <c r="E38" s="67">
        <v>0</v>
      </c>
      <c r="F38" s="67">
        <v>0</v>
      </c>
      <c r="G38" s="67">
        <v>650</v>
      </c>
      <c r="H38" s="67">
        <v>90</v>
      </c>
      <c r="I38" s="68">
        <v>0.13850000000000001</v>
      </c>
      <c r="J38" s="67">
        <v>112</v>
      </c>
      <c r="K38" s="68">
        <v>0.17230000000000001</v>
      </c>
      <c r="L38" s="67">
        <v>1</v>
      </c>
      <c r="M38" s="68">
        <v>1.5E-3</v>
      </c>
      <c r="N38" s="67">
        <v>112</v>
      </c>
      <c r="O38" s="68">
        <v>0.17230000000000001</v>
      </c>
      <c r="P38" s="67">
        <v>0</v>
      </c>
      <c r="Q38" s="68">
        <v>0</v>
      </c>
      <c r="R38" s="67">
        <v>335</v>
      </c>
      <c r="S38" s="69">
        <v>0.51539999999999997</v>
      </c>
    </row>
    <row r="39" spans="1:19" ht="17.5" x14ac:dyDescent="0.35">
      <c r="A39" s="6" t="s">
        <v>36</v>
      </c>
      <c r="B39" s="1">
        <v>1</v>
      </c>
      <c r="C39" s="60">
        <v>276</v>
      </c>
      <c r="D39" s="67">
        <v>548</v>
      </c>
      <c r="E39" s="67">
        <v>0</v>
      </c>
      <c r="F39" s="67">
        <v>0</v>
      </c>
      <c r="G39" s="67">
        <v>548</v>
      </c>
      <c r="H39" s="67">
        <v>195</v>
      </c>
      <c r="I39" s="68">
        <v>0.35580000000000001</v>
      </c>
      <c r="J39" s="67">
        <v>38</v>
      </c>
      <c r="K39" s="68">
        <v>6.93E-2</v>
      </c>
      <c r="L39" s="67">
        <v>0</v>
      </c>
      <c r="M39" s="68">
        <v>0</v>
      </c>
      <c r="N39" s="67">
        <v>80</v>
      </c>
      <c r="O39" s="68">
        <v>0.14599999999999999</v>
      </c>
      <c r="P39" s="67">
        <v>0</v>
      </c>
      <c r="Q39" s="68">
        <v>0</v>
      </c>
      <c r="R39" s="67">
        <v>235</v>
      </c>
      <c r="S39" s="69">
        <v>0.42880000000000001</v>
      </c>
    </row>
    <row r="40" spans="1:19" ht="17.5" x14ac:dyDescent="0.35">
      <c r="A40" s="6" t="s">
        <v>37</v>
      </c>
      <c r="B40" s="1">
        <v>1</v>
      </c>
      <c r="C40" s="60">
        <v>1480</v>
      </c>
      <c r="D40" s="67">
        <v>2211</v>
      </c>
      <c r="E40" s="67">
        <v>0</v>
      </c>
      <c r="F40" s="67">
        <v>0</v>
      </c>
      <c r="G40" s="67">
        <v>2180</v>
      </c>
      <c r="H40" s="67">
        <v>802</v>
      </c>
      <c r="I40" s="68">
        <v>0.3679</v>
      </c>
      <c r="J40" s="67">
        <v>286</v>
      </c>
      <c r="K40" s="68">
        <v>0.13120000000000001</v>
      </c>
      <c r="L40" s="67">
        <v>39</v>
      </c>
      <c r="M40" s="68">
        <v>1.7899999999999999E-2</v>
      </c>
      <c r="N40" s="67">
        <v>210</v>
      </c>
      <c r="O40" s="68">
        <v>9.6299999999999997E-2</v>
      </c>
      <c r="P40" s="67">
        <v>0</v>
      </c>
      <c r="Q40" s="68">
        <v>0</v>
      </c>
      <c r="R40" s="67">
        <v>843</v>
      </c>
      <c r="S40" s="69">
        <v>0.38669999999999999</v>
      </c>
    </row>
    <row r="41" spans="1:19" ht="17.5" x14ac:dyDescent="0.35">
      <c r="A41" s="6" t="s">
        <v>38</v>
      </c>
      <c r="B41" s="1">
        <v>4</v>
      </c>
      <c r="C41" s="60">
        <v>848</v>
      </c>
      <c r="D41" s="67">
        <v>1267</v>
      </c>
      <c r="E41" s="67">
        <v>0</v>
      </c>
      <c r="F41" s="67">
        <v>0</v>
      </c>
      <c r="G41" s="67">
        <v>1267</v>
      </c>
      <c r="H41" s="67">
        <v>201</v>
      </c>
      <c r="I41" s="68">
        <v>0.15859999999999999</v>
      </c>
      <c r="J41" s="67">
        <v>309</v>
      </c>
      <c r="K41" s="68">
        <v>0.24390000000000001</v>
      </c>
      <c r="L41" s="67">
        <v>5</v>
      </c>
      <c r="M41" s="68">
        <v>3.8999999999999998E-3</v>
      </c>
      <c r="N41" s="67">
        <v>104</v>
      </c>
      <c r="O41" s="68">
        <v>8.2100000000000006E-2</v>
      </c>
      <c r="P41" s="67">
        <v>0</v>
      </c>
      <c r="Q41" s="68">
        <v>0</v>
      </c>
      <c r="R41" s="67">
        <v>648</v>
      </c>
      <c r="S41" s="69">
        <v>0.51139999999999997</v>
      </c>
    </row>
    <row r="42" spans="1:19" ht="17.5" x14ac:dyDescent="0.35">
      <c r="A42" s="6" t="s">
        <v>39</v>
      </c>
      <c r="B42" s="1">
        <v>6</v>
      </c>
      <c r="C42" s="60">
        <v>28</v>
      </c>
      <c r="D42" s="67">
        <v>258</v>
      </c>
      <c r="E42" s="67">
        <v>0</v>
      </c>
      <c r="F42" s="67">
        <v>0</v>
      </c>
      <c r="G42" s="67">
        <v>258</v>
      </c>
      <c r="H42" s="67">
        <v>118</v>
      </c>
      <c r="I42" s="68">
        <v>0.45739999999999997</v>
      </c>
      <c r="J42" s="67">
        <v>76</v>
      </c>
      <c r="K42" s="68">
        <v>0.29459999999999997</v>
      </c>
      <c r="L42" s="67">
        <v>5</v>
      </c>
      <c r="M42" s="68">
        <v>1.9400000000000001E-2</v>
      </c>
      <c r="N42" s="67">
        <v>24</v>
      </c>
      <c r="O42" s="68">
        <v>9.2999999999999999E-2</v>
      </c>
      <c r="P42" s="67">
        <v>0</v>
      </c>
      <c r="Q42" s="68">
        <v>0</v>
      </c>
      <c r="R42" s="67">
        <v>35</v>
      </c>
      <c r="S42" s="69">
        <v>0.13569999999999999</v>
      </c>
    </row>
    <row r="43" spans="1:19" ht="17.5" x14ac:dyDescent="0.35">
      <c r="A43" s="6" t="s">
        <v>40</v>
      </c>
      <c r="B43" s="1">
        <v>1</v>
      </c>
      <c r="C43" s="60">
        <v>3224</v>
      </c>
      <c r="D43" s="67">
        <v>5138</v>
      </c>
      <c r="E43" s="67">
        <v>0</v>
      </c>
      <c r="F43" s="67">
        <v>0</v>
      </c>
      <c r="G43" s="67">
        <v>5138</v>
      </c>
      <c r="H43" s="67">
        <v>417</v>
      </c>
      <c r="I43" s="68">
        <v>8.1199999999999994E-2</v>
      </c>
      <c r="J43" s="67">
        <v>185</v>
      </c>
      <c r="K43" s="68">
        <v>3.5999999999999997E-2</v>
      </c>
      <c r="L43" s="67">
        <v>27</v>
      </c>
      <c r="M43" s="68">
        <v>5.3E-3</v>
      </c>
      <c r="N43" s="67">
        <v>404</v>
      </c>
      <c r="O43" s="68">
        <v>7.8600000000000003E-2</v>
      </c>
      <c r="P43" s="67">
        <v>2</v>
      </c>
      <c r="Q43" s="68">
        <v>4.0000000000000002E-4</v>
      </c>
      <c r="R43" s="67">
        <v>4103</v>
      </c>
      <c r="S43" s="69">
        <v>0.79859999999999998</v>
      </c>
    </row>
    <row r="44" spans="1:19" ht="17.5" x14ac:dyDescent="0.35">
      <c r="A44" s="6" t="s">
        <v>41</v>
      </c>
      <c r="B44" s="1">
        <v>5</v>
      </c>
      <c r="C44" s="60">
        <v>2630</v>
      </c>
      <c r="D44" s="67">
        <v>2335</v>
      </c>
      <c r="E44" s="67">
        <v>0</v>
      </c>
      <c r="F44" s="67">
        <v>0</v>
      </c>
      <c r="G44" s="67">
        <v>2335</v>
      </c>
      <c r="H44" s="67">
        <v>295</v>
      </c>
      <c r="I44" s="68">
        <v>0.1263</v>
      </c>
      <c r="J44" s="67">
        <v>484</v>
      </c>
      <c r="K44" s="68">
        <v>0.20730000000000001</v>
      </c>
      <c r="L44" s="67">
        <v>17</v>
      </c>
      <c r="M44" s="68">
        <v>7.3000000000000001E-3</v>
      </c>
      <c r="N44" s="67">
        <v>575</v>
      </c>
      <c r="O44" s="68">
        <v>0.24629999999999999</v>
      </c>
      <c r="P44" s="67">
        <v>0</v>
      </c>
      <c r="Q44" s="68">
        <v>0</v>
      </c>
      <c r="R44" s="67">
        <v>964</v>
      </c>
      <c r="S44" s="69">
        <v>0.4128</v>
      </c>
    </row>
    <row r="45" spans="1:19" ht="17.5" x14ac:dyDescent="0.35">
      <c r="A45" s="6" t="s">
        <v>42</v>
      </c>
      <c r="B45" s="1">
        <v>4</v>
      </c>
      <c r="C45" s="60">
        <v>567</v>
      </c>
      <c r="D45" s="67">
        <v>1184</v>
      </c>
      <c r="E45" s="67">
        <v>0</v>
      </c>
      <c r="F45" s="67">
        <v>0</v>
      </c>
      <c r="G45" s="67">
        <v>1183</v>
      </c>
      <c r="H45" s="67">
        <v>323</v>
      </c>
      <c r="I45" s="68">
        <v>0.27300000000000002</v>
      </c>
      <c r="J45" s="67">
        <v>327</v>
      </c>
      <c r="K45" s="68">
        <v>0.27639999999999998</v>
      </c>
      <c r="L45" s="67">
        <v>23</v>
      </c>
      <c r="M45" s="68">
        <v>1.9400000000000001E-2</v>
      </c>
      <c r="N45" s="67">
        <v>134</v>
      </c>
      <c r="O45" s="68">
        <v>0.1133</v>
      </c>
      <c r="P45" s="67">
        <v>0</v>
      </c>
      <c r="Q45" s="68">
        <v>0</v>
      </c>
      <c r="R45" s="67">
        <v>376</v>
      </c>
      <c r="S45" s="69">
        <v>0.31780000000000003</v>
      </c>
    </row>
    <row r="46" spans="1:19" ht="17.5" x14ac:dyDescent="0.35">
      <c r="A46" s="6" t="s">
        <v>43</v>
      </c>
      <c r="B46" s="1">
        <v>6</v>
      </c>
      <c r="C46" s="60">
        <v>1526</v>
      </c>
      <c r="D46" s="67">
        <v>972</v>
      </c>
      <c r="E46" s="67">
        <v>0</v>
      </c>
      <c r="F46" s="67">
        <v>0</v>
      </c>
      <c r="G46" s="67">
        <v>972</v>
      </c>
      <c r="H46" s="67">
        <v>290</v>
      </c>
      <c r="I46" s="68">
        <v>0.2984</v>
      </c>
      <c r="J46" s="67">
        <v>253</v>
      </c>
      <c r="K46" s="68">
        <v>0.26029999999999998</v>
      </c>
      <c r="L46" s="67">
        <v>0</v>
      </c>
      <c r="M46" s="68">
        <v>0</v>
      </c>
      <c r="N46" s="67">
        <v>134</v>
      </c>
      <c r="O46" s="68">
        <v>0.13789999999999999</v>
      </c>
      <c r="P46" s="67">
        <v>0</v>
      </c>
      <c r="Q46" s="68">
        <v>0</v>
      </c>
      <c r="R46" s="67">
        <v>295</v>
      </c>
      <c r="S46" s="69">
        <v>0.30349999999999999</v>
      </c>
    </row>
    <row r="47" spans="1:19" ht="17.5" x14ac:dyDescent="0.35">
      <c r="A47" s="6" t="s">
        <v>44</v>
      </c>
      <c r="B47" s="1">
        <v>2</v>
      </c>
      <c r="C47" s="60">
        <v>4833</v>
      </c>
      <c r="D47" s="67">
        <v>4608</v>
      </c>
      <c r="E47" s="67">
        <v>0</v>
      </c>
      <c r="F47" s="67">
        <v>0</v>
      </c>
      <c r="G47" s="67">
        <v>4608</v>
      </c>
      <c r="H47" s="67">
        <v>703</v>
      </c>
      <c r="I47" s="68">
        <v>0.15260000000000001</v>
      </c>
      <c r="J47" s="67">
        <v>401</v>
      </c>
      <c r="K47" s="68">
        <v>8.6999999999999994E-2</v>
      </c>
      <c r="L47" s="67">
        <v>2</v>
      </c>
      <c r="M47" s="68">
        <v>4.0000000000000002E-4</v>
      </c>
      <c r="N47" s="67">
        <v>328</v>
      </c>
      <c r="O47" s="68">
        <v>7.1199999999999999E-2</v>
      </c>
      <c r="P47" s="67">
        <v>0</v>
      </c>
      <c r="Q47" s="68">
        <v>0</v>
      </c>
      <c r="R47" s="67">
        <v>3174</v>
      </c>
      <c r="S47" s="69">
        <v>0.68879999999999997</v>
      </c>
    </row>
    <row r="48" spans="1:19" ht="17.5" x14ac:dyDescent="0.35">
      <c r="A48" s="6" t="s">
        <v>45</v>
      </c>
      <c r="B48" s="1">
        <v>1</v>
      </c>
      <c r="C48" s="60">
        <v>335</v>
      </c>
      <c r="D48" s="67">
        <v>152</v>
      </c>
      <c r="E48" s="67">
        <v>0</v>
      </c>
      <c r="F48" s="67">
        <v>0</v>
      </c>
      <c r="G48" s="67">
        <v>152</v>
      </c>
      <c r="H48" s="67">
        <v>99</v>
      </c>
      <c r="I48" s="68">
        <v>0.65129999999999999</v>
      </c>
      <c r="J48" s="67">
        <v>20</v>
      </c>
      <c r="K48" s="68">
        <v>0.13159999999999999</v>
      </c>
      <c r="L48" s="67">
        <v>1</v>
      </c>
      <c r="M48" s="68">
        <v>6.6E-3</v>
      </c>
      <c r="N48" s="67">
        <v>21</v>
      </c>
      <c r="O48" s="68">
        <v>0.13819999999999999</v>
      </c>
      <c r="P48" s="67">
        <v>0</v>
      </c>
      <c r="Q48" s="68">
        <v>0</v>
      </c>
      <c r="R48" s="67">
        <v>11</v>
      </c>
      <c r="S48" s="69">
        <v>7.2400000000000006E-2</v>
      </c>
    </row>
    <row r="49" spans="1:19" ht="17.5" x14ac:dyDescent="0.35">
      <c r="A49" s="6" t="s">
        <v>46</v>
      </c>
      <c r="B49" s="1">
        <v>1</v>
      </c>
      <c r="C49" s="60">
        <v>347</v>
      </c>
      <c r="D49" s="67">
        <v>346</v>
      </c>
      <c r="E49" s="67">
        <v>0</v>
      </c>
      <c r="F49" s="67">
        <v>0</v>
      </c>
      <c r="G49" s="67">
        <v>346</v>
      </c>
      <c r="H49" s="67">
        <v>108</v>
      </c>
      <c r="I49" s="68">
        <v>0.31209999999999999</v>
      </c>
      <c r="J49" s="67">
        <v>39</v>
      </c>
      <c r="K49" s="68">
        <v>0.11269999999999999</v>
      </c>
      <c r="L49" s="67">
        <v>6</v>
      </c>
      <c r="M49" s="68">
        <v>1.7299999999999999E-2</v>
      </c>
      <c r="N49" s="67">
        <v>47</v>
      </c>
      <c r="O49" s="68">
        <v>0.1358</v>
      </c>
      <c r="P49" s="67">
        <v>0</v>
      </c>
      <c r="Q49" s="68">
        <v>0</v>
      </c>
      <c r="R49" s="67">
        <v>146</v>
      </c>
      <c r="S49" s="69">
        <v>0.42199999999999999</v>
      </c>
    </row>
    <row r="50" spans="1:19" ht="17.5" x14ac:dyDescent="0.35">
      <c r="A50" s="6" t="s">
        <v>47</v>
      </c>
      <c r="B50" s="1">
        <v>3</v>
      </c>
      <c r="C50" s="60">
        <v>2199</v>
      </c>
      <c r="D50" s="67">
        <v>1524</v>
      </c>
      <c r="E50" s="67">
        <v>0</v>
      </c>
      <c r="F50" s="67">
        <v>0</v>
      </c>
      <c r="G50" s="67">
        <v>1524</v>
      </c>
      <c r="H50" s="67">
        <v>141</v>
      </c>
      <c r="I50" s="68">
        <v>9.2499999999999999E-2</v>
      </c>
      <c r="J50" s="67">
        <v>514</v>
      </c>
      <c r="K50" s="68">
        <v>0.33729999999999999</v>
      </c>
      <c r="L50" s="67">
        <v>4</v>
      </c>
      <c r="M50" s="68">
        <v>2.5999999999999999E-3</v>
      </c>
      <c r="N50" s="67">
        <v>603</v>
      </c>
      <c r="O50" s="68">
        <v>0.3957</v>
      </c>
      <c r="P50" s="67">
        <v>0</v>
      </c>
      <c r="Q50" s="68">
        <v>0</v>
      </c>
      <c r="R50" s="67">
        <v>262</v>
      </c>
      <c r="S50" s="69">
        <v>0.1719</v>
      </c>
    </row>
    <row r="51" spans="1:19" ht="17.5" x14ac:dyDescent="0.35">
      <c r="A51" s="6" t="s">
        <v>48</v>
      </c>
      <c r="B51" s="1">
        <v>4</v>
      </c>
      <c r="C51" s="60">
        <v>65</v>
      </c>
      <c r="D51" s="67">
        <v>100</v>
      </c>
      <c r="E51" s="67">
        <v>0</v>
      </c>
      <c r="F51" s="67">
        <v>1</v>
      </c>
      <c r="G51" s="67">
        <v>101</v>
      </c>
      <c r="H51" s="67">
        <v>26</v>
      </c>
      <c r="I51" s="68">
        <v>0.25740000000000002</v>
      </c>
      <c r="J51" s="67">
        <v>23</v>
      </c>
      <c r="K51" s="68">
        <v>0.22770000000000001</v>
      </c>
      <c r="L51" s="67">
        <v>5</v>
      </c>
      <c r="M51" s="68">
        <v>4.9500000000000002E-2</v>
      </c>
      <c r="N51" s="67">
        <v>13</v>
      </c>
      <c r="O51" s="68">
        <v>0.12870000000000001</v>
      </c>
      <c r="P51" s="67">
        <v>0</v>
      </c>
      <c r="Q51" s="68">
        <v>0</v>
      </c>
      <c r="R51" s="67">
        <v>34</v>
      </c>
      <c r="S51" s="69">
        <v>0.33660000000000001</v>
      </c>
    </row>
    <row r="52" spans="1:19" ht="17.5" x14ac:dyDescent="0.35">
      <c r="A52" s="6" t="s">
        <v>49</v>
      </c>
      <c r="B52" s="1">
        <v>3</v>
      </c>
      <c r="C52" s="60">
        <v>3861</v>
      </c>
      <c r="D52" s="67">
        <v>3549</v>
      </c>
      <c r="E52" s="67">
        <v>0</v>
      </c>
      <c r="F52" s="67">
        <v>0</v>
      </c>
      <c r="G52" s="67">
        <v>3549</v>
      </c>
      <c r="H52" s="67">
        <v>381</v>
      </c>
      <c r="I52" s="68">
        <v>0.1074</v>
      </c>
      <c r="J52" s="67">
        <v>380</v>
      </c>
      <c r="K52" s="68">
        <v>0.1071</v>
      </c>
      <c r="L52" s="67">
        <v>10</v>
      </c>
      <c r="M52" s="68">
        <v>2.8E-3</v>
      </c>
      <c r="N52" s="67">
        <v>1064</v>
      </c>
      <c r="O52" s="68">
        <v>0.29980000000000001</v>
      </c>
      <c r="P52" s="67">
        <v>0</v>
      </c>
      <c r="Q52" s="68">
        <v>0</v>
      </c>
      <c r="R52" s="67">
        <v>1714</v>
      </c>
      <c r="S52" s="69">
        <v>0.48299999999999998</v>
      </c>
    </row>
    <row r="53" spans="1:19" ht="17.5" x14ac:dyDescent="0.35">
      <c r="A53" s="6" t="s">
        <v>50</v>
      </c>
      <c r="B53" s="1">
        <v>4</v>
      </c>
      <c r="C53" s="60">
        <v>3418</v>
      </c>
      <c r="D53" s="67">
        <v>19721</v>
      </c>
      <c r="E53" s="67">
        <v>0</v>
      </c>
      <c r="F53" s="67">
        <v>0</v>
      </c>
      <c r="G53" s="67">
        <v>19721</v>
      </c>
      <c r="H53" s="67">
        <v>4208</v>
      </c>
      <c r="I53" s="68">
        <v>0.21340000000000001</v>
      </c>
      <c r="J53" s="67">
        <v>5715</v>
      </c>
      <c r="K53" s="68">
        <v>0.2898</v>
      </c>
      <c r="L53" s="67">
        <v>96</v>
      </c>
      <c r="M53" s="68">
        <v>4.8999999999999998E-3</v>
      </c>
      <c r="N53" s="67">
        <v>883</v>
      </c>
      <c r="O53" s="68">
        <v>4.48E-2</v>
      </c>
      <c r="P53" s="67">
        <v>1</v>
      </c>
      <c r="Q53" s="68">
        <v>1E-4</v>
      </c>
      <c r="R53" s="67">
        <v>8818</v>
      </c>
      <c r="S53" s="69">
        <v>0.4471</v>
      </c>
    </row>
    <row r="54" spans="1:19" ht="17.5" x14ac:dyDescent="0.35">
      <c r="A54" s="6" t="s">
        <v>51</v>
      </c>
      <c r="B54" s="1">
        <v>4</v>
      </c>
      <c r="C54" s="60">
        <v>1085</v>
      </c>
      <c r="D54" s="67">
        <v>1147</v>
      </c>
      <c r="E54" s="67">
        <v>0</v>
      </c>
      <c r="F54" s="67">
        <v>0</v>
      </c>
      <c r="G54" s="67">
        <v>1147</v>
      </c>
      <c r="H54" s="67">
        <v>183</v>
      </c>
      <c r="I54" s="68">
        <v>0.1595</v>
      </c>
      <c r="J54" s="67">
        <v>224</v>
      </c>
      <c r="K54" s="68">
        <v>0.1953</v>
      </c>
      <c r="L54" s="67">
        <v>4</v>
      </c>
      <c r="M54" s="68">
        <v>3.5000000000000001E-3</v>
      </c>
      <c r="N54" s="67">
        <v>230</v>
      </c>
      <c r="O54" s="68">
        <v>0.20050000000000001</v>
      </c>
      <c r="P54" s="67">
        <v>0</v>
      </c>
      <c r="Q54" s="68">
        <v>0</v>
      </c>
      <c r="R54" s="67">
        <v>506</v>
      </c>
      <c r="S54" s="69">
        <v>0.44119999999999998</v>
      </c>
    </row>
    <row r="55" spans="1:19" ht="17.5" x14ac:dyDescent="0.35">
      <c r="A55" s="6" t="s">
        <v>52</v>
      </c>
      <c r="B55" s="1">
        <v>2</v>
      </c>
      <c r="C55" s="60">
        <v>367</v>
      </c>
      <c r="D55" s="67">
        <v>1832</v>
      </c>
      <c r="E55" s="67">
        <v>0</v>
      </c>
      <c r="F55" s="67">
        <v>0</v>
      </c>
      <c r="G55" s="67">
        <v>1832</v>
      </c>
      <c r="H55" s="67">
        <v>319</v>
      </c>
      <c r="I55" s="68">
        <v>0.1741</v>
      </c>
      <c r="J55" s="67">
        <v>173</v>
      </c>
      <c r="K55" s="68">
        <v>9.4399999999999998E-2</v>
      </c>
      <c r="L55" s="67">
        <v>18</v>
      </c>
      <c r="M55" s="68">
        <v>9.7999999999999997E-3</v>
      </c>
      <c r="N55" s="67">
        <v>46</v>
      </c>
      <c r="O55" s="68">
        <v>2.5100000000000001E-2</v>
      </c>
      <c r="P55" s="67">
        <v>0</v>
      </c>
      <c r="Q55" s="68">
        <v>0</v>
      </c>
      <c r="R55" s="67">
        <v>1276</v>
      </c>
      <c r="S55" s="69">
        <v>0.69650000000000001</v>
      </c>
    </row>
    <row r="56" spans="1:19" ht="17.5" x14ac:dyDescent="0.35">
      <c r="A56" s="58" t="s">
        <v>53</v>
      </c>
      <c r="B56" s="78">
        <v>1</v>
      </c>
      <c r="C56" s="79"/>
      <c r="D56" s="80"/>
      <c r="E56" s="80"/>
      <c r="F56" s="80"/>
      <c r="G56" s="80"/>
      <c r="H56" s="80"/>
      <c r="I56" s="81"/>
      <c r="J56" s="80"/>
      <c r="K56" s="81"/>
      <c r="L56" s="80"/>
      <c r="M56" s="81"/>
      <c r="N56" s="80"/>
      <c r="O56" s="81"/>
      <c r="P56" s="80"/>
      <c r="Q56" s="81"/>
      <c r="R56" s="80"/>
      <c r="S56" s="82"/>
    </row>
    <row r="57" spans="1:19" ht="17.5" x14ac:dyDescent="0.35">
      <c r="A57" s="6" t="s">
        <v>54</v>
      </c>
      <c r="B57" s="1">
        <v>1</v>
      </c>
      <c r="C57" s="60">
        <v>78</v>
      </c>
      <c r="D57" s="67">
        <v>225</v>
      </c>
      <c r="E57" s="67">
        <v>0</v>
      </c>
      <c r="F57" s="67">
        <v>0</v>
      </c>
      <c r="G57" s="67">
        <v>225</v>
      </c>
      <c r="H57" s="67">
        <v>93</v>
      </c>
      <c r="I57" s="68">
        <v>0.4133</v>
      </c>
      <c r="J57" s="67">
        <v>54</v>
      </c>
      <c r="K57" s="68">
        <v>0.24</v>
      </c>
      <c r="L57" s="67">
        <v>5</v>
      </c>
      <c r="M57" s="68">
        <v>2.2200000000000001E-2</v>
      </c>
      <c r="N57" s="67">
        <v>18</v>
      </c>
      <c r="O57" s="68">
        <v>0.08</v>
      </c>
      <c r="P57" s="67">
        <v>0</v>
      </c>
      <c r="Q57" s="68">
        <v>0</v>
      </c>
      <c r="R57" s="67">
        <v>55</v>
      </c>
      <c r="S57" s="69">
        <v>0.24440000000000001</v>
      </c>
    </row>
    <row r="58" spans="1:19" ht="17.5" x14ac:dyDescent="0.35">
      <c r="A58" s="6" t="s">
        <v>55</v>
      </c>
      <c r="B58" s="1">
        <v>6</v>
      </c>
      <c r="C58" s="60">
        <v>2100</v>
      </c>
      <c r="D58" s="67">
        <v>3951</v>
      </c>
      <c r="E58" s="67">
        <v>0</v>
      </c>
      <c r="F58" s="67">
        <v>0</v>
      </c>
      <c r="G58" s="67">
        <v>3951</v>
      </c>
      <c r="H58" s="67">
        <v>889</v>
      </c>
      <c r="I58" s="68">
        <v>0.22500000000000001</v>
      </c>
      <c r="J58" s="67">
        <v>428</v>
      </c>
      <c r="K58" s="68">
        <v>0.10829999999999999</v>
      </c>
      <c r="L58" s="67">
        <v>69</v>
      </c>
      <c r="M58" s="68">
        <v>1.7500000000000002E-2</v>
      </c>
      <c r="N58" s="67">
        <v>1101</v>
      </c>
      <c r="O58" s="68">
        <v>0.2787</v>
      </c>
      <c r="P58" s="67">
        <v>0</v>
      </c>
      <c r="Q58" s="68">
        <v>0</v>
      </c>
      <c r="R58" s="67">
        <v>1464</v>
      </c>
      <c r="S58" s="69">
        <v>0.3705</v>
      </c>
    </row>
    <row r="59" spans="1:19" ht="17.5" x14ac:dyDescent="0.35">
      <c r="A59" s="6" t="s">
        <v>56</v>
      </c>
      <c r="B59" s="1">
        <v>5</v>
      </c>
      <c r="C59" s="60">
        <v>3473</v>
      </c>
      <c r="D59" s="67">
        <v>5504</v>
      </c>
      <c r="E59" s="67">
        <v>0</v>
      </c>
      <c r="F59" s="67">
        <v>0</v>
      </c>
      <c r="G59" s="67">
        <v>5504</v>
      </c>
      <c r="H59" s="67">
        <v>444</v>
      </c>
      <c r="I59" s="68">
        <v>8.0699999999999994E-2</v>
      </c>
      <c r="J59" s="67">
        <v>541</v>
      </c>
      <c r="K59" s="68">
        <v>9.8299999999999998E-2</v>
      </c>
      <c r="L59" s="67">
        <v>217</v>
      </c>
      <c r="M59" s="68">
        <v>3.9399999999999998E-2</v>
      </c>
      <c r="N59" s="67">
        <v>71</v>
      </c>
      <c r="O59" s="68">
        <v>1.29E-2</v>
      </c>
      <c r="P59" s="67">
        <v>0</v>
      </c>
      <c r="Q59" s="68">
        <v>0</v>
      </c>
      <c r="R59" s="67">
        <v>4231</v>
      </c>
      <c r="S59" s="69">
        <v>0.76870000000000005</v>
      </c>
    </row>
    <row r="60" spans="1:19" ht="17.5" x14ac:dyDescent="0.35">
      <c r="A60" s="6" t="s">
        <v>57</v>
      </c>
      <c r="B60" s="1">
        <v>2</v>
      </c>
      <c r="C60" s="60">
        <v>439</v>
      </c>
      <c r="D60" s="67">
        <v>507</v>
      </c>
      <c r="E60" s="67">
        <v>0</v>
      </c>
      <c r="F60" s="67">
        <v>0</v>
      </c>
      <c r="G60" s="67">
        <v>507</v>
      </c>
      <c r="H60" s="67">
        <v>144</v>
      </c>
      <c r="I60" s="68">
        <v>0.28399999999999997</v>
      </c>
      <c r="J60" s="67">
        <v>171</v>
      </c>
      <c r="K60" s="68">
        <v>0.33729999999999999</v>
      </c>
      <c r="L60" s="67">
        <v>0</v>
      </c>
      <c r="M60" s="68">
        <v>0</v>
      </c>
      <c r="N60" s="67">
        <v>70</v>
      </c>
      <c r="O60" s="68">
        <v>0.1381</v>
      </c>
      <c r="P60" s="67">
        <v>0</v>
      </c>
      <c r="Q60" s="68">
        <v>0</v>
      </c>
      <c r="R60" s="67">
        <v>122</v>
      </c>
      <c r="S60" s="69">
        <v>0.24060000000000001</v>
      </c>
    </row>
    <row r="61" spans="1:19" s="57" customFormat="1" ht="18" thickBot="1" x14ac:dyDescent="0.4">
      <c r="A61" s="7" t="s">
        <v>58</v>
      </c>
      <c r="B61" s="59">
        <v>4</v>
      </c>
      <c r="C61" s="61">
        <v>94</v>
      </c>
      <c r="D61" s="70">
        <v>205</v>
      </c>
      <c r="E61" s="70">
        <v>0</v>
      </c>
      <c r="F61" s="70">
        <v>0</v>
      </c>
      <c r="G61" s="70">
        <v>205</v>
      </c>
      <c r="H61" s="70">
        <v>42</v>
      </c>
      <c r="I61" s="71">
        <v>0.2049</v>
      </c>
      <c r="J61" s="72">
        <v>71</v>
      </c>
      <c r="K61" s="71">
        <v>0.3463</v>
      </c>
      <c r="L61" s="72">
        <v>2</v>
      </c>
      <c r="M61" s="71">
        <v>9.7999999999999997E-3</v>
      </c>
      <c r="N61" s="72">
        <v>18</v>
      </c>
      <c r="O61" s="71">
        <v>8.7800000000000003E-2</v>
      </c>
      <c r="P61" s="72">
        <v>0</v>
      </c>
      <c r="Q61" s="71">
        <v>0</v>
      </c>
      <c r="R61" s="72">
        <v>72</v>
      </c>
      <c r="S61" s="73">
        <v>0.35120000000000001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88171</v>
      </c>
      <c r="D62" s="31">
        <f>SUM(D10:D61)</f>
        <v>125237</v>
      </c>
      <c r="E62" s="31">
        <f t="shared" si="0"/>
        <v>0</v>
      </c>
      <c r="F62" s="31">
        <f t="shared" si="0"/>
        <v>1</v>
      </c>
      <c r="G62" s="31">
        <f t="shared" si="0"/>
        <v>125367</v>
      </c>
      <c r="H62" s="31">
        <f t="shared" si="0"/>
        <v>21414</v>
      </c>
      <c r="I62" s="32">
        <f t="shared" ref="I62" si="1">H62/G62</f>
        <v>0.170810500370911</v>
      </c>
      <c r="J62" s="31">
        <f>SUM(J9:J61)</f>
        <v>20941</v>
      </c>
      <c r="K62" s="32">
        <f t="shared" ref="K62" si="2">J62/G62</f>
        <v>0.16703757767195515</v>
      </c>
      <c r="L62" s="31">
        <f>SUM(L9:L61)</f>
        <v>814</v>
      </c>
      <c r="M62" s="32">
        <f t="shared" ref="M62" si="3">L62/G62</f>
        <v>6.4929367377380013E-3</v>
      </c>
      <c r="N62" s="31">
        <f>SUM(N9:N61)</f>
        <v>12673</v>
      </c>
      <c r="O62" s="32">
        <f t="shared" ref="O62" si="4">N62/G62</f>
        <v>0.10108720795743696</v>
      </c>
      <c r="P62" s="31">
        <f>SUM(P9:P61)</f>
        <v>183</v>
      </c>
      <c r="Q62" s="32">
        <f t="shared" ref="Q62" si="5">P62/G62</f>
        <v>1.4597142788772164E-3</v>
      </c>
      <c r="R62" s="31">
        <f>SUM(R9:R61)</f>
        <v>69342</v>
      </c>
      <c r="S62" s="33">
        <f t="shared" ref="S62" si="6">R62/G62</f>
        <v>0.55311206298308169</v>
      </c>
    </row>
    <row r="63" spans="1:19" ht="17.5" customHeight="1" x14ac:dyDescent="0.35">
      <c r="A63" s="92" t="s">
        <v>95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4"/>
    </row>
    <row r="64" spans="1:19" ht="15.5" x14ac:dyDescent="0.35">
      <c r="A64" s="9"/>
      <c r="B64" s="87" t="s">
        <v>96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8"/>
    </row>
    <row r="65" spans="1:19" ht="15.5" x14ac:dyDescent="0.35">
      <c r="A65" s="86" t="s">
        <v>97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8"/>
    </row>
    <row r="66" spans="1:19" ht="16" thickBot="1" x14ac:dyDescent="0.4">
      <c r="A66" s="89" t="s">
        <v>105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1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99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116" t="s">
        <v>12</v>
      </c>
      <c r="B9" s="5">
        <v>2938</v>
      </c>
      <c r="C9" s="18">
        <v>1851</v>
      </c>
      <c r="D9" s="18">
        <v>0</v>
      </c>
      <c r="E9" s="18">
        <v>0</v>
      </c>
      <c r="F9" s="18">
        <v>1790</v>
      </c>
      <c r="G9" s="18">
        <v>370</v>
      </c>
      <c r="H9" s="19">
        <v>0.20669999999999999</v>
      </c>
      <c r="I9" s="18">
        <v>784</v>
      </c>
      <c r="J9" s="19">
        <v>0.438</v>
      </c>
      <c r="K9" s="18">
        <v>43</v>
      </c>
      <c r="L9" s="19">
        <v>2.4E-2</v>
      </c>
      <c r="M9" s="18">
        <v>354</v>
      </c>
      <c r="N9" s="19">
        <v>0.1978</v>
      </c>
      <c r="O9" s="18">
        <v>0</v>
      </c>
      <c r="P9" s="19">
        <v>0</v>
      </c>
      <c r="Q9" s="18">
        <v>239</v>
      </c>
      <c r="R9" s="20">
        <v>0.13350000000000001</v>
      </c>
    </row>
    <row r="10" spans="1:18" ht="17.5" x14ac:dyDescent="0.35">
      <c r="A10" s="6" t="s">
        <v>25</v>
      </c>
      <c r="B10" s="2">
        <v>2943</v>
      </c>
      <c r="C10" s="16">
        <v>1605</v>
      </c>
      <c r="D10" s="16">
        <v>0</v>
      </c>
      <c r="E10" s="16">
        <v>0</v>
      </c>
      <c r="F10" s="16">
        <v>1605</v>
      </c>
      <c r="G10" s="16">
        <v>514</v>
      </c>
      <c r="H10" s="17">
        <v>0.32019999999999998</v>
      </c>
      <c r="I10" s="16">
        <v>253</v>
      </c>
      <c r="J10" s="17">
        <v>0.15759999999999999</v>
      </c>
      <c r="K10" s="16">
        <v>1</v>
      </c>
      <c r="L10" s="17">
        <v>5.9999999999999995E-4</v>
      </c>
      <c r="M10" s="16">
        <v>222</v>
      </c>
      <c r="N10" s="17">
        <v>0.13830000000000001</v>
      </c>
      <c r="O10" s="16">
        <v>0</v>
      </c>
      <c r="P10" s="17">
        <v>0</v>
      </c>
      <c r="Q10" s="16">
        <v>615</v>
      </c>
      <c r="R10" s="21">
        <v>0.38319999999999999</v>
      </c>
    </row>
    <row r="11" spans="1:18" ht="17.5" x14ac:dyDescent="0.35">
      <c r="A11" s="6" t="s">
        <v>27</v>
      </c>
      <c r="B11" s="2">
        <v>831</v>
      </c>
      <c r="C11" s="16">
        <v>904</v>
      </c>
      <c r="D11" s="16">
        <v>0</v>
      </c>
      <c r="E11" s="16">
        <v>0</v>
      </c>
      <c r="F11" s="16">
        <v>904</v>
      </c>
      <c r="G11" s="16">
        <v>172</v>
      </c>
      <c r="H11" s="17">
        <v>0.1903</v>
      </c>
      <c r="I11" s="16">
        <v>92</v>
      </c>
      <c r="J11" s="17">
        <v>0.1018</v>
      </c>
      <c r="K11" s="16">
        <v>14</v>
      </c>
      <c r="L11" s="17">
        <v>1.55E-2</v>
      </c>
      <c r="M11" s="16">
        <v>218</v>
      </c>
      <c r="N11" s="17">
        <v>0.2412</v>
      </c>
      <c r="O11" s="16">
        <v>0</v>
      </c>
      <c r="P11" s="17">
        <v>0</v>
      </c>
      <c r="Q11" s="16">
        <v>408</v>
      </c>
      <c r="R11" s="21">
        <v>0.45129999999999998</v>
      </c>
    </row>
    <row r="12" spans="1:18" ht="17.5" x14ac:dyDescent="0.35">
      <c r="A12" s="6" t="s">
        <v>36</v>
      </c>
      <c r="B12" s="2">
        <v>276</v>
      </c>
      <c r="C12" s="16">
        <v>548</v>
      </c>
      <c r="D12" s="16">
        <v>0</v>
      </c>
      <c r="E12" s="16">
        <v>0</v>
      </c>
      <c r="F12" s="16">
        <v>548</v>
      </c>
      <c r="G12" s="16">
        <v>195</v>
      </c>
      <c r="H12" s="17">
        <v>0.35580000000000001</v>
      </c>
      <c r="I12" s="16">
        <v>38</v>
      </c>
      <c r="J12" s="17">
        <v>6.93E-2</v>
      </c>
      <c r="K12" s="16">
        <v>0</v>
      </c>
      <c r="L12" s="17">
        <v>0</v>
      </c>
      <c r="M12" s="16">
        <v>80</v>
      </c>
      <c r="N12" s="17">
        <v>0.14599999999999999</v>
      </c>
      <c r="O12" s="16">
        <v>0</v>
      </c>
      <c r="P12" s="17">
        <v>0</v>
      </c>
      <c r="Q12" s="16">
        <v>235</v>
      </c>
      <c r="R12" s="21">
        <v>0.42880000000000001</v>
      </c>
    </row>
    <row r="13" spans="1:18" ht="17.5" x14ac:dyDescent="0.35">
      <c r="A13" s="6" t="s">
        <v>37</v>
      </c>
      <c r="B13" s="2">
        <v>1480</v>
      </c>
      <c r="C13" s="16">
        <v>2211</v>
      </c>
      <c r="D13" s="16">
        <v>0</v>
      </c>
      <c r="E13" s="16">
        <v>0</v>
      </c>
      <c r="F13" s="16">
        <v>2180</v>
      </c>
      <c r="G13" s="16">
        <v>802</v>
      </c>
      <c r="H13" s="17">
        <v>0.3679</v>
      </c>
      <c r="I13" s="16">
        <v>286</v>
      </c>
      <c r="J13" s="17">
        <v>0.13120000000000001</v>
      </c>
      <c r="K13" s="16">
        <v>39</v>
      </c>
      <c r="L13" s="17">
        <v>1.7899999999999999E-2</v>
      </c>
      <c r="M13" s="16">
        <v>210</v>
      </c>
      <c r="N13" s="17">
        <v>9.6299999999999997E-2</v>
      </c>
      <c r="O13" s="16">
        <v>0</v>
      </c>
      <c r="P13" s="17">
        <v>0</v>
      </c>
      <c r="Q13" s="16">
        <v>843</v>
      </c>
      <c r="R13" s="21">
        <v>0.38669999999999999</v>
      </c>
    </row>
    <row r="14" spans="1:18" ht="17.5" x14ac:dyDescent="0.35">
      <c r="A14" s="6" t="s">
        <v>40</v>
      </c>
      <c r="B14" s="2">
        <v>3224</v>
      </c>
      <c r="C14" s="16">
        <v>5138</v>
      </c>
      <c r="D14" s="16">
        <v>0</v>
      </c>
      <c r="E14" s="16">
        <v>0</v>
      </c>
      <c r="F14" s="16">
        <v>5138</v>
      </c>
      <c r="G14" s="16">
        <v>417</v>
      </c>
      <c r="H14" s="17">
        <v>8.1199999999999994E-2</v>
      </c>
      <c r="I14" s="16">
        <v>185</v>
      </c>
      <c r="J14" s="17">
        <v>3.5999999999999997E-2</v>
      </c>
      <c r="K14" s="16">
        <v>27</v>
      </c>
      <c r="L14" s="17">
        <v>5.3E-3</v>
      </c>
      <c r="M14" s="16">
        <v>404</v>
      </c>
      <c r="N14" s="17">
        <v>7.8600000000000003E-2</v>
      </c>
      <c r="O14" s="16">
        <v>2</v>
      </c>
      <c r="P14" s="17">
        <v>4.0000000000000002E-4</v>
      </c>
      <c r="Q14" s="16">
        <v>4103</v>
      </c>
      <c r="R14" s="21">
        <v>0.79859999999999998</v>
      </c>
    </row>
    <row r="15" spans="1:18" ht="17.5" x14ac:dyDescent="0.35">
      <c r="A15" s="6" t="s">
        <v>45</v>
      </c>
      <c r="B15" s="2">
        <v>335</v>
      </c>
      <c r="C15" s="16">
        <v>152</v>
      </c>
      <c r="D15" s="16">
        <v>0</v>
      </c>
      <c r="E15" s="16">
        <v>0</v>
      </c>
      <c r="F15" s="16">
        <v>152</v>
      </c>
      <c r="G15" s="16">
        <v>99</v>
      </c>
      <c r="H15" s="17">
        <v>0.65129999999999999</v>
      </c>
      <c r="I15" s="16">
        <v>20</v>
      </c>
      <c r="J15" s="17">
        <v>0.13159999999999999</v>
      </c>
      <c r="K15" s="16">
        <v>1</v>
      </c>
      <c r="L15" s="17">
        <v>6.6E-3</v>
      </c>
      <c r="M15" s="16">
        <v>21</v>
      </c>
      <c r="N15" s="17">
        <v>0.13819999999999999</v>
      </c>
      <c r="O15" s="16">
        <v>0</v>
      </c>
      <c r="P15" s="17">
        <v>0</v>
      </c>
      <c r="Q15" s="16">
        <v>11</v>
      </c>
      <c r="R15" s="21">
        <v>7.2400000000000006E-2</v>
      </c>
    </row>
    <row r="16" spans="1:18" ht="17.5" x14ac:dyDescent="0.35">
      <c r="A16" s="6" t="s">
        <v>46</v>
      </c>
      <c r="B16" s="2">
        <v>347</v>
      </c>
      <c r="C16" s="16">
        <v>346</v>
      </c>
      <c r="D16" s="16">
        <v>0</v>
      </c>
      <c r="E16" s="16">
        <v>0</v>
      </c>
      <c r="F16" s="16">
        <v>346</v>
      </c>
      <c r="G16" s="16">
        <v>108</v>
      </c>
      <c r="H16" s="17">
        <v>0.31209999999999999</v>
      </c>
      <c r="I16" s="16">
        <v>39</v>
      </c>
      <c r="J16" s="17">
        <v>0.11269999999999999</v>
      </c>
      <c r="K16" s="16">
        <v>6</v>
      </c>
      <c r="L16" s="17">
        <v>1.7299999999999999E-2</v>
      </c>
      <c r="M16" s="16">
        <v>47</v>
      </c>
      <c r="N16" s="17">
        <v>0.1358</v>
      </c>
      <c r="O16" s="16">
        <v>0</v>
      </c>
      <c r="P16" s="17">
        <v>0</v>
      </c>
      <c r="Q16" s="16">
        <v>146</v>
      </c>
      <c r="R16" s="21">
        <v>0.42199999999999999</v>
      </c>
    </row>
    <row r="17" spans="1:18" ht="17.5" x14ac:dyDescent="0.35">
      <c r="A17" s="58" t="s">
        <v>53</v>
      </c>
      <c r="B17" s="77"/>
      <c r="C17" s="74"/>
      <c r="D17" s="74"/>
      <c r="E17" s="74"/>
      <c r="F17" s="74"/>
      <c r="G17" s="74"/>
      <c r="H17" s="75"/>
      <c r="I17" s="74"/>
      <c r="J17" s="75"/>
      <c r="K17" s="74"/>
      <c r="L17" s="75"/>
      <c r="M17" s="74"/>
      <c r="N17" s="75"/>
      <c r="O17" s="74"/>
      <c r="P17" s="75"/>
      <c r="Q17" s="74"/>
      <c r="R17" s="76"/>
    </row>
    <row r="18" spans="1:18" ht="18" thickBot="1" x14ac:dyDescent="0.4">
      <c r="A18" s="7" t="s">
        <v>54</v>
      </c>
      <c r="B18" s="8">
        <v>78</v>
      </c>
      <c r="C18" s="25">
        <v>225</v>
      </c>
      <c r="D18" s="25">
        <v>0</v>
      </c>
      <c r="E18" s="25">
        <v>0</v>
      </c>
      <c r="F18" s="25">
        <v>225</v>
      </c>
      <c r="G18" s="25">
        <v>93</v>
      </c>
      <c r="H18" s="26">
        <v>0.4133</v>
      </c>
      <c r="I18" s="25">
        <v>54</v>
      </c>
      <c r="J18" s="26">
        <v>0.24</v>
      </c>
      <c r="K18" s="25">
        <v>5</v>
      </c>
      <c r="L18" s="26">
        <v>2.2200000000000001E-2</v>
      </c>
      <c r="M18" s="25">
        <v>18</v>
      </c>
      <c r="N18" s="26">
        <v>0.08</v>
      </c>
      <c r="O18" s="25">
        <v>0</v>
      </c>
      <c r="P18" s="26">
        <v>0</v>
      </c>
      <c r="Q18" s="25">
        <v>55</v>
      </c>
      <c r="R18" s="27">
        <v>0.24440000000000001</v>
      </c>
    </row>
    <row r="19" spans="1:18" ht="42.65" customHeight="1" thickBot="1" x14ac:dyDescent="0.45">
      <c r="A19" s="10" t="s">
        <v>94</v>
      </c>
      <c r="B19" s="12">
        <f t="shared" ref="B19:G19" si="0">SUM(B9:B18)</f>
        <v>12452</v>
      </c>
      <c r="C19" s="11">
        <f t="shared" si="0"/>
        <v>12980</v>
      </c>
      <c r="D19" s="12">
        <f t="shared" si="0"/>
        <v>0</v>
      </c>
      <c r="E19" s="11">
        <f t="shared" si="0"/>
        <v>0</v>
      </c>
      <c r="F19" s="12">
        <f t="shared" si="0"/>
        <v>12888</v>
      </c>
      <c r="G19" s="11">
        <f t="shared" si="0"/>
        <v>2770</v>
      </c>
      <c r="H19" s="14">
        <f>G19/F19</f>
        <v>0.2149286157666046</v>
      </c>
      <c r="I19" s="11">
        <f>SUM(I9:I18)</f>
        <v>1751</v>
      </c>
      <c r="J19" s="14">
        <f>I19/F19</f>
        <v>0.13586281812538795</v>
      </c>
      <c r="K19" s="11">
        <f>SUM(K9:K18)</f>
        <v>136</v>
      </c>
      <c r="L19" s="14">
        <f>K19/F19</f>
        <v>1.0552451893234015E-2</v>
      </c>
      <c r="M19" s="11">
        <f>SUM(M9:M18)</f>
        <v>1574</v>
      </c>
      <c r="N19" s="14">
        <f>M19/F19</f>
        <v>0.12212911235257604</v>
      </c>
      <c r="O19" s="11">
        <f>SUM(O9:O18)</f>
        <v>2</v>
      </c>
      <c r="P19" s="14">
        <f>O19/F19</f>
        <v>1.5518311607697082E-4</v>
      </c>
      <c r="Q19" s="11">
        <f>SUM(Q9:Q18)</f>
        <v>6655</v>
      </c>
      <c r="R19" s="14">
        <f>Q19/F19</f>
        <v>0.51637181874612037</v>
      </c>
    </row>
    <row r="20" spans="1:18" ht="17.5" customHeight="1" x14ac:dyDescent="0.35">
      <c r="A20" s="108" t="s">
        <v>95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5.5" x14ac:dyDescent="0.35">
      <c r="A21" s="9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100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435</v>
      </c>
      <c r="C9" s="18">
        <v>203</v>
      </c>
      <c r="D9" s="18">
        <v>0</v>
      </c>
      <c r="E9" s="18">
        <v>0</v>
      </c>
      <c r="F9" s="18">
        <v>203</v>
      </c>
      <c r="G9" s="18">
        <v>23</v>
      </c>
      <c r="H9" s="19">
        <v>0.1133</v>
      </c>
      <c r="I9" s="18">
        <v>16</v>
      </c>
      <c r="J9" s="19">
        <v>7.8799999999999995E-2</v>
      </c>
      <c r="K9" s="18">
        <v>0</v>
      </c>
      <c r="L9" s="19">
        <v>0</v>
      </c>
      <c r="M9" s="18">
        <v>6</v>
      </c>
      <c r="N9" s="19">
        <v>2.9600000000000001E-2</v>
      </c>
      <c r="O9" s="18">
        <v>0</v>
      </c>
      <c r="P9" s="19">
        <v>0</v>
      </c>
      <c r="Q9" s="18">
        <v>158</v>
      </c>
      <c r="R9" s="20">
        <v>0.77829999999999999</v>
      </c>
    </row>
    <row r="10" spans="1:18" ht="17.5" x14ac:dyDescent="0.35">
      <c r="A10" s="1" t="s">
        <v>14</v>
      </c>
      <c r="B10" s="2">
        <v>229</v>
      </c>
      <c r="C10" s="16">
        <v>169</v>
      </c>
      <c r="D10" s="16">
        <v>0</v>
      </c>
      <c r="E10" s="16">
        <v>0</v>
      </c>
      <c r="F10" s="16">
        <v>169</v>
      </c>
      <c r="G10" s="16">
        <v>37</v>
      </c>
      <c r="H10" s="17">
        <v>0.21890000000000001</v>
      </c>
      <c r="I10" s="16">
        <v>33</v>
      </c>
      <c r="J10" s="17">
        <v>0.1953</v>
      </c>
      <c r="K10" s="16">
        <v>0</v>
      </c>
      <c r="L10" s="17">
        <v>0</v>
      </c>
      <c r="M10" s="16">
        <v>5</v>
      </c>
      <c r="N10" s="17">
        <v>2.9600000000000001E-2</v>
      </c>
      <c r="O10" s="16">
        <v>3</v>
      </c>
      <c r="P10" s="17">
        <v>1.78E-2</v>
      </c>
      <c r="Q10" s="16">
        <v>91</v>
      </c>
      <c r="R10" s="21">
        <v>0.53849999999999998</v>
      </c>
    </row>
    <row r="11" spans="1:18" ht="17.5" x14ac:dyDescent="0.35">
      <c r="A11" s="1" t="s">
        <v>26</v>
      </c>
      <c r="B11" s="2">
        <v>3366</v>
      </c>
      <c r="C11" s="16">
        <v>805</v>
      </c>
      <c r="D11" s="16">
        <v>0</v>
      </c>
      <c r="E11" s="16">
        <v>0</v>
      </c>
      <c r="F11" s="16">
        <v>805</v>
      </c>
      <c r="G11" s="16">
        <v>186</v>
      </c>
      <c r="H11" s="17">
        <v>0.2311</v>
      </c>
      <c r="I11" s="16">
        <v>200</v>
      </c>
      <c r="J11" s="17">
        <v>0.24840000000000001</v>
      </c>
      <c r="K11" s="16">
        <v>10</v>
      </c>
      <c r="L11" s="17">
        <v>1.24E-2</v>
      </c>
      <c r="M11" s="16">
        <v>17</v>
      </c>
      <c r="N11" s="17">
        <v>2.1100000000000001E-2</v>
      </c>
      <c r="O11" s="16">
        <v>0</v>
      </c>
      <c r="P11" s="17">
        <v>0</v>
      </c>
      <c r="Q11" s="16">
        <v>392</v>
      </c>
      <c r="R11" s="21">
        <v>0.48699999999999999</v>
      </c>
    </row>
    <row r="12" spans="1:18" ht="17.5" x14ac:dyDescent="0.35">
      <c r="A12" s="1" t="s">
        <v>44</v>
      </c>
      <c r="B12" s="2">
        <v>4833</v>
      </c>
      <c r="C12" s="16">
        <v>4608</v>
      </c>
      <c r="D12" s="16">
        <v>0</v>
      </c>
      <c r="E12" s="16">
        <v>0</v>
      </c>
      <c r="F12" s="16">
        <v>4608</v>
      </c>
      <c r="G12" s="16">
        <v>703</v>
      </c>
      <c r="H12" s="17">
        <v>0.15260000000000001</v>
      </c>
      <c r="I12" s="16">
        <v>401</v>
      </c>
      <c r="J12" s="17">
        <v>8.6999999999999994E-2</v>
      </c>
      <c r="K12" s="16">
        <v>2</v>
      </c>
      <c r="L12" s="17">
        <v>4.0000000000000002E-4</v>
      </c>
      <c r="M12" s="16">
        <v>328</v>
      </c>
      <c r="N12" s="17">
        <v>7.1199999999999999E-2</v>
      </c>
      <c r="O12" s="16">
        <v>0</v>
      </c>
      <c r="P12" s="17">
        <v>0</v>
      </c>
      <c r="Q12" s="16">
        <v>3174</v>
      </c>
      <c r="R12" s="21">
        <v>0.68879999999999997</v>
      </c>
    </row>
    <row r="13" spans="1:18" ht="17.5" x14ac:dyDescent="0.35">
      <c r="A13" s="1" t="s">
        <v>52</v>
      </c>
      <c r="B13" s="2">
        <v>367</v>
      </c>
      <c r="C13" s="16">
        <v>1832</v>
      </c>
      <c r="D13" s="16">
        <v>0</v>
      </c>
      <c r="E13" s="16">
        <v>0</v>
      </c>
      <c r="F13" s="16">
        <v>1832</v>
      </c>
      <c r="G13" s="16">
        <v>319</v>
      </c>
      <c r="H13" s="17">
        <v>0.1741</v>
      </c>
      <c r="I13" s="16">
        <v>173</v>
      </c>
      <c r="J13" s="17">
        <v>9.4399999999999998E-2</v>
      </c>
      <c r="K13" s="16">
        <v>18</v>
      </c>
      <c r="L13" s="17">
        <v>9.7999999999999997E-3</v>
      </c>
      <c r="M13" s="16">
        <v>46</v>
      </c>
      <c r="N13" s="17">
        <v>2.5100000000000001E-2</v>
      </c>
      <c r="O13" s="16">
        <v>0</v>
      </c>
      <c r="P13" s="17">
        <v>0</v>
      </c>
      <c r="Q13" s="16">
        <v>1276</v>
      </c>
      <c r="R13" s="21">
        <v>0.69650000000000001</v>
      </c>
    </row>
    <row r="14" spans="1:18" ht="18" thickBot="1" x14ac:dyDescent="0.4">
      <c r="A14" s="1" t="s">
        <v>57</v>
      </c>
      <c r="B14" s="2">
        <v>439</v>
      </c>
      <c r="C14" s="16">
        <v>507</v>
      </c>
      <c r="D14" s="16">
        <v>0</v>
      </c>
      <c r="E14" s="16">
        <v>0</v>
      </c>
      <c r="F14" s="16">
        <v>507</v>
      </c>
      <c r="G14" s="16">
        <v>144</v>
      </c>
      <c r="H14" s="17">
        <v>0.28399999999999997</v>
      </c>
      <c r="I14" s="16">
        <v>171</v>
      </c>
      <c r="J14" s="17">
        <v>0.33729999999999999</v>
      </c>
      <c r="K14" s="16">
        <v>0</v>
      </c>
      <c r="L14" s="17">
        <v>0</v>
      </c>
      <c r="M14" s="16">
        <v>70</v>
      </c>
      <c r="N14" s="17">
        <v>0.1381</v>
      </c>
      <c r="O14" s="16">
        <v>0</v>
      </c>
      <c r="P14" s="17">
        <v>0</v>
      </c>
      <c r="Q14" s="16">
        <v>122</v>
      </c>
      <c r="R14" s="21">
        <v>0.24060000000000001</v>
      </c>
    </row>
    <row r="15" spans="1:18" ht="36.5" thickBot="1" x14ac:dyDescent="0.45">
      <c r="A15" s="10" t="s">
        <v>94</v>
      </c>
      <c r="B15" s="11">
        <f t="shared" ref="B15:G15" si="0">SUM(B9:B14)</f>
        <v>9669</v>
      </c>
      <c r="C15" s="12">
        <f t="shared" si="0"/>
        <v>8124</v>
      </c>
      <c r="D15" s="11">
        <f t="shared" si="0"/>
        <v>0</v>
      </c>
      <c r="E15" s="12">
        <f t="shared" si="0"/>
        <v>0</v>
      </c>
      <c r="F15" s="11">
        <f t="shared" si="0"/>
        <v>8124</v>
      </c>
      <c r="G15" s="12">
        <f t="shared" si="0"/>
        <v>1412</v>
      </c>
      <c r="H15" s="13">
        <f>G15/F15</f>
        <v>0.17380600689315609</v>
      </c>
      <c r="I15" s="12">
        <f>SUM(I9:I14)</f>
        <v>994</v>
      </c>
      <c r="J15" s="13">
        <f>I15/F15</f>
        <v>0.1223535204332841</v>
      </c>
      <c r="K15" s="12">
        <f>SUM(K9:K14)</f>
        <v>30</v>
      </c>
      <c r="L15" s="13">
        <f>K15/F15</f>
        <v>3.692762186115214E-3</v>
      </c>
      <c r="M15" s="12">
        <f>SUM(M9:M14)</f>
        <v>472</v>
      </c>
      <c r="N15" s="13">
        <f>M15/F15</f>
        <v>5.8099458394879372E-2</v>
      </c>
      <c r="O15" s="12">
        <f>SUM(O9:O14)</f>
        <v>3</v>
      </c>
      <c r="P15" s="13">
        <f>O15/F15</f>
        <v>3.6927621861152144E-4</v>
      </c>
      <c r="Q15" s="12">
        <f>SUM(Q9:Q14)</f>
        <v>5213</v>
      </c>
      <c r="R15" s="14">
        <f>Q15/F15</f>
        <v>0.64167897587395373</v>
      </c>
    </row>
    <row r="16" spans="1:18" ht="17.5" customHeight="1" x14ac:dyDescent="0.35">
      <c r="A16" s="108" t="s">
        <v>95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10"/>
    </row>
    <row r="17" spans="1:18" ht="15.5" x14ac:dyDescent="0.35">
      <c r="A17" s="9"/>
      <c r="B17" s="102" t="s">
        <v>96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3"/>
    </row>
    <row r="18" spans="1:18" ht="15.5" x14ac:dyDescent="0.35">
      <c r="A18" s="104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3"/>
    </row>
    <row r="19" spans="1:18" ht="16" thickBot="1" x14ac:dyDescent="0.4">
      <c r="A19" s="105" t="s">
        <v>106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101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47</v>
      </c>
      <c r="C9" s="18">
        <v>1002</v>
      </c>
      <c r="D9" s="18">
        <v>0</v>
      </c>
      <c r="E9" s="18">
        <v>0</v>
      </c>
      <c r="F9" s="18">
        <v>1110</v>
      </c>
      <c r="G9" s="18">
        <v>316</v>
      </c>
      <c r="H9" s="19">
        <v>0.28470000000000001</v>
      </c>
      <c r="I9" s="18">
        <v>80</v>
      </c>
      <c r="J9" s="19">
        <v>7.2099999999999997E-2</v>
      </c>
      <c r="K9" s="18">
        <v>4</v>
      </c>
      <c r="L9" s="19">
        <v>3.5999999999999999E-3</v>
      </c>
      <c r="M9" s="18">
        <v>68</v>
      </c>
      <c r="N9" s="19">
        <v>6.13E-2</v>
      </c>
      <c r="O9" s="18">
        <v>0</v>
      </c>
      <c r="P9" s="19">
        <v>0</v>
      </c>
      <c r="Q9" s="18">
        <v>642</v>
      </c>
      <c r="R9" s="20">
        <v>0.57840000000000003</v>
      </c>
    </row>
    <row r="10" spans="1:18" ht="17.5" x14ac:dyDescent="0.35">
      <c r="A10" s="6" t="s">
        <v>15</v>
      </c>
      <c r="B10" s="2">
        <v>4707</v>
      </c>
      <c r="C10" s="16">
        <v>7394</v>
      </c>
      <c r="D10" s="16">
        <v>0</v>
      </c>
      <c r="E10" s="16">
        <v>0</v>
      </c>
      <c r="F10" s="16">
        <v>7369</v>
      </c>
      <c r="G10" s="16">
        <v>70</v>
      </c>
      <c r="H10" s="17">
        <v>9.4999999999999998E-3</v>
      </c>
      <c r="I10" s="16">
        <v>32</v>
      </c>
      <c r="J10" s="17">
        <v>4.3E-3</v>
      </c>
      <c r="K10" s="16">
        <v>8</v>
      </c>
      <c r="L10" s="17">
        <v>1.1000000000000001E-3</v>
      </c>
      <c r="M10" s="16">
        <v>0</v>
      </c>
      <c r="N10" s="17">
        <v>0</v>
      </c>
      <c r="O10" s="16">
        <v>0</v>
      </c>
      <c r="P10" s="17">
        <v>0</v>
      </c>
      <c r="Q10" s="16">
        <v>7259</v>
      </c>
      <c r="R10" s="21">
        <v>0.98509999999999998</v>
      </c>
    </row>
    <row r="11" spans="1:18" ht="17.5" x14ac:dyDescent="0.35">
      <c r="A11" s="6" t="s">
        <v>16</v>
      </c>
      <c r="B11" s="2">
        <v>2476</v>
      </c>
      <c r="C11" s="16">
        <v>1765</v>
      </c>
      <c r="D11" s="16">
        <v>0</v>
      </c>
      <c r="E11" s="16">
        <v>0</v>
      </c>
      <c r="F11" s="16">
        <v>1765</v>
      </c>
      <c r="G11" s="16">
        <v>490</v>
      </c>
      <c r="H11" s="17">
        <v>0.27760000000000001</v>
      </c>
      <c r="I11" s="16">
        <v>691</v>
      </c>
      <c r="J11" s="17">
        <v>0.39150000000000001</v>
      </c>
      <c r="K11" s="16">
        <v>5</v>
      </c>
      <c r="L11" s="17">
        <v>2.8E-3</v>
      </c>
      <c r="M11" s="16">
        <v>285</v>
      </c>
      <c r="N11" s="17">
        <v>0.1615</v>
      </c>
      <c r="O11" s="16">
        <v>177</v>
      </c>
      <c r="P11" s="17">
        <v>0.1003</v>
      </c>
      <c r="Q11" s="16">
        <v>117</v>
      </c>
      <c r="R11" s="21">
        <v>6.6299999999999998E-2</v>
      </c>
    </row>
    <row r="12" spans="1:18" ht="17.5" x14ac:dyDescent="0.35">
      <c r="A12" s="6" t="s">
        <v>23</v>
      </c>
      <c r="B12" s="2">
        <v>1603</v>
      </c>
      <c r="C12" s="16">
        <v>1060</v>
      </c>
      <c r="D12" s="16">
        <v>0</v>
      </c>
      <c r="E12" s="16">
        <v>0</v>
      </c>
      <c r="F12" s="16">
        <v>1060</v>
      </c>
      <c r="G12" s="16">
        <v>65</v>
      </c>
      <c r="H12" s="17">
        <v>6.13E-2</v>
      </c>
      <c r="I12" s="16">
        <v>99</v>
      </c>
      <c r="J12" s="17">
        <v>9.3399999999999997E-2</v>
      </c>
      <c r="K12" s="16">
        <v>4</v>
      </c>
      <c r="L12" s="17">
        <v>3.8E-3</v>
      </c>
      <c r="M12" s="16">
        <v>25</v>
      </c>
      <c r="N12" s="17">
        <v>2.3599999999999999E-2</v>
      </c>
      <c r="O12" s="16">
        <v>0</v>
      </c>
      <c r="P12" s="17">
        <v>0</v>
      </c>
      <c r="Q12" s="16">
        <v>867</v>
      </c>
      <c r="R12" s="21">
        <v>0.81789999999999996</v>
      </c>
    </row>
    <row r="13" spans="1:18" ht="17.5" x14ac:dyDescent="0.35">
      <c r="A13" s="6" t="s">
        <v>31</v>
      </c>
      <c r="B13" s="2">
        <v>1488</v>
      </c>
      <c r="C13" s="16">
        <v>4296</v>
      </c>
      <c r="D13" s="16">
        <v>0</v>
      </c>
      <c r="E13" s="16">
        <v>0</v>
      </c>
      <c r="F13" s="16">
        <v>4296</v>
      </c>
      <c r="G13" s="16">
        <v>1643</v>
      </c>
      <c r="H13" s="17">
        <v>0.38240000000000002</v>
      </c>
      <c r="I13" s="16">
        <v>628</v>
      </c>
      <c r="J13" s="17">
        <v>0.1462</v>
      </c>
      <c r="K13" s="16">
        <v>43</v>
      </c>
      <c r="L13" s="17">
        <v>0.01</v>
      </c>
      <c r="M13" s="16">
        <v>275</v>
      </c>
      <c r="N13" s="17">
        <v>6.4000000000000001E-2</v>
      </c>
      <c r="O13" s="16">
        <v>0</v>
      </c>
      <c r="P13" s="17">
        <v>0</v>
      </c>
      <c r="Q13" s="16">
        <v>1707</v>
      </c>
      <c r="R13" s="21">
        <v>0.39729999999999999</v>
      </c>
    </row>
    <row r="14" spans="1:18" ht="17.5" x14ac:dyDescent="0.35">
      <c r="A14" s="6" t="s">
        <v>33</v>
      </c>
      <c r="B14" s="2">
        <v>3160</v>
      </c>
      <c r="C14" s="16">
        <v>2929</v>
      </c>
      <c r="D14" s="16">
        <v>0</v>
      </c>
      <c r="E14" s="16">
        <v>0</v>
      </c>
      <c r="F14" s="16">
        <v>2929</v>
      </c>
      <c r="G14" s="16">
        <v>666</v>
      </c>
      <c r="H14" s="17">
        <v>0.22739999999999999</v>
      </c>
      <c r="I14" s="16">
        <v>983</v>
      </c>
      <c r="J14" s="17">
        <v>0.33560000000000001</v>
      </c>
      <c r="K14" s="16">
        <v>37</v>
      </c>
      <c r="L14" s="17">
        <v>1.26E-2</v>
      </c>
      <c r="M14" s="16">
        <v>1126</v>
      </c>
      <c r="N14" s="17">
        <v>0.38440000000000002</v>
      </c>
      <c r="O14" s="16">
        <v>0</v>
      </c>
      <c r="P14" s="17">
        <v>0</v>
      </c>
      <c r="Q14" s="16">
        <v>117</v>
      </c>
      <c r="R14" s="21">
        <v>3.9899999999999998E-2</v>
      </c>
    </row>
    <row r="15" spans="1:18" ht="17.5" x14ac:dyDescent="0.35">
      <c r="A15" s="6" t="s">
        <v>47</v>
      </c>
      <c r="B15" s="2">
        <v>2199</v>
      </c>
      <c r="C15" s="16">
        <v>1524</v>
      </c>
      <c r="D15" s="16">
        <v>0</v>
      </c>
      <c r="E15" s="16">
        <v>0</v>
      </c>
      <c r="F15" s="16">
        <v>1524</v>
      </c>
      <c r="G15" s="16">
        <v>141</v>
      </c>
      <c r="H15" s="17">
        <v>9.2499999999999999E-2</v>
      </c>
      <c r="I15" s="16">
        <v>514</v>
      </c>
      <c r="J15" s="17">
        <v>0.33729999999999999</v>
      </c>
      <c r="K15" s="16">
        <v>4</v>
      </c>
      <c r="L15" s="17">
        <v>2.5999999999999999E-3</v>
      </c>
      <c r="M15" s="16">
        <v>603</v>
      </c>
      <c r="N15" s="17">
        <v>0.3957</v>
      </c>
      <c r="O15" s="16">
        <v>0</v>
      </c>
      <c r="P15" s="17">
        <v>0</v>
      </c>
      <c r="Q15" s="16">
        <v>262</v>
      </c>
      <c r="R15" s="21">
        <v>0.1719</v>
      </c>
    </row>
    <row r="16" spans="1:18" ht="18" thickBot="1" x14ac:dyDescent="0.4">
      <c r="A16" s="7" t="s">
        <v>49</v>
      </c>
      <c r="B16" s="8">
        <v>3861</v>
      </c>
      <c r="C16" s="25">
        <v>3549</v>
      </c>
      <c r="D16" s="25">
        <v>0</v>
      </c>
      <c r="E16" s="25">
        <v>0</v>
      </c>
      <c r="F16" s="25">
        <v>3549</v>
      </c>
      <c r="G16" s="25">
        <v>381</v>
      </c>
      <c r="H16" s="26">
        <v>0.1074</v>
      </c>
      <c r="I16" s="25">
        <v>380</v>
      </c>
      <c r="J16" s="26">
        <v>0.1071</v>
      </c>
      <c r="K16" s="25">
        <v>10</v>
      </c>
      <c r="L16" s="26">
        <v>2.8E-3</v>
      </c>
      <c r="M16" s="25">
        <v>1064</v>
      </c>
      <c r="N16" s="26">
        <v>0.29980000000000001</v>
      </c>
      <c r="O16" s="25">
        <v>0</v>
      </c>
      <c r="P16" s="26">
        <v>0</v>
      </c>
      <c r="Q16" s="25">
        <v>1714</v>
      </c>
      <c r="R16" s="27">
        <v>0.48299999999999998</v>
      </c>
    </row>
    <row r="17" spans="1:18" ht="36.5" thickBot="1" x14ac:dyDescent="0.45">
      <c r="A17" s="56" t="s">
        <v>94</v>
      </c>
      <c r="B17" s="52">
        <f t="shared" ref="B17:G17" si="0">SUM(B9:B16)</f>
        <v>19541</v>
      </c>
      <c r="C17" s="53">
        <f t="shared" si="0"/>
        <v>23519</v>
      </c>
      <c r="D17" s="52">
        <f t="shared" si="0"/>
        <v>0</v>
      </c>
      <c r="E17" s="53">
        <f t="shared" si="0"/>
        <v>0</v>
      </c>
      <c r="F17" s="52">
        <f t="shared" si="0"/>
        <v>23602</v>
      </c>
      <c r="G17" s="53">
        <f t="shared" si="0"/>
        <v>3772</v>
      </c>
      <c r="H17" s="54">
        <f>G17/F17</f>
        <v>0.15981696466401152</v>
      </c>
      <c r="I17" s="53">
        <f>SUM(I9:I16)</f>
        <v>3407</v>
      </c>
      <c r="J17" s="54">
        <f>I17/F17</f>
        <v>0.14435217354461485</v>
      </c>
      <c r="K17" s="53">
        <f>SUM(K9:K16)</f>
        <v>115</v>
      </c>
      <c r="L17" s="54">
        <f>K17/F17</f>
        <v>4.8724684348784002E-3</v>
      </c>
      <c r="M17" s="53">
        <f>SUM(M9:M16)</f>
        <v>3446</v>
      </c>
      <c r="N17" s="54">
        <f>M17/F17</f>
        <v>0.14600457588339971</v>
      </c>
      <c r="O17" s="53">
        <f>SUM(O9:O16)</f>
        <v>177</v>
      </c>
      <c r="P17" s="54">
        <f>O17/F17</f>
        <v>7.4993644606389286E-3</v>
      </c>
      <c r="Q17" s="53">
        <f>SUM(Q9:Q16)</f>
        <v>12685</v>
      </c>
      <c r="R17" s="55">
        <f>Q17/F17</f>
        <v>0.53745445301245653</v>
      </c>
    </row>
    <row r="18" spans="1:18" ht="17.5" customHeight="1" x14ac:dyDescent="0.35">
      <c r="A18" s="108" t="s">
        <v>95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</row>
    <row r="19" spans="1:18" ht="15.5" x14ac:dyDescent="0.35">
      <c r="A19" s="9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102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1040</v>
      </c>
      <c r="C9" s="18">
        <v>1398</v>
      </c>
      <c r="D9" s="18">
        <v>0</v>
      </c>
      <c r="E9" s="18">
        <v>0</v>
      </c>
      <c r="F9" s="18">
        <v>1398</v>
      </c>
      <c r="G9" s="18">
        <v>199</v>
      </c>
      <c r="H9" s="19">
        <v>0.14230000000000001</v>
      </c>
      <c r="I9" s="18">
        <v>252</v>
      </c>
      <c r="J9" s="19">
        <v>0.18029999999999999</v>
      </c>
      <c r="K9" s="18">
        <v>5</v>
      </c>
      <c r="L9" s="19">
        <v>3.5999999999999999E-3</v>
      </c>
      <c r="M9" s="18">
        <v>105</v>
      </c>
      <c r="N9" s="19">
        <v>7.51E-2</v>
      </c>
      <c r="O9" s="18">
        <v>0</v>
      </c>
      <c r="P9" s="19">
        <v>0</v>
      </c>
      <c r="Q9" s="18">
        <v>837</v>
      </c>
      <c r="R9" s="20">
        <v>0.59870000000000001</v>
      </c>
    </row>
    <row r="10" spans="1:18" ht="17.5" x14ac:dyDescent="0.35">
      <c r="A10" s="1" t="s">
        <v>11</v>
      </c>
      <c r="B10" s="2">
        <v>365</v>
      </c>
      <c r="C10" s="16">
        <v>1767</v>
      </c>
      <c r="D10" s="16">
        <v>0</v>
      </c>
      <c r="E10" s="16">
        <v>0</v>
      </c>
      <c r="F10" s="16">
        <v>1767</v>
      </c>
      <c r="G10" s="16">
        <v>329</v>
      </c>
      <c r="H10" s="17">
        <v>0.1862</v>
      </c>
      <c r="I10" s="16">
        <v>869</v>
      </c>
      <c r="J10" s="17">
        <v>0.49180000000000001</v>
      </c>
      <c r="K10" s="16">
        <v>2</v>
      </c>
      <c r="L10" s="17">
        <v>1.1000000000000001E-3</v>
      </c>
      <c r="M10" s="16">
        <v>84</v>
      </c>
      <c r="N10" s="17">
        <v>4.7500000000000001E-2</v>
      </c>
      <c r="O10" s="16">
        <v>0</v>
      </c>
      <c r="P10" s="17">
        <v>0</v>
      </c>
      <c r="Q10" s="16">
        <v>483</v>
      </c>
      <c r="R10" s="21">
        <v>0.27329999999999999</v>
      </c>
    </row>
    <row r="11" spans="1:18" ht="17.5" x14ac:dyDescent="0.35">
      <c r="A11" s="1" t="s">
        <v>24</v>
      </c>
      <c r="B11" s="2">
        <v>1172</v>
      </c>
      <c r="C11" s="16">
        <v>1686</v>
      </c>
      <c r="D11" s="16">
        <v>0</v>
      </c>
      <c r="E11" s="16">
        <v>0</v>
      </c>
      <c r="F11" s="16">
        <v>1686</v>
      </c>
      <c r="G11" s="16">
        <v>220</v>
      </c>
      <c r="H11" s="17">
        <v>0.1305</v>
      </c>
      <c r="I11" s="16">
        <v>213</v>
      </c>
      <c r="J11" s="17">
        <v>0.1263</v>
      </c>
      <c r="K11" s="16">
        <v>2</v>
      </c>
      <c r="L11" s="17">
        <v>1.1999999999999999E-3</v>
      </c>
      <c r="M11" s="16">
        <v>170</v>
      </c>
      <c r="N11" s="17">
        <v>0.1008</v>
      </c>
      <c r="O11" s="16">
        <v>0</v>
      </c>
      <c r="P11" s="17">
        <v>0</v>
      </c>
      <c r="Q11" s="16">
        <v>1081</v>
      </c>
      <c r="R11" s="21">
        <v>0.64119999999999999</v>
      </c>
    </row>
    <row r="12" spans="1:18" ht="17.5" x14ac:dyDescent="0.35">
      <c r="A12" s="1" t="s">
        <v>32</v>
      </c>
      <c r="B12" s="2">
        <v>2</v>
      </c>
      <c r="C12" s="16">
        <v>14</v>
      </c>
      <c r="D12" s="16">
        <v>0</v>
      </c>
      <c r="E12" s="16">
        <v>0</v>
      </c>
      <c r="F12" s="16">
        <v>14</v>
      </c>
      <c r="G12" s="16">
        <v>7</v>
      </c>
      <c r="H12" s="17">
        <v>0.5</v>
      </c>
      <c r="I12" s="16">
        <v>0</v>
      </c>
      <c r="J12" s="17">
        <v>0</v>
      </c>
      <c r="K12" s="16">
        <v>0</v>
      </c>
      <c r="L12" s="17">
        <v>0</v>
      </c>
      <c r="M12" s="16">
        <v>4</v>
      </c>
      <c r="N12" s="17">
        <v>0.28570000000000001</v>
      </c>
      <c r="O12" s="16">
        <v>0</v>
      </c>
      <c r="P12" s="17">
        <v>0</v>
      </c>
      <c r="Q12" s="16">
        <v>3</v>
      </c>
      <c r="R12" s="21">
        <v>0.21429999999999999</v>
      </c>
    </row>
    <row r="13" spans="1:18" ht="17.5" x14ac:dyDescent="0.35">
      <c r="A13" s="1" t="s">
        <v>34</v>
      </c>
      <c r="B13" s="2">
        <v>276</v>
      </c>
      <c r="C13" s="16">
        <v>312</v>
      </c>
      <c r="D13" s="16">
        <v>0</v>
      </c>
      <c r="E13" s="16">
        <v>0</v>
      </c>
      <c r="F13" s="16">
        <v>312</v>
      </c>
      <c r="G13" s="16">
        <v>41</v>
      </c>
      <c r="H13" s="17">
        <v>0.13139999999999999</v>
      </c>
      <c r="I13" s="16">
        <v>41</v>
      </c>
      <c r="J13" s="17">
        <v>0.13139999999999999</v>
      </c>
      <c r="K13" s="16">
        <v>0</v>
      </c>
      <c r="L13" s="17">
        <v>0</v>
      </c>
      <c r="M13" s="16">
        <v>108</v>
      </c>
      <c r="N13" s="17">
        <v>0.34620000000000001</v>
      </c>
      <c r="O13" s="16">
        <v>0</v>
      </c>
      <c r="P13" s="17">
        <v>0</v>
      </c>
      <c r="Q13" s="16">
        <v>122</v>
      </c>
      <c r="R13" s="21">
        <v>0.39100000000000001</v>
      </c>
    </row>
    <row r="14" spans="1:18" ht="17.5" x14ac:dyDescent="0.35">
      <c r="A14" s="1" t="s">
        <v>38</v>
      </c>
      <c r="B14" s="2">
        <v>848</v>
      </c>
      <c r="C14" s="16">
        <v>1267</v>
      </c>
      <c r="D14" s="16">
        <v>0</v>
      </c>
      <c r="E14" s="16">
        <v>0</v>
      </c>
      <c r="F14" s="16">
        <v>1267</v>
      </c>
      <c r="G14" s="16">
        <v>201</v>
      </c>
      <c r="H14" s="17">
        <v>0.15859999999999999</v>
      </c>
      <c r="I14" s="16">
        <v>309</v>
      </c>
      <c r="J14" s="17">
        <v>0.24390000000000001</v>
      </c>
      <c r="K14" s="16">
        <v>5</v>
      </c>
      <c r="L14" s="17">
        <v>3.8999999999999998E-3</v>
      </c>
      <c r="M14" s="16">
        <v>104</v>
      </c>
      <c r="N14" s="17">
        <v>8.2100000000000006E-2</v>
      </c>
      <c r="O14" s="16">
        <v>0</v>
      </c>
      <c r="P14" s="17">
        <v>0</v>
      </c>
      <c r="Q14" s="16">
        <v>648</v>
      </c>
      <c r="R14" s="21">
        <v>0.51139999999999997</v>
      </c>
    </row>
    <row r="15" spans="1:18" ht="17.5" x14ac:dyDescent="0.35">
      <c r="A15" s="1" t="s">
        <v>42</v>
      </c>
      <c r="B15" s="2">
        <v>567</v>
      </c>
      <c r="C15" s="16">
        <v>1184</v>
      </c>
      <c r="D15" s="16">
        <v>0</v>
      </c>
      <c r="E15" s="16">
        <v>0</v>
      </c>
      <c r="F15" s="16">
        <v>1183</v>
      </c>
      <c r="G15" s="16">
        <v>323</v>
      </c>
      <c r="H15" s="17">
        <v>0.27300000000000002</v>
      </c>
      <c r="I15" s="16">
        <v>327</v>
      </c>
      <c r="J15" s="17">
        <v>0.27639999999999998</v>
      </c>
      <c r="K15" s="16">
        <v>23</v>
      </c>
      <c r="L15" s="17">
        <v>1.9400000000000001E-2</v>
      </c>
      <c r="M15" s="16">
        <v>134</v>
      </c>
      <c r="N15" s="17">
        <v>0.1133</v>
      </c>
      <c r="O15" s="16">
        <v>0</v>
      </c>
      <c r="P15" s="17">
        <v>0</v>
      </c>
      <c r="Q15" s="16">
        <v>376</v>
      </c>
      <c r="R15" s="21">
        <v>0.31780000000000003</v>
      </c>
    </row>
    <row r="16" spans="1:18" ht="17.5" x14ac:dyDescent="0.35">
      <c r="A16" s="1" t="s">
        <v>48</v>
      </c>
      <c r="B16" s="2">
        <v>65</v>
      </c>
      <c r="C16" s="16">
        <v>100</v>
      </c>
      <c r="D16" s="16">
        <v>0</v>
      </c>
      <c r="E16" s="16">
        <v>1</v>
      </c>
      <c r="F16" s="16">
        <v>101</v>
      </c>
      <c r="G16" s="16">
        <v>26</v>
      </c>
      <c r="H16" s="17">
        <v>0.25740000000000002</v>
      </c>
      <c r="I16" s="16">
        <v>23</v>
      </c>
      <c r="J16" s="17">
        <v>0.22770000000000001</v>
      </c>
      <c r="K16" s="16">
        <v>5</v>
      </c>
      <c r="L16" s="17">
        <v>4.9500000000000002E-2</v>
      </c>
      <c r="M16" s="16">
        <v>13</v>
      </c>
      <c r="N16" s="17">
        <v>0.12870000000000001</v>
      </c>
      <c r="O16" s="16">
        <v>0</v>
      </c>
      <c r="P16" s="17">
        <v>0</v>
      </c>
      <c r="Q16" s="16">
        <v>34</v>
      </c>
      <c r="R16" s="21">
        <v>0.33660000000000001</v>
      </c>
    </row>
    <row r="17" spans="1:18" ht="17.5" x14ac:dyDescent="0.35">
      <c r="A17" s="1" t="s">
        <v>50</v>
      </c>
      <c r="B17" s="2">
        <v>3418</v>
      </c>
      <c r="C17" s="16">
        <v>19721</v>
      </c>
      <c r="D17" s="16">
        <v>0</v>
      </c>
      <c r="E17" s="16">
        <v>0</v>
      </c>
      <c r="F17" s="16">
        <v>19721</v>
      </c>
      <c r="G17" s="16">
        <v>4208</v>
      </c>
      <c r="H17" s="17">
        <v>0.21340000000000001</v>
      </c>
      <c r="I17" s="16">
        <v>5715</v>
      </c>
      <c r="J17" s="17">
        <v>0.2898</v>
      </c>
      <c r="K17" s="16">
        <v>96</v>
      </c>
      <c r="L17" s="17">
        <v>4.8999999999999998E-3</v>
      </c>
      <c r="M17" s="16">
        <v>883</v>
      </c>
      <c r="N17" s="17">
        <v>4.48E-2</v>
      </c>
      <c r="O17" s="16">
        <v>1</v>
      </c>
      <c r="P17" s="17">
        <v>1E-4</v>
      </c>
      <c r="Q17" s="16">
        <v>8818</v>
      </c>
      <c r="R17" s="21">
        <v>0.4471</v>
      </c>
    </row>
    <row r="18" spans="1:18" ht="17.5" x14ac:dyDescent="0.35">
      <c r="A18" s="1" t="s">
        <v>51</v>
      </c>
      <c r="B18" s="3">
        <v>1085</v>
      </c>
      <c r="C18" s="22">
        <v>1147</v>
      </c>
      <c r="D18" s="22">
        <v>0</v>
      </c>
      <c r="E18" s="22">
        <v>0</v>
      </c>
      <c r="F18" s="22">
        <v>1147</v>
      </c>
      <c r="G18" s="22">
        <v>183</v>
      </c>
      <c r="H18" s="23">
        <v>0.1595</v>
      </c>
      <c r="I18" s="22">
        <v>224</v>
      </c>
      <c r="J18" s="23">
        <v>0.1953</v>
      </c>
      <c r="K18" s="22">
        <v>4</v>
      </c>
      <c r="L18" s="23">
        <v>3.5000000000000001E-3</v>
      </c>
      <c r="M18" s="22">
        <v>230</v>
      </c>
      <c r="N18" s="23">
        <v>0.20050000000000001</v>
      </c>
      <c r="O18" s="22">
        <v>0</v>
      </c>
      <c r="P18" s="23">
        <v>0</v>
      </c>
      <c r="Q18" s="22">
        <v>506</v>
      </c>
      <c r="R18" s="24">
        <v>0.44119999999999998</v>
      </c>
    </row>
    <row r="19" spans="1:18" ht="18" thickBot="1" x14ac:dyDescent="0.4">
      <c r="A19" s="1" t="s">
        <v>58</v>
      </c>
      <c r="B19" s="8">
        <v>94</v>
      </c>
      <c r="C19" s="25">
        <v>205</v>
      </c>
      <c r="D19" s="25">
        <v>0</v>
      </c>
      <c r="E19" s="25">
        <v>0</v>
      </c>
      <c r="F19" s="25">
        <v>205</v>
      </c>
      <c r="G19" s="25">
        <v>42</v>
      </c>
      <c r="H19" s="26">
        <v>0.2049</v>
      </c>
      <c r="I19" s="25">
        <v>71</v>
      </c>
      <c r="J19" s="26">
        <v>0.3463</v>
      </c>
      <c r="K19" s="25">
        <v>2</v>
      </c>
      <c r="L19" s="26">
        <v>9.7999999999999997E-3</v>
      </c>
      <c r="M19" s="25">
        <v>18</v>
      </c>
      <c r="N19" s="26">
        <v>8.7800000000000003E-2</v>
      </c>
      <c r="O19" s="25">
        <v>0</v>
      </c>
      <c r="P19" s="26">
        <v>0</v>
      </c>
      <c r="Q19" s="25">
        <v>72</v>
      </c>
      <c r="R19" s="27">
        <v>0.35120000000000001</v>
      </c>
    </row>
    <row r="20" spans="1:18" ht="36.5" thickBot="1" x14ac:dyDescent="0.45">
      <c r="A20" s="10" t="s">
        <v>94</v>
      </c>
      <c r="B20" s="11">
        <f t="shared" ref="B20:G20" si="0">SUM(B9:B19)</f>
        <v>8932</v>
      </c>
      <c r="C20" s="12">
        <f t="shared" si="0"/>
        <v>28801</v>
      </c>
      <c r="D20" s="11">
        <f t="shared" si="0"/>
        <v>0</v>
      </c>
      <c r="E20" s="12">
        <f t="shared" si="0"/>
        <v>1</v>
      </c>
      <c r="F20" s="11">
        <f t="shared" si="0"/>
        <v>28801</v>
      </c>
      <c r="G20" s="12">
        <f t="shared" si="0"/>
        <v>5779</v>
      </c>
      <c r="H20" s="13">
        <f>G20/F20</f>
        <v>0.2006527551126697</v>
      </c>
      <c r="I20" s="12">
        <f>SUM(I9:I19)</f>
        <v>8044</v>
      </c>
      <c r="J20" s="13">
        <f>I20/F20</f>
        <v>0.27929585778271587</v>
      </c>
      <c r="K20" s="12">
        <f>SUM(K9:K19)</f>
        <v>144</v>
      </c>
      <c r="L20" s="13">
        <f>K20/F20</f>
        <v>4.9998263949168429E-3</v>
      </c>
      <c r="M20" s="12">
        <f>SUM(M9:M19)</f>
        <v>1853</v>
      </c>
      <c r="N20" s="13">
        <f>M20/F20</f>
        <v>6.4338043817922991E-2</v>
      </c>
      <c r="O20" s="12">
        <f>SUM(O9:O19)</f>
        <v>1</v>
      </c>
      <c r="P20" s="13">
        <f>O20/F20</f>
        <v>3.4721016631366967E-5</v>
      </c>
      <c r="Q20" s="12">
        <f>SUM(Q9:Q19)</f>
        <v>12980</v>
      </c>
      <c r="R20" s="14">
        <f>Q20/F20</f>
        <v>0.4506787958751432</v>
      </c>
    </row>
    <row r="21" spans="1:18" ht="17.5" customHeight="1" x14ac:dyDescent="0.35">
      <c r="A21" s="108" t="s">
        <v>95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9"/>
      <c r="B22" s="102" t="s">
        <v>96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5.5" x14ac:dyDescent="0.35">
      <c r="A23" s="104" t="s">
        <v>97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6" thickBot="1" x14ac:dyDescent="0.4">
      <c r="A24" s="105" t="s">
        <v>106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103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999</v>
      </c>
      <c r="C9" s="18">
        <v>1805</v>
      </c>
      <c r="D9" s="18">
        <v>0</v>
      </c>
      <c r="E9" s="18">
        <v>0</v>
      </c>
      <c r="F9" s="18">
        <v>1805</v>
      </c>
      <c r="G9" s="18">
        <v>127</v>
      </c>
      <c r="H9" s="19">
        <v>7.0400000000000004E-2</v>
      </c>
      <c r="I9" s="18">
        <v>410</v>
      </c>
      <c r="J9" s="19">
        <v>0.2271</v>
      </c>
      <c r="K9" s="18">
        <v>7</v>
      </c>
      <c r="L9" s="19">
        <v>3.8999999999999998E-3</v>
      </c>
      <c r="M9" s="18">
        <v>208</v>
      </c>
      <c r="N9" s="19">
        <v>0.1152</v>
      </c>
      <c r="O9" s="18">
        <v>0</v>
      </c>
      <c r="P9" s="19">
        <v>0</v>
      </c>
      <c r="Q9" s="18">
        <v>1053</v>
      </c>
      <c r="R9" s="20">
        <v>0.58340000000000003</v>
      </c>
    </row>
    <row r="10" spans="1:18" ht="17.5" x14ac:dyDescent="0.35">
      <c r="A10" s="1" t="s">
        <v>20</v>
      </c>
      <c r="B10" s="2">
        <v>3478</v>
      </c>
      <c r="C10" s="16">
        <v>4045</v>
      </c>
      <c r="D10" s="16">
        <v>0</v>
      </c>
      <c r="E10" s="16">
        <v>0</v>
      </c>
      <c r="F10" s="16">
        <v>4045</v>
      </c>
      <c r="G10" s="16">
        <v>1437</v>
      </c>
      <c r="H10" s="17">
        <v>0.3553</v>
      </c>
      <c r="I10" s="16">
        <v>952</v>
      </c>
      <c r="J10" s="17">
        <v>0.2354</v>
      </c>
      <c r="K10" s="16">
        <v>24</v>
      </c>
      <c r="L10" s="17">
        <v>5.8999999999999999E-3</v>
      </c>
      <c r="M10" s="16">
        <v>389</v>
      </c>
      <c r="N10" s="17">
        <v>9.6199999999999994E-2</v>
      </c>
      <c r="O10" s="16">
        <v>0</v>
      </c>
      <c r="P10" s="17">
        <v>0</v>
      </c>
      <c r="Q10" s="16">
        <v>1243</v>
      </c>
      <c r="R10" s="21">
        <v>0.30730000000000002</v>
      </c>
    </row>
    <row r="11" spans="1:18" ht="17.5" x14ac:dyDescent="0.35">
      <c r="A11" s="1" t="s">
        <v>21</v>
      </c>
      <c r="B11" s="2">
        <v>1748</v>
      </c>
      <c r="C11" s="16">
        <v>3124</v>
      </c>
      <c r="D11" s="16">
        <v>0</v>
      </c>
      <c r="E11" s="16">
        <v>0</v>
      </c>
      <c r="F11" s="16">
        <v>3124</v>
      </c>
      <c r="G11" s="16">
        <v>963</v>
      </c>
      <c r="H11" s="17">
        <v>0.30830000000000002</v>
      </c>
      <c r="I11" s="16">
        <v>934</v>
      </c>
      <c r="J11" s="17">
        <v>0.29899999999999999</v>
      </c>
      <c r="K11" s="16">
        <v>14</v>
      </c>
      <c r="L11" s="17">
        <v>4.4999999999999997E-3</v>
      </c>
      <c r="M11" s="16">
        <v>213</v>
      </c>
      <c r="N11" s="17">
        <v>6.8199999999999997E-2</v>
      </c>
      <c r="O11" s="16">
        <v>0</v>
      </c>
      <c r="P11" s="17">
        <v>0</v>
      </c>
      <c r="Q11" s="16">
        <v>1000</v>
      </c>
      <c r="R11" s="21">
        <v>0.3201</v>
      </c>
    </row>
    <row r="12" spans="1:18" ht="17.5" x14ac:dyDescent="0.35">
      <c r="A12" s="1" t="s">
        <v>22</v>
      </c>
      <c r="B12" s="2">
        <v>17</v>
      </c>
      <c r="C12" s="16">
        <v>368</v>
      </c>
      <c r="D12" s="16">
        <v>0</v>
      </c>
      <c r="E12" s="16">
        <v>0</v>
      </c>
      <c r="F12" s="16">
        <v>368</v>
      </c>
      <c r="G12" s="16">
        <v>76</v>
      </c>
      <c r="H12" s="17">
        <v>0.20649999999999999</v>
      </c>
      <c r="I12" s="16">
        <v>85</v>
      </c>
      <c r="J12" s="17">
        <v>0.23100000000000001</v>
      </c>
      <c r="K12" s="16">
        <v>2</v>
      </c>
      <c r="L12" s="17">
        <v>5.4000000000000003E-3</v>
      </c>
      <c r="M12" s="16">
        <v>33</v>
      </c>
      <c r="N12" s="17">
        <v>8.9700000000000002E-2</v>
      </c>
      <c r="O12" s="16">
        <v>0</v>
      </c>
      <c r="P12" s="17">
        <v>0</v>
      </c>
      <c r="Q12" s="16">
        <v>172</v>
      </c>
      <c r="R12" s="21">
        <v>0.46739999999999998</v>
      </c>
    </row>
    <row r="13" spans="1:18" ht="17.5" x14ac:dyDescent="0.35">
      <c r="A13" s="1" t="s">
        <v>28</v>
      </c>
      <c r="B13" s="2">
        <v>1426</v>
      </c>
      <c r="C13" s="16">
        <v>1401</v>
      </c>
      <c r="D13" s="16">
        <v>0</v>
      </c>
      <c r="E13" s="16">
        <v>0</v>
      </c>
      <c r="F13" s="16">
        <v>1401</v>
      </c>
      <c r="G13" s="16">
        <v>273</v>
      </c>
      <c r="H13" s="17">
        <v>0.19489999999999999</v>
      </c>
      <c r="I13" s="16">
        <v>119</v>
      </c>
      <c r="J13" s="17">
        <v>8.4900000000000003E-2</v>
      </c>
      <c r="K13" s="16">
        <v>6</v>
      </c>
      <c r="L13" s="17">
        <v>4.3E-3</v>
      </c>
      <c r="M13" s="16">
        <v>288</v>
      </c>
      <c r="N13" s="17">
        <v>0.2056</v>
      </c>
      <c r="O13" s="16">
        <v>0</v>
      </c>
      <c r="P13" s="17">
        <v>0</v>
      </c>
      <c r="Q13" s="16">
        <v>715</v>
      </c>
      <c r="R13" s="21">
        <v>0.51029999999999998</v>
      </c>
    </row>
    <row r="14" spans="1:18" ht="17.5" x14ac:dyDescent="0.35">
      <c r="A14" s="1" t="s">
        <v>29</v>
      </c>
      <c r="B14" s="2">
        <v>1698</v>
      </c>
      <c r="C14" s="16">
        <v>1899</v>
      </c>
      <c r="D14" s="16">
        <v>0</v>
      </c>
      <c r="E14" s="16">
        <v>0</v>
      </c>
      <c r="F14" s="16">
        <v>1904</v>
      </c>
      <c r="G14" s="16">
        <v>439</v>
      </c>
      <c r="H14" s="17">
        <v>0.2306</v>
      </c>
      <c r="I14" s="16">
        <v>484</v>
      </c>
      <c r="J14" s="17">
        <v>0.25419999999999998</v>
      </c>
      <c r="K14" s="16">
        <v>10</v>
      </c>
      <c r="L14" s="17">
        <v>5.3E-3</v>
      </c>
      <c r="M14" s="16">
        <v>249</v>
      </c>
      <c r="N14" s="17">
        <v>0.1308</v>
      </c>
      <c r="O14" s="16">
        <v>0</v>
      </c>
      <c r="P14" s="17">
        <v>0</v>
      </c>
      <c r="Q14" s="16">
        <v>722</v>
      </c>
      <c r="R14" s="21">
        <v>0.37919999999999998</v>
      </c>
    </row>
    <row r="15" spans="1:18" ht="17.5" x14ac:dyDescent="0.35">
      <c r="A15" s="1" t="s">
        <v>30</v>
      </c>
      <c r="B15" s="2">
        <v>1763</v>
      </c>
      <c r="C15" s="16">
        <v>4196</v>
      </c>
      <c r="D15" s="16">
        <v>0</v>
      </c>
      <c r="E15" s="16">
        <v>0</v>
      </c>
      <c r="F15" s="16">
        <v>4196</v>
      </c>
      <c r="G15" s="16">
        <v>1014</v>
      </c>
      <c r="H15" s="17">
        <v>0.2417</v>
      </c>
      <c r="I15" s="16">
        <v>782</v>
      </c>
      <c r="J15" s="17">
        <v>0.18640000000000001</v>
      </c>
      <c r="K15" s="16">
        <v>8</v>
      </c>
      <c r="L15" s="17">
        <v>1.9E-3</v>
      </c>
      <c r="M15" s="16">
        <v>757</v>
      </c>
      <c r="N15" s="17">
        <v>0.1804</v>
      </c>
      <c r="O15" s="16">
        <v>0</v>
      </c>
      <c r="P15" s="17">
        <v>0</v>
      </c>
      <c r="Q15" s="16">
        <v>1635</v>
      </c>
      <c r="R15" s="21">
        <v>0.38969999999999999</v>
      </c>
    </row>
    <row r="16" spans="1:18" ht="17.5" x14ac:dyDescent="0.35">
      <c r="A16" s="1" t="s">
        <v>35</v>
      </c>
      <c r="B16" s="2">
        <v>476</v>
      </c>
      <c r="C16" s="16">
        <v>650</v>
      </c>
      <c r="D16" s="16">
        <v>0</v>
      </c>
      <c r="E16" s="16">
        <v>0</v>
      </c>
      <c r="F16" s="16">
        <v>650</v>
      </c>
      <c r="G16" s="16">
        <v>90</v>
      </c>
      <c r="H16" s="17">
        <v>0.13850000000000001</v>
      </c>
      <c r="I16" s="16">
        <v>112</v>
      </c>
      <c r="J16" s="17">
        <v>0.17230000000000001</v>
      </c>
      <c r="K16" s="16">
        <v>1</v>
      </c>
      <c r="L16" s="17">
        <v>1.5E-3</v>
      </c>
      <c r="M16" s="16">
        <v>112</v>
      </c>
      <c r="N16" s="17">
        <v>0.17230000000000001</v>
      </c>
      <c r="O16" s="16">
        <v>0</v>
      </c>
      <c r="P16" s="17">
        <v>0</v>
      </c>
      <c r="Q16" s="16">
        <v>335</v>
      </c>
      <c r="R16" s="21">
        <v>0.51539999999999997</v>
      </c>
    </row>
    <row r="17" spans="1:18" ht="17.5" x14ac:dyDescent="0.35">
      <c r="A17" s="1" t="s">
        <v>41</v>
      </c>
      <c r="B17" s="2">
        <v>2630</v>
      </c>
      <c r="C17" s="16">
        <v>2335</v>
      </c>
      <c r="D17" s="16">
        <v>0</v>
      </c>
      <c r="E17" s="16">
        <v>0</v>
      </c>
      <c r="F17" s="16">
        <v>2335</v>
      </c>
      <c r="G17" s="16">
        <v>295</v>
      </c>
      <c r="H17" s="17">
        <v>0.1263</v>
      </c>
      <c r="I17" s="16">
        <v>484</v>
      </c>
      <c r="J17" s="17">
        <v>0.20730000000000001</v>
      </c>
      <c r="K17" s="16">
        <v>17</v>
      </c>
      <c r="L17" s="17">
        <v>7.3000000000000001E-3</v>
      </c>
      <c r="M17" s="16">
        <v>575</v>
      </c>
      <c r="N17" s="17">
        <v>0.24629999999999999</v>
      </c>
      <c r="O17" s="16">
        <v>0</v>
      </c>
      <c r="P17" s="17">
        <v>0</v>
      </c>
      <c r="Q17" s="16">
        <v>964</v>
      </c>
      <c r="R17" s="21">
        <v>0.4128</v>
      </c>
    </row>
    <row r="18" spans="1:18" ht="18" thickBot="1" x14ac:dyDescent="0.4">
      <c r="A18" s="1" t="s">
        <v>56</v>
      </c>
      <c r="B18" s="8">
        <v>3473</v>
      </c>
      <c r="C18" s="25">
        <v>5504</v>
      </c>
      <c r="D18" s="25">
        <v>0</v>
      </c>
      <c r="E18" s="25">
        <v>0</v>
      </c>
      <c r="F18" s="25">
        <v>5504</v>
      </c>
      <c r="G18" s="25">
        <v>444</v>
      </c>
      <c r="H18" s="26">
        <v>8.0699999999999994E-2</v>
      </c>
      <c r="I18" s="25">
        <v>541</v>
      </c>
      <c r="J18" s="26">
        <v>9.8299999999999998E-2</v>
      </c>
      <c r="K18" s="25">
        <v>217</v>
      </c>
      <c r="L18" s="26">
        <v>3.9399999999999998E-2</v>
      </c>
      <c r="M18" s="25">
        <v>71</v>
      </c>
      <c r="N18" s="26">
        <v>1.29E-2</v>
      </c>
      <c r="O18" s="25">
        <v>0</v>
      </c>
      <c r="P18" s="26">
        <v>0</v>
      </c>
      <c r="Q18" s="25">
        <v>4231</v>
      </c>
      <c r="R18" s="27">
        <v>0.76870000000000005</v>
      </c>
    </row>
    <row r="19" spans="1:18" ht="36.5" thickBot="1" x14ac:dyDescent="0.45">
      <c r="A19" s="10" t="s">
        <v>94</v>
      </c>
      <c r="B19" s="11">
        <f t="shared" ref="B19:G19" si="0">SUM(B9:B18)</f>
        <v>17708</v>
      </c>
      <c r="C19" s="12">
        <f t="shared" si="0"/>
        <v>25327</v>
      </c>
      <c r="D19" s="12">
        <f t="shared" si="0"/>
        <v>0</v>
      </c>
      <c r="E19" s="11">
        <f t="shared" si="0"/>
        <v>0</v>
      </c>
      <c r="F19" s="12">
        <f t="shared" si="0"/>
        <v>25332</v>
      </c>
      <c r="G19" s="11">
        <f t="shared" si="0"/>
        <v>5158</v>
      </c>
      <c r="H19" s="14">
        <f>G19/F19</f>
        <v>0.20361597978840992</v>
      </c>
      <c r="I19" s="11">
        <f>SUM(I9:I18)</f>
        <v>4903</v>
      </c>
      <c r="J19" s="14">
        <f>I19/F19</f>
        <v>0.19354966050844782</v>
      </c>
      <c r="K19" s="11">
        <f>SUM(K9:K18)</f>
        <v>306</v>
      </c>
      <c r="L19" s="14">
        <f>K19/F19</f>
        <v>1.2079583135954523E-2</v>
      </c>
      <c r="M19" s="11">
        <f>SUM(M9:M18)</f>
        <v>2895</v>
      </c>
      <c r="N19" s="14">
        <f>M19/F19</f>
        <v>0.11428233064898152</v>
      </c>
      <c r="O19" s="11">
        <f>SUM(O9:O18)</f>
        <v>0</v>
      </c>
      <c r="P19" s="14">
        <f>O19/F19</f>
        <v>0</v>
      </c>
      <c r="Q19" s="12">
        <f>SUM(Q9:Q18)</f>
        <v>12070</v>
      </c>
      <c r="R19" s="15">
        <f>Q19/F19</f>
        <v>0.4764724459182062</v>
      </c>
    </row>
    <row r="20" spans="1:18" ht="17.5" customHeight="1" x14ac:dyDescent="0.35">
      <c r="A20" s="108" t="s">
        <v>95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5.5" x14ac:dyDescent="0.35">
      <c r="A21" s="9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8" t="s">
        <v>104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18" thickBot="1" x14ac:dyDescent="0.4">
      <c r="A3" s="34"/>
      <c r="B3" s="113" t="s">
        <v>61</v>
      </c>
      <c r="C3" s="114"/>
      <c r="D3" s="115" t="s">
        <v>86</v>
      </c>
      <c r="E3" s="114"/>
      <c r="F3" s="97" t="s">
        <v>71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133</v>
      </c>
      <c r="C9" s="18">
        <v>134</v>
      </c>
      <c r="D9" s="18">
        <v>0</v>
      </c>
      <c r="E9" s="18">
        <v>0</v>
      </c>
      <c r="F9" s="18">
        <v>134</v>
      </c>
      <c r="G9" s="18">
        <v>38</v>
      </c>
      <c r="H9" s="19">
        <v>0.28360000000000002</v>
      </c>
      <c r="I9" s="18">
        <v>28</v>
      </c>
      <c r="J9" s="19">
        <v>0.20899999999999999</v>
      </c>
      <c r="K9" s="18">
        <v>0</v>
      </c>
      <c r="L9" s="19">
        <v>0</v>
      </c>
      <c r="M9" s="18">
        <v>28</v>
      </c>
      <c r="N9" s="19">
        <v>0.20899999999999999</v>
      </c>
      <c r="O9" s="18">
        <v>0</v>
      </c>
      <c r="P9" s="19">
        <v>0</v>
      </c>
      <c r="Q9" s="18">
        <v>40</v>
      </c>
      <c r="R9" s="20">
        <v>0.29849999999999999</v>
      </c>
    </row>
    <row r="10" spans="1:18" ht="17.5" x14ac:dyDescent="0.35">
      <c r="A10" s="1" t="s">
        <v>9</v>
      </c>
      <c r="B10" s="2">
        <v>2839</v>
      </c>
      <c r="C10" s="16">
        <v>4991</v>
      </c>
      <c r="D10" s="16">
        <v>0</v>
      </c>
      <c r="E10" s="16">
        <v>0</v>
      </c>
      <c r="F10" s="16">
        <v>4991</v>
      </c>
      <c r="G10" s="16">
        <v>681</v>
      </c>
      <c r="H10" s="17">
        <v>0.13639999999999999</v>
      </c>
      <c r="I10" s="16">
        <v>678</v>
      </c>
      <c r="J10" s="17">
        <v>0.1358</v>
      </c>
      <c r="K10" s="16">
        <v>2</v>
      </c>
      <c r="L10" s="17">
        <v>4.0000000000000002E-4</v>
      </c>
      <c r="M10" s="16">
        <v>531</v>
      </c>
      <c r="N10" s="17">
        <v>0.10639999999999999</v>
      </c>
      <c r="O10" s="16">
        <v>0</v>
      </c>
      <c r="P10" s="17">
        <v>0</v>
      </c>
      <c r="Q10" s="16">
        <v>3099</v>
      </c>
      <c r="R10" s="21">
        <v>0.62090000000000001</v>
      </c>
    </row>
    <row r="11" spans="1:18" ht="17.5" x14ac:dyDescent="0.35">
      <c r="A11" s="1" t="s">
        <v>10</v>
      </c>
      <c r="B11" s="2">
        <v>12663</v>
      </c>
      <c r="C11" s="16">
        <v>15715</v>
      </c>
      <c r="D11" s="16">
        <v>0</v>
      </c>
      <c r="E11" s="16">
        <v>0</v>
      </c>
      <c r="F11" s="16">
        <v>15715</v>
      </c>
      <c r="G11" s="16">
        <v>412</v>
      </c>
      <c r="H11" s="17">
        <v>2.6200000000000001E-2</v>
      </c>
      <c r="I11" s="16">
        <v>304</v>
      </c>
      <c r="J11" s="17">
        <v>1.9300000000000001E-2</v>
      </c>
      <c r="K11" s="16">
        <v>4</v>
      </c>
      <c r="L11" s="17">
        <v>2.9999999999999997E-4</v>
      </c>
      <c r="M11" s="16">
        <v>474</v>
      </c>
      <c r="N11" s="17">
        <v>3.0200000000000001E-2</v>
      </c>
      <c r="O11" s="16">
        <v>0</v>
      </c>
      <c r="P11" s="17">
        <v>0</v>
      </c>
      <c r="Q11" s="16">
        <v>14521</v>
      </c>
      <c r="R11" s="21">
        <v>0.92400000000000004</v>
      </c>
    </row>
    <row r="12" spans="1:18" ht="17.5" x14ac:dyDescent="0.35">
      <c r="A12" s="1" t="s">
        <v>17</v>
      </c>
      <c r="B12" s="2">
        <v>360</v>
      </c>
      <c r="C12" s="16">
        <v>306</v>
      </c>
      <c r="D12" s="16">
        <v>0</v>
      </c>
      <c r="E12" s="16">
        <v>0</v>
      </c>
      <c r="F12" s="16">
        <v>306</v>
      </c>
      <c r="G12" s="16">
        <v>40</v>
      </c>
      <c r="H12" s="17">
        <v>0.13070000000000001</v>
      </c>
      <c r="I12" s="16">
        <v>35</v>
      </c>
      <c r="J12" s="17">
        <v>0.1144</v>
      </c>
      <c r="K12" s="16">
        <v>1</v>
      </c>
      <c r="L12" s="17">
        <v>3.3E-3</v>
      </c>
      <c r="M12" s="16">
        <v>81</v>
      </c>
      <c r="N12" s="17">
        <v>0.26469999999999999</v>
      </c>
      <c r="O12" s="16">
        <v>0</v>
      </c>
      <c r="P12" s="17">
        <v>0</v>
      </c>
      <c r="Q12" s="16">
        <v>149</v>
      </c>
      <c r="R12" s="21">
        <v>0.4869</v>
      </c>
    </row>
    <row r="13" spans="1:18" ht="17.5" x14ac:dyDescent="0.35">
      <c r="A13" s="1" t="s">
        <v>19</v>
      </c>
      <c r="B13" s="2">
        <v>220</v>
      </c>
      <c r="C13" s="16">
        <v>293</v>
      </c>
      <c r="D13" s="16">
        <v>0</v>
      </c>
      <c r="E13" s="16">
        <v>0</v>
      </c>
      <c r="F13" s="16">
        <v>293</v>
      </c>
      <c r="G13" s="16">
        <v>55</v>
      </c>
      <c r="H13" s="17">
        <v>0.18770000000000001</v>
      </c>
      <c r="I13" s="16">
        <v>40</v>
      </c>
      <c r="J13" s="17">
        <v>0.13650000000000001</v>
      </c>
      <c r="K13" s="16">
        <v>2</v>
      </c>
      <c r="L13" s="17">
        <v>6.7999999999999996E-3</v>
      </c>
      <c r="M13" s="16">
        <v>60</v>
      </c>
      <c r="N13" s="17">
        <v>0.20480000000000001</v>
      </c>
      <c r="O13" s="16">
        <v>0</v>
      </c>
      <c r="P13" s="17">
        <v>0</v>
      </c>
      <c r="Q13" s="16">
        <v>136</v>
      </c>
      <c r="R13" s="21">
        <v>0.4642</v>
      </c>
    </row>
    <row r="14" spans="1:18" ht="17.5" x14ac:dyDescent="0.35">
      <c r="A14" s="1" t="s">
        <v>39</v>
      </c>
      <c r="B14" s="2">
        <v>28</v>
      </c>
      <c r="C14" s="16">
        <v>258</v>
      </c>
      <c r="D14" s="16">
        <v>0</v>
      </c>
      <c r="E14" s="16">
        <v>0</v>
      </c>
      <c r="F14" s="16">
        <v>258</v>
      </c>
      <c r="G14" s="16">
        <v>118</v>
      </c>
      <c r="H14" s="17">
        <v>0.45739999999999997</v>
      </c>
      <c r="I14" s="16">
        <v>76</v>
      </c>
      <c r="J14" s="17">
        <v>0.29459999999999997</v>
      </c>
      <c r="K14" s="16">
        <v>5</v>
      </c>
      <c r="L14" s="17">
        <v>1.9400000000000001E-2</v>
      </c>
      <c r="M14" s="16">
        <v>24</v>
      </c>
      <c r="N14" s="17">
        <v>9.2999999999999999E-2</v>
      </c>
      <c r="O14" s="16">
        <v>0</v>
      </c>
      <c r="P14" s="17">
        <v>0</v>
      </c>
      <c r="Q14" s="16">
        <v>35</v>
      </c>
      <c r="R14" s="21">
        <v>0.13569999999999999</v>
      </c>
    </row>
    <row r="15" spans="1:18" ht="17.5" x14ac:dyDescent="0.35">
      <c r="A15" s="1" t="s">
        <v>43</v>
      </c>
      <c r="B15" s="2">
        <v>1526</v>
      </c>
      <c r="C15" s="16">
        <v>972</v>
      </c>
      <c r="D15" s="16">
        <v>0</v>
      </c>
      <c r="E15" s="16">
        <v>0</v>
      </c>
      <c r="F15" s="16">
        <v>972</v>
      </c>
      <c r="G15" s="16">
        <v>290</v>
      </c>
      <c r="H15" s="17">
        <v>0.2984</v>
      </c>
      <c r="I15" s="16">
        <v>253</v>
      </c>
      <c r="J15" s="17">
        <v>0.26029999999999998</v>
      </c>
      <c r="K15" s="16">
        <v>0</v>
      </c>
      <c r="L15" s="17">
        <v>0</v>
      </c>
      <c r="M15" s="16">
        <v>134</v>
      </c>
      <c r="N15" s="17">
        <v>0.13789999999999999</v>
      </c>
      <c r="O15" s="16">
        <v>0</v>
      </c>
      <c r="P15" s="17">
        <v>0</v>
      </c>
      <c r="Q15" s="16">
        <v>295</v>
      </c>
      <c r="R15" s="21">
        <v>0.30349999999999999</v>
      </c>
    </row>
    <row r="16" spans="1:18" ht="18" thickBot="1" x14ac:dyDescent="0.4">
      <c r="A16" s="1" t="s">
        <v>55</v>
      </c>
      <c r="B16" s="2">
        <v>2100</v>
      </c>
      <c r="C16" s="16">
        <v>3951</v>
      </c>
      <c r="D16" s="16">
        <v>0</v>
      </c>
      <c r="E16" s="16">
        <v>0</v>
      </c>
      <c r="F16" s="16">
        <v>3951</v>
      </c>
      <c r="G16" s="16">
        <v>889</v>
      </c>
      <c r="H16" s="17">
        <v>0.22500000000000001</v>
      </c>
      <c r="I16" s="16">
        <v>428</v>
      </c>
      <c r="J16" s="17">
        <v>0.10829999999999999</v>
      </c>
      <c r="K16" s="16">
        <v>69</v>
      </c>
      <c r="L16" s="17">
        <v>1.7500000000000002E-2</v>
      </c>
      <c r="M16" s="16">
        <v>1101</v>
      </c>
      <c r="N16" s="17">
        <v>0.2787</v>
      </c>
      <c r="O16" s="16">
        <v>0</v>
      </c>
      <c r="P16" s="17">
        <v>0</v>
      </c>
      <c r="Q16" s="16">
        <v>1464</v>
      </c>
      <c r="R16" s="21">
        <v>0.3705</v>
      </c>
    </row>
    <row r="17" spans="1:18" ht="36.5" thickBot="1" x14ac:dyDescent="0.45">
      <c r="A17" s="10" t="s">
        <v>94</v>
      </c>
      <c r="B17" s="11">
        <f t="shared" ref="B17:G17" si="0">SUM(B9:B16)</f>
        <v>19869</v>
      </c>
      <c r="C17" s="12">
        <f t="shared" si="0"/>
        <v>26620</v>
      </c>
      <c r="D17" s="11">
        <f t="shared" si="0"/>
        <v>0</v>
      </c>
      <c r="E17" s="12">
        <f t="shared" si="0"/>
        <v>0</v>
      </c>
      <c r="F17" s="11">
        <f t="shared" si="0"/>
        <v>26620</v>
      </c>
      <c r="G17" s="12">
        <f t="shared" si="0"/>
        <v>2523</v>
      </c>
      <c r="H17" s="13">
        <f>G17/F17</f>
        <v>9.4778362133734029E-2</v>
      </c>
      <c r="I17" s="12">
        <f>SUM(I9:I16)</f>
        <v>1842</v>
      </c>
      <c r="J17" s="13">
        <f>I17/F17</f>
        <v>6.9196093163035308E-2</v>
      </c>
      <c r="K17" s="12">
        <f>SUM(K9:K16)</f>
        <v>83</v>
      </c>
      <c r="L17" s="13">
        <f>K17/F17</f>
        <v>3.1179564237415478E-3</v>
      </c>
      <c r="M17" s="12">
        <f>SUM(M9:M16)</f>
        <v>2433</v>
      </c>
      <c r="N17" s="13">
        <f>M17/F17</f>
        <v>9.1397445529676935E-2</v>
      </c>
      <c r="O17" s="12">
        <f>SUM(O9:O16)</f>
        <v>0</v>
      </c>
      <c r="P17" s="13">
        <f>O17/F17</f>
        <v>0</v>
      </c>
      <c r="Q17" s="12">
        <f>SUM(Q9:Q16)</f>
        <v>19739</v>
      </c>
      <c r="R17" s="14">
        <f>Q17/F17</f>
        <v>0.7415101427498122</v>
      </c>
    </row>
    <row r="18" spans="1:18" ht="17.5" customHeight="1" x14ac:dyDescent="0.35">
      <c r="A18" s="108" t="s">
        <v>95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</row>
    <row r="19" spans="1:18" ht="15.5" x14ac:dyDescent="0.35">
      <c r="A19" s="9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2021-12-15T22:24:25Z</dcterms:modified>
</cp:coreProperties>
</file>