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xr:revisionPtr revIDLastSave="0" documentId="13_ncr:1_{C7D95CD5-690A-4FFB-A43F-0EBA5E233D44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P20" i="5" s="1"/>
  <c r="Q20" i="5"/>
  <c r="R20" i="5" s="1"/>
  <c r="H20" i="5" l="1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<sst xmlns="http://schemas.openxmlformats.org/spreadsheetml/2006/main" count="618" uniqueCount="107">
  <si>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</si>
  <si>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</si>
  <si>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</si>
  <si>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</si>
  <si>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</si>
  <si>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</si>
  <si>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</si>
  <si>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</si>
  <si>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</si>
  <si>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</si>
  <si>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</si>
  <si>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</si>
  <si>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</si>
  <si>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</si>
  <si>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</si>
  <si>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</si>
  <si>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</si>
  <si>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</si>
  <si>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</si>
  <si>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</si>
  <si>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</si>
  <si>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</si>
  <si>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</si>
  <si>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</si>
  <si>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</si>
  <si>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</si>
  <si>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</si>
  <si>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</si>
  <si>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</si>
  <si>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</si>
  <si>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</si>
  <si>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</si>
  <si>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</si>
  <si>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</si>
  <si>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</si>
  <si>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</si>
  <si>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</si>
  <si>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</si>
  <si>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</si>
  <si>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</si>
  <si>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</si>
  <si>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</si>
  <si>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</si>
  <si>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</si>
  <si>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</si>
  <si>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</si>
  <si>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</si>
  <si>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</si>
  <si>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</si>
  <si>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</si>
  <si>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</si>
  <si>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</si>
  <si>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</si>
  <si>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</si>
  <si>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</si>
  <si>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</si>
  <si>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</si>
  <si>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</si>
  <si>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</si>
  <si>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</si>
  <si>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</si>
  <si>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</si>
  <si>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</si>
  <si>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</si>
  <si>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</si>
  <si>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</si>
  <si>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</si>
  <si>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</si>
  <si>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</si>
  <si>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</si>
  <si>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</si>
  <si>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</si>
  <si>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</si>
  <si>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</si>
  <si>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</si>
  <si>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</si>
  <si>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</si>
  <si>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</si>
  <si>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</si>
  <si>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</si>
  <si>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</si>
  <si>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</si>
  <si>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</si>
  <si>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</si>
  <si>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</si>
  <si>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</si>
  <si>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</si>
  <si>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</si>
  <si>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</si>
  <si>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</si>
  <si>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</si>
  <si>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</si>
  <si>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</si>
  <si>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</si>
  <si>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</si>
  <si>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</si>
  <si>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</si>
  <si>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</si>
  <si>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</si>
  <si>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</si>
  <si>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</si>
  <si>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</si>
  <si>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</si>
  <si>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</si>
  <si>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</si>
  <si>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1/26/2022.</t>
  </si>
  <si>
    <t>Prepared by Office of Unemployment Insurance, Division of Performance Management 1/26/2022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</si>
</sst>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140625" customWidth="1"/>
    <col min="6" max="9" width="14.7109375" customWidth="1"/>
    <col min="10" max="11" width="14" customWidth="1"/>
    <col min="12" max="13" width="13.7109375" customWidth="1"/>
    <col min="14" max="15" width="14.7109375" customWidth="1"/>
    <col min="16" max="17" width="13.42578125" customWidth="1"/>
    <col min="18" max="18" width="15.140625" customWidth="1"/>
    <col min="19" max="19" width="13.85546875" customWidth="1"/>
  </cols>
  <sheetData>
    <row r="1" spans="1:19" ht="24" thickBot="1" x14ac:dyDescent="0.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.75" thickBot="1" x14ac:dyDescent="0.3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.75" thickBot="1" x14ac:dyDescent="0.3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8" x14ac:dyDescent="0.2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8" x14ac:dyDescent="0.2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8" x14ac:dyDescent="0.2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8" x14ac:dyDescent="0.2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.75" thickBot="1" x14ac:dyDescent="0.3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8" x14ac:dyDescent="0.25">
      <c r="A9" s="4" t="s">
        <v>6</v>
      </c>
      <c r="B9" s="28">
        <v>6</v>
      </c>
      <c r="C9" s="5">
        <v>97</v>
      </c>
      <c r="D9" s="62">
        <v>167</v>
      </c>
      <c r="E9" s="63">
        <v>0</v>
      </c>
      <c r="F9" s="63">
        <v>0</v>
      </c>
      <c r="G9" s="63">
        <v>167</v>
      </c>
      <c r="H9" s="63">
        <v>49</v>
      </c>
      <c r="I9" s="64">
        <v>0.29339999999999999</v>
      </c>
      <c r="J9" s="65">
        <v>16</v>
      </c>
      <c r="K9" s="64">
        <v>9.5799999999999996E-2</v>
      </c>
      <c r="L9" s="65">
        <v>1</v>
      </c>
      <c r="M9" s="64">
        <v>6.0000000000000001E-3</v>
      </c>
      <c r="N9" s="65">
        <v>32</v>
      </c>
      <c r="O9" s="64">
        <v>0.19159999999999999</v>
      </c>
      <c r="P9" s="65">
        <v>0</v>
      </c>
      <c r="Q9" s="64">
        <v>0</v>
      </c>
      <c r="R9" s="65">
        <v>69</v>
      </c>
      <c r="S9" s="66">
        <v>0.41320000000000001</v>
      </c>
    </row>
    <row r="10" spans="1:19" ht="18" x14ac:dyDescent="0.25">
      <c r="A10" s="6" t="s">
        <v>7</v>
      </c>
      <c r="B10" s="1">
        <v>3</v>
      </c>
      <c r="C10" s="2">
        <v>56</v>
      </c>
      <c r="D10" s="67">
        <v>905</v>
      </c>
      <c r="E10" s="67">
        <v>0</v>
      </c>
      <c r="F10" s="67">
        <v>0</v>
      </c>
      <c r="G10" s="67">
        <v>1024</v>
      </c>
      <c r="H10" s="67">
        <v>247</v>
      </c>
      <c r="I10" s="68">
        <v>0.2412</v>
      </c>
      <c r="J10" s="67">
        <v>53</v>
      </c>
      <c r="K10" s="68">
        <v>5.1799999999999999E-2</v>
      </c>
      <c r="L10" s="67">
        <v>0</v>
      </c>
      <c r="M10" s="68">
        <v>0</v>
      </c>
      <c r="N10" s="67">
        <v>68</v>
      </c>
      <c r="O10" s="68">
        <v>6.6400000000000001E-2</v>
      </c>
      <c r="P10" s="67">
        <v>0</v>
      </c>
      <c r="Q10" s="68">
        <v>0</v>
      </c>
      <c r="R10" s="67">
        <v>656</v>
      </c>
      <c r="S10" s="69">
        <v>0.64059999999999995</v>
      </c>
    </row>
    <row r="11" spans="1:19" ht="18" x14ac:dyDescent="0.25">
      <c r="A11" s="6" t="s">
        <v>8</v>
      </c>
      <c r="B11" s="1">
        <v>4</v>
      </c>
      <c r="C11" s="2">
        <v>1085</v>
      </c>
      <c r="D11" s="67">
        <v>1089</v>
      </c>
      <c r="E11" s="67">
        <v>0</v>
      </c>
      <c r="F11" s="67">
        <v>0</v>
      </c>
      <c r="G11" s="67">
        <v>1089</v>
      </c>
      <c r="H11" s="67">
        <v>144</v>
      </c>
      <c r="I11" s="68">
        <v>0.13220000000000001</v>
      </c>
      <c r="J11" s="67">
        <v>198</v>
      </c>
      <c r="K11" s="68">
        <v>0.18179999999999999</v>
      </c>
      <c r="L11" s="67">
        <v>7</v>
      </c>
      <c r="M11" s="68">
        <v>6.4000000000000003E-3</v>
      </c>
      <c r="N11" s="67">
        <v>62</v>
      </c>
      <c r="O11" s="68">
        <v>5.6899999999999999E-2</v>
      </c>
      <c r="P11" s="67">
        <v>0</v>
      </c>
      <c r="Q11" s="68">
        <v>0</v>
      </c>
      <c r="R11" s="67">
        <v>678</v>
      </c>
      <c r="S11" s="69">
        <v>0.62260000000000004</v>
      </c>
    </row>
    <row r="12" spans="1:19" ht="18" x14ac:dyDescent="0.25">
      <c r="A12" s="6" t="s">
        <v>9</v>
      </c>
      <c r="B12" s="1">
        <v>6</v>
      </c>
      <c r="C12" s="2">
        <v>5103</v>
      </c>
      <c r="D12" s="65">
        <v>3395</v>
      </c>
      <c r="E12" s="67">
        <v>0</v>
      </c>
      <c r="F12" s="67">
        <v>0</v>
      </c>
      <c r="G12" s="67">
        <v>3395</v>
      </c>
      <c r="H12" s="67">
        <v>342</v>
      </c>
      <c r="I12" s="68">
        <v>0.1007</v>
      </c>
      <c r="J12" s="67">
        <v>426</v>
      </c>
      <c r="K12" s="68">
        <v>0.1255</v>
      </c>
      <c r="L12" s="67">
        <v>11</v>
      </c>
      <c r="M12" s="68">
        <v>3.2000000000000002E-3</v>
      </c>
      <c r="N12" s="67">
        <v>788</v>
      </c>
      <c r="O12" s="68">
        <v>0.2321</v>
      </c>
      <c r="P12" s="67">
        <v>0</v>
      </c>
      <c r="Q12" s="68">
        <v>0</v>
      </c>
      <c r="R12" s="67">
        <v>1828</v>
      </c>
      <c r="S12" s="69">
        <v>0.53839999999999999</v>
      </c>
    </row>
    <row r="13" spans="1:19" ht="18" x14ac:dyDescent="0.25">
      <c r="A13" s="6" t="s">
        <v>10</v>
      </c>
      <c r="B13" s="1">
        <v>6</v>
      </c>
      <c r="C13" s="2">
        <v>13959</v>
      </c>
      <c r="D13" s="67">
        <v>14619</v>
      </c>
      <c r="E13" s="67">
        <v>0</v>
      </c>
      <c r="F13" s="67">
        <v>0</v>
      </c>
      <c r="G13" s="67">
        <v>14619</v>
      </c>
      <c r="H13" s="67">
        <v>478</v>
      </c>
      <c r="I13" s="68">
        <v>3.27E-2</v>
      </c>
      <c r="J13" s="67">
        <v>350</v>
      </c>
      <c r="K13" s="68">
        <v>2.3900000000000001E-2</v>
      </c>
      <c r="L13" s="67">
        <v>3</v>
      </c>
      <c r="M13" s="68">
        <v>2.0000000000000001E-4</v>
      </c>
      <c r="N13" s="67">
        <v>457</v>
      </c>
      <c r="O13" s="68">
        <v>3.1300000000000001E-2</v>
      </c>
      <c r="P13" s="67">
        <v>0</v>
      </c>
      <c r="Q13" s="68">
        <v>0</v>
      </c>
      <c r="R13" s="67">
        <v>13331</v>
      </c>
      <c r="S13" s="69">
        <v>0.91190000000000004</v>
      </c>
    </row>
    <row r="14" spans="1:19" ht="18" x14ac:dyDescent="0.25">
      <c r="A14" s="6" t="s">
        <v>11</v>
      </c>
      <c r="B14" s="1">
        <v>4</v>
      </c>
      <c r="C14" s="2">
        <v>598</v>
      </c>
      <c r="D14" s="67">
        <v>1859</v>
      </c>
      <c r="E14" s="67">
        <v>0</v>
      </c>
      <c r="F14" s="67">
        <v>0</v>
      </c>
      <c r="G14" s="67">
        <v>1859</v>
      </c>
      <c r="H14" s="67">
        <v>234</v>
      </c>
      <c r="I14" s="68">
        <v>0.12590000000000001</v>
      </c>
      <c r="J14" s="67">
        <v>1202</v>
      </c>
      <c r="K14" s="68">
        <v>0.64659999999999995</v>
      </c>
      <c r="L14" s="67">
        <v>2</v>
      </c>
      <c r="M14" s="68">
        <v>1.1000000000000001E-3</v>
      </c>
      <c r="N14" s="67">
        <v>52</v>
      </c>
      <c r="O14" s="68">
        <v>2.8000000000000001E-2</v>
      </c>
      <c r="P14" s="67">
        <v>0</v>
      </c>
      <c r="Q14" s="68">
        <v>0</v>
      </c>
      <c r="R14" s="67">
        <v>369</v>
      </c>
      <c r="S14" s="69">
        <v>0.19850000000000001</v>
      </c>
    </row>
    <row r="15" spans="1:19" ht="18" x14ac:dyDescent="0.25">
      <c r="A15" s="6" t="s">
        <v>12</v>
      </c>
      <c r="B15" s="1">
        <v>1</v>
      </c>
      <c r="C15" s="2">
        <v>2791</v>
      </c>
      <c r="D15" s="67">
        <v>2454</v>
      </c>
      <c r="E15" s="67">
        <v>0</v>
      </c>
      <c r="F15" s="67">
        <v>0</v>
      </c>
      <c r="G15" s="67">
        <v>2348</v>
      </c>
      <c r="H15" s="67">
        <v>425</v>
      </c>
      <c r="I15" s="68">
        <v>0.18099999999999999</v>
      </c>
      <c r="J15" s="67">
        <v>1222</v>
      </c>
      <c r="K15" s="68">
        <v>0.52039999999999997</v>
      </c>
      <c r="L15" s="67">
        <v>65</v>
      </c>
      <c r="M15" s="68">
        <v>2.7699999999999999E-2</v>
      </c>
      <c r="N15" s="67">
        <v>394</v>
      </c>
      <c r="O15" s="68">
        <v>0.1678</v>
      </c>
      <c r="P15" s="67">
        <v>0</v>
      </c>
      <c r="Q15" s="68">
        <v>0</v>
      </c>
      <c r="R15" s="67">
        <v>242</v>
      </c>
      <c r="S15" s="69">
        <v>0.1031</v>
      </c>
    </row>
    <row r="16" spans="1:19" ht="18" x14ac:dyDescent="0.25">
      <c r="A16" s="6" t="s">
        <v>13</v>
      </c>
      <c r="B16" s="1">
        <v>2</v>
      </c>
      <c r="C16" s="2">
        <v>234</v>
      </c>
      <c r="D16" s="67">
        <v>213</v>
      </c>
      <c r="E16" s="67">
        <v>0</v>
      </c>
      <c r="F16" s="67">
        <v>0</v>
      </c>
      <c r="G16" s="67">
        <v>213</v>
      </c>
      <c r="H16" s="67">
        <v>21</v>
      </c>
      <c r="I16" s="68">
        <v>9.8599999999999993E-2</v>
      </c>
      <c r="J16" s="67">
        <v>21</v>
      </c>
      <c r="K16" s="68">
        <v>9.8599999999999993E-2</v>
      </c>
      <c r="L16" s="67">
        <v>0</v>
      </c>
      <c r="M16" s="68">
        <v>0</v>
      </c>
      <c r="N16" s="67">
        <v>5</v>
      </c>
      <c r="O16" s="68">
        <v>2.35E-2</v>
      </c>
      <c r="P16" s="67">
        <v>0</v>
      </c>
      <c r="Q16" s="68">
        <v>0</v>
      </c>
      <c r="R16" s="67">
        <v>166</v>
      </c>
      <c r="S16" s="69">
        <v>0.77929999999999999</v>
      </c>
    </row>
    <row r="17" spans="1:19" ht="18" x14ac:dyDescent="0.25">
      <c r="A17" s="6" t="s">
        <v>14</v>
      </c>
      <c r="B17" s="1">
        <v>2</v>
      </c>
      <c r="C17" s="2">
        <v>247</v>
      </c>
      <c r="D17" s="67">
        <v>181</v>
      </c>
      <c r="E17" s="67">
        <v>0</v>
      </c>
      <c r="F17" s="67">
        <v>0</v>
      </c>
      <c r="G17" s="67">
        <v>181</v>
      </c>
      <c r="H17" s="67">
        <v>31</v>
      </c>
      <c r="I17" s="68">
        <v>0.17130000000000001</v>
      </c>
      <c r="J17" s="67">
        <v>47</v>
      </c>
      <c r="K17" s="68">
        <v>0.25969999999999999</v>
      </c>
      <c r="L17" s="67">
        <v>1</v>
      </c>
      <c r="M17" s="68">
        <v>5.4999999999999997E-3</v>
      </c>
      <c r="N17" s="67">
        <v>8</v>
      </c>
      <c r="O17" s="68">
        <v>4.4200000000000003E-2</v>
      </c>
      <c r="P17" s="67">
        <v>0</v>
      </c>
      <c r="Q17" s="68">
        <v>0</v>
      </c>
      <c r="R17" s="67">
        <v>94</v>
      </c>
      <c r="S17" s="69">
        <v>0.51929999999999998</v>
      </c>
    </row>
    <row r="18" spans="1:19" ht="18" x14ac:dyDescent="0.25">
      <c r="A18" s="6" t="s">
        <v>15</v>
      </c>
      <c r="B18" s="1">
        <v>3</v>
      </c>
      <c r="C18" s="60">
        <v>3550</v>
      </c>
      <c r="D18" s="67">
        <v>3990</v>
      </c>
      <c r="E18" s="67">
        <v>0</v>
      </c>
      <c r="F18" s="67">
        <v>0</v>
      </c>
      <c r="G18" s="67">
        <v>3985</v>
      </c>
      <c r="H18" s="67">
        <v>40</v>
      </c>
      <c r="I18" s="68">
        <v>0.01</v>
      </c>
      <c r="J18" s="67">
        <v>37</v>
      </c>
      <c r="K18" s="68">
        <v>9.2999999999999992E-3</v>
      </c>
      <c r="L18" s="67">
        <v>10</v>
      </c>
      <c r="M18" s="68">
        <v>2.5000000000000001E-3</v>
      </c>
      <c r="N18" s="67">
        <v>0</v>
      </c>
      <c r="O18" s="68">
        <v>0</v>
      </c>
      <c r="P18" s="67">
        <v>0</v>
      </c>
      <c r="Q18" s="68">
        <v>0</v>
      </c>
      <c r="R18" s="67">
        <v>3898</v>
      </c>
      <c r="S18" s="69">
        <v>0.97819999999999996</v>
      </c>
    </row>
    <row r="19" spans="1:19" ht="18" x14ac:dyDescent="0.25">
      <c r="A19" s="6" t="s">
        <v>16</v>
      </c>
      <c r="B19" s="1">
        <v>3</v>
      </c>
      <c r="C19" s="60">
        <v>2973</v>
      </c>
      <c r="D19" s="67">
        <v>1641</v>
      </c>
      <c r="E19" s="67">
        <v>0</v>
      </c>
      <c r="F19" s="67">
        <v>0</v>
      </c>
      <c r="G19" s="67">
        <v>1641</v>
      </c>
      <c r="H19" s="67">
        <v>453</v>
      </c>
      <c r="I19" s="68">
        <v>0.27610000000000001</v>
      </c>
      <c r="J19" s="67">
        <v>647</v>
      </c>
      <c r="K19" s="68">
        <v>0.39429999999999998</v>
      </c>
      <c r="L19" s="67">
        <v>9</v>
      </c>
      <c r="M19" s="68">
        <v>5.4999999999999997E-3</v>
      </c>
      <c r="N19" s="67">
        <v>238</v>
      </c>
      <c r="O19" s="68">
        <v>0.14499999999999999</v>
      </c>
      <c r="P19" s="67">
        <v>199</v>
      </c>
      <c r="Q19" s="68">
        <v>0.12130000000000001</v>
      </c>
      <c r="R19" s="67">
        <v>95</v>
      </c>
      <c r="S19" s="69">
        <v>5.79E-2</v>
      </c>
    </row>
    <row r="20" spans="1:19" ht="18" x14ac:dyDescent="0.25">
      <c r="A20" s="6" t="s">
        <v>17</v>
      </c>
      <c r="B20" s="1">
        <v>6</v>
      </c>
      <c r="C20" s="2">
        <v>383</v>
      </c>
      <c r="D20" s="67">
        <v>336</v>
      </c>
      <c r="E20" s="67">
        <v>0</v>
      </c>
      <c r="F20" s="67">
        <v>0</v>
      </c>
      <c r="G20" s="67">
        <v>336</v>
      </c>
      <c r="H20" s="67">
        <v>48</v>
      </c>
      <c r="I20" s="68">
        <v>0.1429</v>
      </c>
      <c r="J20" s="67">
        <v>44</v>
      </c>
      <c r="K20" s="68">
        <v>0.13100000000000001</v>
      </c>
      <c r="L20" s="67">
        <v>4</v>
      </c>
      <c r="M20" s="68">
        <v>1.1900000000000001E-2</v>
      </c>
      <c r="N20" s="67">
        <v>90</v>
      </c>
      <c r="O20" s="68">
        <v>0.26790000000000003</v>
      </c>
      <c r="P20" s="67">
        <v>0</v>
      </c>
      <c r="Q20" s="68">
        <v>0</v>
      </c>
      <c r="R20" s="67">
        <v>150</v>
      </c>
      <c r="S20" s="69">
        <v>0.44640000000000002</v>
      </c>
    </row>
    <row r="21" spans="1:19" ht="18" x14ac:dyDescent="0.25">
      <c r="A21" s="6" t="s">
        <v>18</v>
      </c>
      <c r="B21" s="1">
        <v>5</v>
      </c>
      <c r="C21" s="2">
        <v>318</v>
      </c>
      <c r="D21" s="67">
        <v>1377</v>
      </c>
      <c r="E21" s="67">
        <v>0</v>
      </c>
      <c r="F21" s="67">
        <v>0</v>
      </c>
      <c r="G21" s="67">
        <v>1377</v>
      </c>
      <c r="H21" s="67">
        <v>123</v>
      </c>
      <c r="I21" s="68">
        <v>8.9300000000000004E-2</v>
      </c>
      <c r="J21" s="67">
        <v>301</v>
      </c>
      <c r="K21" s="68">
        <v>0.21859999999999999</v>
      </c>
      <c r="L21" s="67">
        <v>5</v>
      </c>
      <c r="M21" s="68">
        <v>3.5999999999999999E-3</v>
      </c>
      <c r="N21" s="67">
        <v>155</v>
      </c>
      <c r="O21" s="68">
        <v>0.11260000000000001</v>
      </c>
      <c r="P21" s="67">
        <v>0</v>
      </c>
      <c r="Q21" s="68">
        <v>0</v>
      </c>
      <c r="R21" s="67">
        <v>793</v>
      </c>
      <c r="S21" s="69">
        <v>0.57589999999999997</v>
      </c>
    </row>
    <row r="22" spans="1:19" ht="18" x14ac:dyDescent="0.25">
      <c r="A22" s="6" t="s">
        <v>19</v>
      </c>
      <c r="B22" s="1">
        <v>6</v>
      </c>
      <c r="C22" s="2">
        <v>277</v>
      </c>
      <c r="D22" s="67">
        <v>293</v>
      </c>
      <c r="E22" s="67">
        <v>0</v>
      </c>
      <c r="F22" s="67">
        <v>0</v>
      </c>
      <c r="G22" s="67">
        <v>293</v>
      </c>
      <c r="H22" s="67">
        <v>45</v>
      </c>
      <c r="I22" s="68">
        <v>0.15359999999999999</v>
      </c>
      <c r="J22" s="67">
        <v>62</v>
      </c>
      <c r="K22" s="68">
        <v>0.21160000000000001</v>
      </c>
      <c r="L22" s="67">
        <v>4</v>
      </c>
      <c r="M22" s="68">
        <v>1.37E-2</v>
      </c>
      <c r="N22" s="67">
        <v>75</v>
      </c>
      <c r="O22" s="68">
        <v>0.25600000000000001</v>
      </c>
      <c r="P22" s="67">
        <v>0</v>
      </c>
      <c r="Q22" s="68">
        <v>0</v>
      </c>
      <c r="R22" s="67">
        <v>107</v>
      </c>
      <c r="S22" s="69">
        <v>0.36520000000000002</v>
      </c>
    </row>
    <row r="23" spans="1:19" ht="18" x14ac:dyDescent="0.25">
      <c r="A23" s="6" t="s">
        <v>20</v>
      </c>
      <c r="B23" s="1">
        <v>5</v>
      </c>
      <c r="C23" s="2">
        <v>3885</v>
      </c>
      <c r="D23" s="67">
        <v>3616</v>
      </c>
      <c r="E23" s="67">
        <v>0</v>
      </c>
      <c r="F23" s="67">
        <v>0</v>
      </c>
      <c r="G23" s="67">
        <v>3616</v>
      </c>
      <c r="H23" s="67">
        <v>1178</v>
      </c>
      <c r="I23" s="68">
        <v>0.32579999999999998</v>
      </c>
      <c r="J23" s="67">
        <v>921</v>
      </c>
      <c r="K23" s="68">
        <v>0.25469999999999998</v>
      </c>
      <c r="L23" s="67">
        <v>19</v>
      </c>
      <c r="M23" s="68">
        <v>5.3E-3</v>
      </c>
      <c r="N23" s="67">
        <v>359</v>
      </c>
      <c r="O23" s="68">
        <v>9.9299999999999999E-2</v>
      </c>
      <c r="P23" s="67">
        <v>0</v>
      </c>
      <c r="Q23" s="68">
        <v>0</v>
      </c>
      <c r="R23" s="67">
        <v>1139</v>
      </c>
      <c r="S23" s="69">
        <v>0.315</v>
      </c>
    </row>
    <row r="24" spans="1:19" ht="18" x14ac:dyDescent="0.25">
      <c r="A24" s="6" t="s">
        <v>21</v>
      </c>
      <c r="B24" s="1">
        <v>5</v>
      </c>
      <c r="C24" s="2">
        <v>1532</v>
      </c>
      <c r="D24" s="67">
        <v>3219</v>
      </c>
      <c r="E24" s="67">
        <v>0</v>
      </c>
      <c r="F24" s="67">
        <v>0</v>
      </c>
      <c r="G24" s="67">
        <v>3219</v>
      </c>
      <c r="H24" s="67">
        <v>1042</v>
      </c>
      <c r="I24" s="68">
        <v>0.32369999999999999</v>
      </c>
      <c r="J24" s="67">
        <v>1011</v>
      </c>
      <c r="K24" s="68">
        <v>0.31409999999999999</v>
      </c>
      <c r="L24" s="67">
        <v>41</v>
      </c>
      <c r="M24" s="68">
        <v>1.2699999999999999E-2</v>
      </c>
      <c r="N24" s="67">
        <v>262</v>
      </c>
      <c r="O24" s="68">
        <v>8.14E-2</v>
      </c>
      <c r="P24" s="67">
        <v>1</v>
      </c>
      <c r="Q24" s="68">
        <v>2.9999999999999997E-4</v>
      </c>
      <c r="R24" s="67">
        <v>862</v>
      </c>
      <c r="S24" s="69">
        <v>0.26779999999999998</v>
      </c>
    </row>
    <row r="25" spans="1:19" ht="18" x14ac:dyDescent="0.25">
      <c r="A25" s="6" t="s">
        <v>22</v>
      </c>
      <c r="B25" s="1">
        <v>5</v>
      </c>
      <c r="C25" s="2">
        <v>6</v>
      </c>
      <c r="D25" s="67">
        <v>547</v>
      </c>
      <c r="E25" s="67">
        <v>0</v>
      </c>
      <c r="F25" s="67">
        <v>0</v>
      </c>
      <c r="G25" s="67">
        <v>547</v>
      </c>
      <c r="H25" s="67">
        <v>118</v>
      </c>
      <c r="I25" s="68">
        <v>0.2157</v>
      </c>
      <c r="J25" s="67">
        <v>122</v>
      </c>
      <c r="K25" s="68">
        <v>0.223</v>
      </c>
      <c r="L25" s="67">
        <v>1</v>
      </c>
      <c r="M25" s="68">
        <v>1.8E-3</v>
      </c>
      <c r="N25" s="67">
        <v>47</v>
      </c>
      <c r="O25" s="68">
        <v>8.5900000000000004E-2</v>
      </c>
      <c r="P25" s="67">
        <v>0</v>
      </c>
      <c r="Q25" s="68">
        <v>0</v>
      </c>
      <c r="R25" s="67">
        <v>259</v>
      </c>
      <c r="S25" s="69">
        <v>0.47349999999999998</v>
      </c>
    </row>
    <row r="26" spans="1:19" ht="18" x14ac:dyDescent="0.25">
      <c r="A26" s="6" t="s">
        <v>23</v>
      </c>
      <c r="B26" s="1">
        <v>3</v>
      </c>
      <c r="C26" s="60">
        <v>1495</v>
      </c>
      <c r="D26" s="67">
        <v>946</v>
      </c>
      <c r="E26" s="67">
        <v>0</v>
      </c>
      <c r="F26" s="67">
        <v>0</v>
      </c>
      <c r="G26" s="67">
        <v>946</v>
      </c>
      <c r="H26" s="67">
        <v>79</v>
      </c>
      <c r="I26" s="68">
        <v>8.3500000000000005E-2</v>
      </c>
      <c r="J26" s="67">
        <v>111</v>
      </c>
      <c r="K26" s="68">
        <v>0.1173</v>
      </c>
      <c r="L26" s="67">
        <v>5</v>
      </c>
      <c r="M26" s="68">
        <v>5.3E-3</v>
      </c>
      <c r="N26" s="67">
        <v>31</v>
      </c>
      <c r="O26" s="68">
        <v>3.2800000000000003E-2</v>
      </c>
      <c r="P26" s="67">
        <v>0</v>
      </c>
      <c r="Q26" s="68">
        <v>0</v>
      </c>
      <c r="R26" s="67">
        <v>720</v>
      </c>
      <c r="S26" s="69">
        <v>0.7611</v>
      </c>
    </row>
    <row r="27" spans="1:19" ht="18" x14ac:dyDescent="0.25">
      <c r="A27" s="6" t="s">
        <v>24</v>
      </c>
      <c r="B27" s="1">
        <v>4</v>
      </c>
      <c r="C27" s="60">
        <v>944</v>
      </c>
      <c r="D27" s="67">
        <v>1387</v>
      </c>
      <c r="E27" s="67">
        <v>0</v>
      </c>
      <c r="F27" s="67">
        <v>0</v>
      </c>
      <c r="G27" s="67">
        <v>1387</v>
      </c>
      <c r="H27" s="67">
        <v>221</v>
      </c>
      <c r="I27" s="68">
        <v>0.1593</v>
      </c>
      <c r="J27" s="67">
        <v>189</v>
      </c>
      <c r="K27" s="68">
        <v>0.1363</v>
      </c>
      <c r="L27" s="67">
        <v>1</v>
      </c>
      <c r="M27" s="68">
        <v>6.9999999999999999E-4</v>
      </c>
      <c r="N27" s="67">
        <v>142</v>
      </c>
      <c r="O27" s="68">
        <v>0.1024</v>
      </c>
      <c r="P27" s="67">
        <v>0</v>
      </c>
      <c r="Q27" s="68">
        <v>0</v>
      </c>
      <c r="R27" s="67">
        <v>834</v>
      </c>
      <c r="S27" s="69">
        <v>0.60129999999999995</v>
      </c>
    </row>
    <row r="28" spans="1:19" ht="18" x14ac:dyDescent="0.25">
      <c r="A28" s="6" t="s">
        <v>25</v>
      </c>
      <c r="B28" s="1">
        <v>1</v>
      </c>
      <c r="C28" s="60">
        <v>2894</v>
      </c>
      <c r="D28" s="67">
        <v>1379</v>
      </c>
      <c r="E28" s="67">
        <v>0</v>
      </c>
      <c r="F28" s="67">
        <v>0</v>
      </c>
      <c r="G28" s="67">
        <v>1379</v>
      </c>
      <c r="H28" s="67">
        <v>364</v>
      </c>
      <c r="I28" s="68">
        <v>0.26400000000000001</v>
      </c>
      <c r="J28" s="67">
        <v>242</v>
      </c>
      <c r="K28" s="68">
        <v>0.17549999999999999</v>
      </c>
      <c r="L28" s="67">
        <v>1</v>
      </c>
      <c r="M28" s="68">
        <v>6.9999999999999999E-4</v>
      </c>
      <c r="N28" s="67">
        <v>287</v>
      </c>
      <c r="O28" s="68">
        <v>0.20810000000000001</v>
      </c>
      <c r="P28" s="67">
        <v>0</v>
      </c>
      <c r="Q28" s="68">
        <v>0</v>
      </c>
      <c r="R28" s="67">
        <v>485</v>
      </c>
      <c r="S28" s="69">
        <v>0.35170000000000001</v>
      </c>
    </row>
    <row r="29" spans="1:19" ht="18" x14ac:dyDescent="0.25">
      <c r="A29" s="6" t="s">
        <v>26</v>
      </c>
      <c r="B29" s="1">
        <v>2</v>
      </c>
      <c r="C29" s="60">
        <v>3855</v>
      </c>
      <c r="D29" s="67">
        <v>822</v>
      </c>
      <c r="E29" s="67">
        <v>0</v>
      </c>
      <c r="F29" s="67">
        <v>0</v>
      </c>
      <c r="G29" s="67">
        <v>822</v>
      </c>
      <c r="H29" s="67">
        <v>207</v>
      </c>
      <c r="I29" s="68">
        <v>0.25180000000000002</v>
      </c>
      <c r="J29" s="67">
        <v>181</v>
      </c>
      <c r="K29" s="68">
        <v>0.22020000000000001</v>
      </c>
      <c r="L29" s="67">
        <v>12</v>
      </c>
      <c r="M29" s="68">
        <v>1.46E-2</v>
      </c>
      <c r="N29" s="67">
        <v>21</v>
      </c>
      <c r="O29" s="68">
        <v>2.5499999999999998E-2</v>
      </c>
      <c r="P29" s="67">
        <v>0</v>
      </c>
      <c r="Q29" s="68">
        <v>0</v>
      </c>
      <c r="R29" s="67">
        <v>401</v>
      </c>
      <c r="S29" s="69">
        <v>0.48780000000000001</v>
      </c>
    </row>
    <row r="30" spans="1:19" ht="18" x14ac:dyDescent="0.25">
      <c r="A30" s="6" t="s">
        <v>27</v>
      </c>
      <c r="B30" s="1">
        <v>1</v>
      </c>
      <c r="C30" s="60">
        <v>697</v>
      </c>
      <c r="D30" s="67">
        <v>667</v>
      </c>
      <c r="E30" s="67">
        <v>0</v>
      </c>
      <c r="F30" s="67">
        <v>0</v>
      </c>
      <c r="G30" s="67">
        <v>667</v>
      </c>
      <c r="H30" s="67">
        <v>92</v>
      </c>
      <c r="I30" s="68">
        <v>0.13789999999999999</v>
      </c>
      <c r="J30" s="67">
        <v>110</v>
      </c>
      <c r="K30" s="68">
        <v>0.16489999999999999</v>
      </c>
      <c r="L30" s="67">
        <v>15</v>
      </c>
      <c r="M30" s="68">
        <v>2.2499999999999999E-2</v>
      </c>
      <c r="N30" s="67">
        <v>67</v>
      </c>
      <c r="O30" s="68">
        <v>0.1004</v>
      </c>
      <c r="P30" s="67">
        <v>0</v>
      </c>
      <c r="Q30" s="68">
        <v>0</v>
      </c>
      <c r="R30" s="67">
        <v>383</v>
      </c>
      <c r="S30" s="69">
        <v>0.57420000000000004</v>
      </c>
    </row>
    <row r="31" spans="1:19" ht="18" x14ac:dyDescent="0.25">
      <c r="A31" s="6" t="s">
        <v>28</v>
      </c>
      <c r="B31" s="1">
        <v>5</v>
      </c>
      <c r="C31" s="60">
        <v>1210</v>
      </c>
      <c r="D31" s="67">
        <v>1218</v>
      </c>
      <c r="E31" s="67">
        <v>0</v>
      </c>
      <c r="F31" s="67">
        <v>0</v>
      </c>
      <c r="G31" s="67">
        <v>1218</v>
      </c>
      <c r="H31" s="67">
        <v>198</v>
      </c>
      <c r="I31" s="68">
        <v>0.16259999999999999</v>
      </c>
      <c r="J31" s="67">
        <v>97</v>
      </c>
      <c r="K31" s="68">
        <v>7.9600000000000004E-2</v>
      </c>
      <c r="L31" s="67">
        <v>15</v>
      </c>
      <c r="M31" s="68">
        <v>1.23E-2</v>
      </c>
      <c r="N31" s="67">
        <v>275</v>
      </c>
      <c r="O31" s="68">
        <v>0.2258</v>
      </c>
      <c r="P31" s="67">
        <v>0</v>
      </c>
      <c r="Q31" s="68">
        <v>0</v>
      </c>
      <c r="R31" s="67">
        <v>633</v>
      </c>
      <c r="S31" s="69">
        <v>0.51970000000000005</v>
      </c>
    </row>
    <row r="32" spans="1:19" ht="18" x14ac:dyDescent="0.25">
      <c r="A32" s="6" t="s">
        <v>29</v>
      </c>
      <c r="B32" s="1">
        <v>5</v>
      </c>
      <c r="C32" s="60">
        <v>1480</v>
      </c>
      <c r="D32" s="67">
        <v>1450</v>
      </c>
      <c r="E32" s="67">
        <v>0</v>
      </c>
      <c r="F32" s="67">
        <v>0</v>
      </c>
      <c r="G32" s="67">
        <v>1457</v>
      </c>
      <c r="H32" s="67">
        <v>326</v>
      </c>
      <c r="I32" s="68">
        <v>0.22370000000000001</v>
      </c>
      <c r="J32" s="67">
        <v>402</v>
      </c>
      <c r="K32" s="68">
        <v>0.27589999999999998</v>
      </c>
      <c r="L32" s="67">
        <v>7</v>
      </c>
      <c r="M32" s="68">
        <v>4.7999999999999996E-3</v>
      </c>
      <c r="N32" s="67">
        <v>245</v>
      </c>
      <c r="O32" s="68">
        <v>0.16819999999999999</v>
      </c>
      <c r="P32" s="67">
        <v>0</v>
      </c>
      <c r="Q32" s="68">
        <v>0</v>
      </c>
      <c r="R32" s="67">
        <v>477</v>
      </c>
      <c r="S32" s="69">
        <v>0.32740000000000002</v>
      </c>
    </row>
    <row r="33" spans="1:19" ht="18" x14ac:dyDescent="0.25">
      <c r="A33" s="6" t="s">
        <v>30</v>
      </c>
      <c r="B33" s="1">
        <v>5</v>
      </c>
      <c r="C33" s="60">
        <v>1566</v>
      </c>
      <c r="D33" s="67">
        <v>3357</v>
      </c>
      <c r="E33" s="67">
        <v>0</v>
      </c>
      <c r="F33" s="67">
        <v>0</v>
      </c>
      <c r="G33" s="67">
        <v>3357</v>
      </c>
      <c r="H33" s="67">
        <v>854</v>
      </c>
      <c r="I33" s="68">
        <v>0.25440000000000002</v>
      </c>
      <c r="J33" s="67">
        <v>703</v>
      </c>
      <c r="K33" s="68">
        <v>0.2094</v>
      </c>
      <c r="L33" s="67">
        <v>12</v>
      </c>
      <c r="M33" s="68">
        <v>3.5999999999999999E-3</v>
      </c>
      <c r="N33" s="67">
        <v>443</v>
      </c>
      <c r="O33" s="68">
        <v>0.13200000000000001</v>
      </c>
      <c r="P33" s="67">
        <v>0</v>
      </c>
      <c r="Q33" s="68">
        <v>0</v>
      </c>
      <c r="R33" s="67">
        <v>1345</v>
      </c>
      <c r="S33" s="69">
        <v>0.4007</v>
      </c>
    </row>
    <row r="34" spans="1:19" ht="18" x14ac:dyDescent="0.25">
      <c r="A34" s="6" t="s">
        <v>31</v>
      </c>
      <c r="B34" s="1">
        <v>3</v>
      </c>
      <c r="C34" s="60">
        <v>1368</v>
      </c>
      <c r="D34" s="67">
        <v>2567</v>
      </c>
      <c r="E34" s="67">
        <v>0</v>
      </c>
      <c r="F34" s="67">
        <v>0</v>
      </c>
      <c r="G34" s="67">
        <v>2566</v>
      </c>
      <c r="H34" s="67">
        <v>529</v>
      </c>
      <c r="I34" s="68">
        <v>0.20619999999999999</v>
      </c>
      <c r="J34" s="67">
        <v>356</v>
      </c>
      <c r="K34" s="68">
        <v>0.13869999999999999</v>
      </c>
      <c r="L34" s="67">
        <v>15</v>
      </c>
      <c r="M34" s="68">
        <v>5.7999999999999996E-3</v>
      </c>
      <c r="N34" s="67">
        <v>255</v>
      </c>
      <c r="O34" s="68">
        <v>9.9400000000000002E-2</v>
      </c>
      <c r="P34" s="67">
        <v>0</v>
      </c>
      <c r="Q34" s="68">
        <v>0</v>
      </c>
      <c r="R34" s="67">
        <v>1411</v>
      </c>
      <c r="S34" s="69">
        <v>0.54990000000000006</v>
      </c>
    </row>
    <row r="35" spans="1:19" ht="18" x14ac:dyDescent="0.25">
      <c r="A35" s="6" t="s">
        <v>32</v>
      </c>
      <c r="B35" s="1">
        <v>4</v>
      </c>
      <c r="C35" s="60">
        <v>6</v>
      </c>
      <c r="D35" s="67">
        <v>112</v>
      </c>
      <c r="E35" s="67">
        <v>0</v>
      </c>
      <c r="F35" s="67">
        <v>0</v>
      </c>
      <c r="G35" s="67">
        <v>112</v>
      </c>
      <c r="H35" s="67">
        <v>41</v>
      </c>
      <c r="I35" s="68">
        <v>0.36609999999999998</v>
      </c>
      <c r="J35" s="67">
        <v>13</v>
      </c>
      <c r="K35" s="68">
        <v>0.11609999999999999</v>
      </c>
      <c r="L35" s="67">
        <v>4</v>
      </c>
      <c r="M35" s="68">
        <v>3.5700000000000003E-2</v>
      </c>
      <c r="N35" s="67">
        <v>30</v>
      </c>
      <c r="O35" s="68">
        <v>0.26790000000000003</v>
      </c>
      <c r="P35" s="67">
        <v>0</v>
      </c>
      <c r="Q35" s="68">
        <v>0</v>
      </c>
      <c r="R35" s="67">
        <v>24</v>
      </c>
      <c r="S35" s="69">
        <v>0.21429999999999999</v>
      </c>
    </row>
    <row r="36" spans="1:19" ht="18" x14ac:dyDescent="0.25">
      <c r="A36" s="6" t="s">
        <v>33</v>
      </c>
      <c r="B36" s="1">
        <v>3</v>
      </c>
      <c r="C36" s="60">
        <v>1605</v>
      </c>
      <c r="D36" s="67">
        <v>1772</v>
      </c>
      <c r="E36" s="67">
        <v>0</v>
      </c>
      <c r="F36" s="67">
        <v>0</v>
      </c>
      <c r="G36" s="67">
        <v>1772</v>
      </c>
      <c r="H36" s="67">
        <v>381</v>
      </c>
      <c r="I36" s="68">
        <v>0.215</v>
      </c>
      <c r="J36" s="67">
        <v>666</v>
      </c>
      <c r="K36" s="68">
        <v>0.37580000000000002</v>
      </c>
      <c r="L36" s="67">
        <v>41</v>
      </c>
      <c r="M36" s="68">
        <v>2.3099999999999999E-2</v>
      </c>
      <c r="N36" s="67">
        <v>632</v>
      </c>
      <c r="O36" s="68">
        <v>0.35670000000000002</v>
      </c>
      <c r="P36" s="67">
        <v>0</v>
      </c>
      <c r="Q36" s="68">
        <v>0</v>
      </c>
      <c r="R36" s="67">
        <v>52</v>
      </c>
      <c r="S36" s="69">
        <v>2.93E-2</v>
      </c>
    </row>
    <row r="37" spans="1:19" ht="18" x14ac:dyDescent="0.25">
      <c r="A37" s="6" t="s">
        <v>34</v>
      </c>
      <c r="B37" s="1">
        <v>4</v>
      </c>
      <c r="C37" s="60">
        <v>231</v>
      </c>
      <c r="D37" s="67">
        <v>354</v>
      </c>
      <c r="E37" s="67">
        <v>0</v>
      </c>
      <c r="F37" s="67">
        <v>0</v>
      </c>
      <c r="G37" s="67">
        <v>354</v>
      </c>
      <c r="H37" s="67">
        <v>40</v>
      </c>
      <c r="I37" s="68">
        <v>0.113</v>
      </c>
      <c r="J37" s="67">
        <v>23</v>
      </c>
      <c r="K37" s="68">
        <v>6.5000000000000002E-2</v>
      </c>
      <c r="L37" s="67">
        <v>4</v>
      </c>
      <c r="M37" s="68">
        <v>1.1299999999999999E-2</v>
      </c>
      <c r="N37" s="67">
        <v>125</v>
      </c>
      <c r="O37" s="68">
        <v>0.35310000000000002</v>
      </c>
      <c r="P37" s="67">
        <v>0</v>
      </c>
      <c r="Q37" s="68">
        <v>0</v>
      </c>
      <c r="R37" s="67">
        <v>162</v>
      </c>
      <c r="S37" s="69">
        <v>0.45760000000000001</v>
      </c>
    </row>
    <row r="38" spans="1:19" ht="18" x14ac:dyDescent="0.25">
      <c r="A38" s="6" t="s">
        <v>35</v>
      </c>
      <c r="B38" s="1">
        <v>5</v>
      </c>
      <c r="C38" s="60">
        <v>450</v>
      </c>
      <c r="D38" s="67">
        <v>324</v>
      </c>
      <c r="E38" s="67">
        <v>0</v>
      </c>
      <c r="F38" s="67">
        <v>0</v>
      </c>
      <c r="G38" s="67">
        <v>324</v>
      </c>
      <c r="H38" s="67">
        <v>86</v>
      </c>
      <c r="I38" s="68">
        <v>0.26540000000000002</v>
      </c>
      <c r="J38" s="67">
        <v>108</v>
      </c>
      <c r="K38" s="68">
        <v>0.33329999999999999</v>
      </c>
      <c r="L38" s="67">
        <v>1</v>
      </c>
      <c r="M38" s="68">
        <v>3.0999999999999999E-3</v>
      </c>
      <c r="N38" s="67">
        <v>26</v>
      </c>
      <c r="O38" s="68">
        <v>8.0199999999999994E-2</v>
      </c>
      <c r="P38" s="67">
        <v>0</v>
      </c>
      <c r="Q38" s="68">
        <v>0</v>
      </c>
      <c r="R38" s="67">
        <v>103</v>
      </c>
      <c r="S38" s="69">
        <v>0.31790000000000002</v>
      </c>
    </row>
    <row r="39" spans="1:19" ht="18" x14ac:dyDescent="0.25">
      <c r="A39" s="6" t="s">
        <v>36</v>
      </c>
      <c r="B39" s="1">
        <v>1</v>
      </c>
      <c r="C39" s="60">
        <v>354</v>
      </c>
      <c r="D39" s="67">
        <v>458</v>
      </c>
      <c r="E39" s="67">
        <v>0</v>
      </c>
      <c r="F39" s="67">
        <v>0</v>
      </c>
      <c r="G39" s="67">
        <v>458</v>
      </c>
      <c r="H39" s="67">
        <v>108</v>
      </c>
      <c r="I39" s="68">
        <v>0.23580000000000001</v>
      </c>
      <c r="J39" s="67">
        <v>33</v>
      </c>
      <c r="K39" s="68">
        <v>7.2099999999999997E-2</v>
      </c>
      <c r="L39" s="67">
        <v>5</v>
      </c>
      <c r="M39" s="68">
        <v>1.09E-2</v>
      </c>
      <c r="N39" s="67">
        <v>79</v>
      </c>
      <c r="O39" s="68">
        <v>0.17249999999999999</v>
      </c>
      <c r="P39" s="67">
        <v>0</v>
      </c>
      <c r="Q39" s="68">
        <v>0</v>
      </c>
      <c r="R39" s="67">
        <v>233</v>
      </c>
      <c r="S39" s="69">
        <v>0.50870000000000004</v>
      </c>
    </row>
    <row r="40" spans="1:19" ht="18" x14ac:dyDescent="0.25">
      <c r="A40" s="6" t="s">
        <v>37</v>
      </c>
      <c r="B40" s="1">
        <v>1</v>
      </c>
      <c r="C40" s="60">
        <v>1343</v>
      </c>
      <c r="D40" s="67">
        <v>1916</v>
      </c>
      <c r="E40" s="67">
        <v>0</v>
      </c>
      <c r="F40" s="67">
        <v>0</v>
      </c>
      <c r="G40" s="67">
        <v>1892</v>
      </c>
      <c r="H40" s="67">
        <v>722</v>
      </c>
      <c r="I40" s="68">
        <v>0.38159999999999999</v>
      </c>
      <c r="J40" s="67">
        <v>268</v>
      </c>
      <c r="K40" s="68">
        <v>0.1416</v>
      </c>
      <c r="L40" s="67">
        <v>31</v>
      </c>
      <c r="M40" s="68">
        <v>1.6400000000000001E-2</v>
      </c>
      <c r="N40" s="67">
        <v>172</v>
      </c>
      <c r="O40" s="68">
        <v>9.0899999999999995E-2</v>
      </c>
      <c r="P40" s="67">
        <v>0</v>
      </c>
      <c r="Q40" s="68">
        <v>0</v>
      </c>
      <c r="R40" s="67">
        <v>699</v>
      </c>
      <c r="S40" s="69">
        <v>0.3695</v>
      </c>
    </row>
    <row r="41" spans="1:19" ht="18" x14ac:dyDescent="0.25">
      <c r="A41" s="6" t="s">
        <v>38</v>
      </c>
      <c r="B41" s="1">
        <v>4</v>
      </c>
      <c r="C41" s="60">
        <v>906</v>
      </c>
      <c r="D41" s="67">
        <v>1071</v>
      </c>
      <c r="E41" s="67">
        <v>0</v>
      </c>
      <c r="F41" s="67">
        <v>0</v>
      </c>
      <c r="G41" s="67">
        <v>1071</v>
      </c>
      <c r="H41" s="67">
        <v>176</v>
      </c>
      <c r="I41" s="68">
        <v>0.1643</v>
      </c>
      <c r="J41" s="67">
        <v>212</v>
      </c>
      <c r="K41" s="68">
        <v>0.19789999999999999</v>
      </c>
      <c r="L41" s="67">
        <v>12</v>
      </c>
      <c r="M41" s="68">
        <v>1.12E-2</v>
      </c>
      <c r="N41" s="67">
        <v>99</v>
      </c>
      <c r="O41" s="68">
        <v>9.2399999999999996E-2</v>
      </c>
      <c r="P41" s="67">
        <v>0</v>
      </c>
      <c r="Q41" s="68">
        <v>0</v>
      </c>
      <c r="R41" s="67">
        <v>572</v>
      </c>
      <c r="S41" s="69">
        <v>0.53410000000000002</v>
      </c>
    </row>
    <row r="42" spans="1:19" ht="18" x14ac:dyDescent="0.25">
      <c r="A42" s="6" t="s">
        <v>39</v>
      </c>
      <c r="B42" s="1">
        <v>6</v>
      </c>
      <c r="C42" s="60">
        <v>18</v>
      </c>
      <c r="D42" s="67">
        <v>323</v>
      </c>
      <c r="E42" s="67">
        <v>0</v>
      </c>
      <c r="F42" s="67">
        <v>0</v>
      </c>
      <c r="G42" s="67">
        <v>323</v>
      </c>
      <c r="H42" s="67">
        <v>150</v>
      </c>
      <c r="I42" s="68">
        <v>0.46439999999999998</v>
      </c>
      <c r="J42" s="67">
        <v>111</v>
      </c>
      <c r="K42" s="68">
        <v>0.34370000000000001</v>
      </c>
      <c r="L42" s="67">
        <v>4</v>
      </c>
      <c r="M42" s="68">
        <v>1.24E-2</v>
      </c>
      <c r="N42" s="67">
        <v>19</v>
      </c>
      <c r="O42" s="68">
        <v>5.8799999999999998E-2</v>
      </c>
      <c r="P42" s="67">
        <v>0</v>
      </c>
      <c r="Q42" s="68">
        <v>0</v>
      </c>
      <c r="R42" s="67">
        <v>39</v>
      </c>
      <c r="S42" s="69">
        <v>0.1207</v>
      </c>
    </row>
    <row r="43" spans="1:19" ht="18" x14ac:dyDescent="0.25">
      <c r="A43" s="6" t="s">
        <v>40</v>
      </c>
      <c r="B43" s="1">
        <v>1</v>
      </c>
      <c r="C43" s="60">
        <v>3234</v>
      </c>
      <c r="D43" s="67">
        <v>4491</v>
      </c>
      <c r="E43" s="67">
        <v>1</v>
      </c>
      <c r="F43" s="67">
        <v>0</v>
      </c>
      <c r="G43" s="67">
        <v>4491</v>
      </c>
      <c r="H43" s="67">
        <v>406</v>
      </c>
      <c r="I43" s="68">
        <v>9.0399999999999994E-2</v>
      </c>
      <c r="J43" s="67">
        <v>172</v>
      </c>
      <c r="K43" s="68">
        <v>3.8300000000000001E-2</v>
      </c>
      <c r="L43" s="67">
        <v>8</v>
      </c>
      <c r="M43" s="68">
        <v>1.8E-3</v>
      </c>
      <c r="N43" s="67">
        <v>332</v>
      </c>
      <c r="O43" s="68">
        <v>7.3899999999999993E-2</v>
      </c>
      <c r="P43" s="67">
        <v>1</v>
      </c>
      <c r="Q43" s="68">
        <v>2.0000000000000001E-4</v>
      </c>
      <c r="R43" s="67">
        <v>3572</v>
      </c>
      <c r="S43" s="69">
        <v>0.7954</v>
      </c>
    </row>
    <row r="44" spans="1:19" ht="18" x14ac:dyDescent="0.25">
      <c r="A44" s="6" t="s">
        <v>41</v>
      </c>
      <c r="B44" s="1">
        <v>5</v>
      </c>
      <c r="C44" s="60">
        <v>2505</v>
      </c>
      <c r="D44" s="67">
        <v>2309</v>
      </c>
      <c r="E44" s="67">
        <v>0</v>
      </c>
      <c r="F44" s="67">
        <v>0</v>
      </c>
      <c r="G44" s="67">
        <v>2309</v>
      </c>
      <c r="H44" s="67">
        <v>226</v>
      </c>
      <c r="I44" s="68">
        <v>9.7900000000000001E-2</v>
      </c>
      <c r="J44" s="67">
        <v>504</v>
      </c>
      <c r="K44" s="68">
        <v>0.21829999999999999</v>
      </c>
      <c r="L44" s="67">
        <v>18</v>
      </c>
      <c r="M44" s="68">
        <v>7.7999999999999996E-3</v>
      </c>
      <c r="N44" s="67">
        <v>411</v>
      </c>
      <c r="O44" s="68">
        <v>0.17799999999999999</v>
      </c>
      <c r="P44" s="67">
        <v>0</v>
      </c>
      <c r="Q44" s="68">
        <v>0</v>
      </c>
      <c r="R44" s="67">
        <v>1150</v>
      </c>
      <c r="S44" s="69">
        <v>0.49809999999999999</v>
      </c>
    </row>
    <row r="45" spans="1:19" ht="18" x14ac:dyDescent="0.25">
      <c r="A45" s="6" t="s">
        <v>42</v>
      </c>
      <c r="B45" s="1">
        <v>4</v>
      </c>
      <c r="C45" s="60">
        <v>626</v>
      </c>
      <c r="D45" s="67">
        <v>1009</v>
      </c>
      <c r="E45" s="67">
        <v>0</v>
      </c>
      <c r="F45" s="67">
        <v>0</v>
      </c>
      <c r="G45" s="67">
        <v>1007</v>
      </c>
      <c r="H45" s="67">
        <v>266</v>
      </c>
      <c r="I45" s="68">
        <v>0.26419999999999999</v>
      </c>
      <c r="J45" s="67">
        <v>298</v>
      </c>
      <c r="K45" s="68">
        <v>0.2959</v>
      </c>
      <c r="L45" s="67">
        <v>8</v>
      </c>
      <c r="M45" s="68">
        <v>7.9000000000000008E-3</v>
      </c>
      <c r="N45" s="67">
        <v>119</v>
      </c>
      <c r="O45" s="68">
        <v>0.1182</v>
      </c>
      <c r="P45" s="67">
        <v>0</v>
      </c>
      <c r="Q45" s="68">
        <v>0</v>
      </c>
      <c r="R45" s="67">
        <v>316</v>
      </c>
      <c r="S45" s="69">
        <v>0.31380000000000002</v>
      </c>
    </row>
    <row r="46" spans="1:19" ht="18" x14ac:dyDescent="0.25">
      <c r="A46" s="6" t="s">
        <v>43</v>
      </c>
      <c r="B46" s="1">
        <v>6</v>
      </c>
      <c r="C46" s="60">
        <v>1638</v>
      </c>
      <c r="D46" s="67">
        <v>994</v>
      </c>
      <c r="E46" s="67">
        <v>0</v>
      </c>
      <c r="F46" s="67">
        <v>0</v>
      </c>
      <c r="G46" s="67">
        <v>994</v>
      </c>
      <c r="H46" s="67">
        <v>263</v>
      </c>
      <c r="I46" s="68">
        <v>0.2646</v>
      </c>
      <c r="J46" s="67">
        <v>252</v>
      </c>
      <c r="K46" s="68">
        <v>0.2535</v>
      </c>
      <c r="L46" s="67">
        <v>3</v>
      </c>
      <c r="M46" s="68">
        <v>3.0000000000000001E-3</v>
      </c>
      <c r="N46" s="67">
        <v>139</v>
      </c>
      <c r="O46" s="68">
        <v>0.13980000000000001</v>
      </c>
      <c r="P46" s="67">
        <v>0</v>
      </c>
      <c r="Q46" s="68">
        <v>0</v>
      </c>
      <c r="R46" s="67">
        <v>337</v>
      </c>
      <c r="S46" s="69">
        <v>0.33900000000000002</v>
      </c>
    </row>
    <row r="47" spans="1:19" ht="18" x14ac:dyDescent="0.25">
      <c r="A47" s="6" t="s">
        <v>44</v>
      </c>
      <c r="B47" s="1">
        <v>2</v>
      </c>
      <c r="C47" s="60">
        <v>4667</v>
      </c>
      <c r="D47" s="67">
        <v>3502</v>
      </c>
      <c r="E47" s="67">
        <v>0</v>
      </c>
      <c r="F47" s="67">
        <v>0</v>
      </c>
      <c r="G47" s="67">
        <v>3502</v>
      </c>
      <c r="H47" s="67">
        <v>498</v>
      </c>
      <c r="I47" s="68">
        <v>0.14219999999999999</v>
      </c>
      <c r="J47" s="67">
        <v>292</v>
      </c>
      <c r="K47" s="68">
        <v>8.3400000000000002E-2</v>
      </c>
      <c r="L47" s="67">
        <v>0</v>
      </c>
      <c r="M47" s="68">
        <v>0</v>
      </c>
      <c r="N47" s="67">
        <v>256</v>
      </c>
      <c r="O47" s="68">
        <v>7.3099999999999998E-2</v>
      </c>
      <c r="P47" s="67">
        <v>0</v>
      </c>
      <c r="Q47" s="68">
        <v>0</v>
      </c>
      <c r="R47" s="67">
        <v>2456</v>
      </c>
      <c r="S47" s="69">
        <v>0.70130000000000003</v>
      </c>
    </row>
    <row r="48" spans="1:19" ht="18" x14ac:dyDescent="0.25">
      <c r="A48" s="6" t="s">
        <v>45</v>
      </c>
      <c r="B48" s="1">
        <v>1</v>
      </c>
      <c r="C48" s="60">
        <v>461</v>
      </c>
      <c r="D48" s="67">
        <v>164</v>
      </c>
      <c r="E48" s="67">
        <v>0</v>
      </c>
      <c r="F48" s="67">
        <v>0</v>
      </c>
      <c r="G48" s="67">
        <v>164</v>
      </c>
      <c r="H48" s="67">
        <v>122</v>
      </c>
      <c r="I48" s="68">
        <v>0.74390000000000001</v>
      </c>
      <c r="J48" s="67">
        <v>20</v>
      </c>
      <c r="K48" s="68">
        <v>0.122</v>
      </c>
      <c r="L48" s="67">
        <v>0</v>
      </c>
      <c r="M48" s="68">
        <v>0</v>
      </c>
      <c r="N48" s="67">
        <v>18</v>
      </c>
      <c r="O48" s="68">
        <v>0.10979999999999999</v>
      </c>
      <c r="P48" s="67">
        <v>0</v>
      </c>
      <c r="Q48" s="68">
        <v>0</v>
      </c>
      <c r="R48" s="67">
        <v>4</v>
      </c>
      <c r="S48" s="69">
        <v>2.4400000000000002E-2</v>
      </c>
    </row>
    <row r="49" spans="1:19" ht="18" x14ac:dyDescent="0.25">
      <c r="A49" s="6" t="s">
        <v>46</v>
      </c>
      <c r="B49" s="1">
        <v>1</v>
      </c>
      <c r="C49" s="60">
        <v>453</v>
      </c>
      <c r="D49" s="67">
        <v>281</v>
      </c>
      <c r="E49" s="67">
        <v>0</v>
      </c>
      <c r="F49" s="67">
        <v>0</v>
      </c>
      <c r="G49" s="67">
        <v>281</v>
      </c>
      <c r="H49" s="67">
        <v>88</v>
      </c>
      <c r="I49" s="68">
        <v>0.31319999999999998</v>
      </c>
      <c r="J49" s="67">
        <v>40</v>
      </c>
      <c r="K49" s="68">
        <v>0.14230000000000001</v>
      </c>
      <c r="L49" s="67">
        <v>0</v>
      </c>
      <c r="M49" s="68">
        <v>0</v>
      </c>
      <c r="N49" s="67">
        <v>29</v>
      </c>
      <c r="O49" s="68">
        <v>0.1032</v>
      </c>
      <c r="P49" s="67">
        <v>0</v>
      </c>
      <c r="Q49" s="68">
        <v>0</v>
      </c>
      <c r="R49" s="67">
        <v>124</v>
      </c>
      <c r="S49" s="69">
        <v>0.44130000000000003</v>
      </c>
    </row>
    <row r="50" spans="1:19" ht="18" x14ac:dyDescent="0.25">
      <c r="A50" s="6" t="s">
        <v>47</v>
      </c>
      <c r="B50" s="1">
        <v>3</v>
      </c>
      <c r="C50" s="60">
        <v>1649</v>
      </c>
      <c r="D50" s="67">
        <v>1175</v>
      </c>
      <c r="E50" s="67">
        <v>0</v>
      </c>
      <c r="F50" s="67">
        <v>0</v>
      </c>
      <c r="G50" s="67">
        <v>1175</v>
      </c>
      <c r="H50" s="67">
        <v>136</v>
      </c>
      <c r="I50" s="68">
        <v>0.1157</v>
      </c>
      <c r="J50" s="67">
        <v>395</v>
      </c>
      <c r="K50" s="68">
        <v>0.3362</v>
      </c>
      <c r="L50" s="67">
        <v>3</v>
      </c>
      <c r="M50" s="68">
        <v>2.5999999999999999E-3</v>
      </c>
      <c r="N50" s="67">
        <v>498</v>
      </c>
      <c r="O50" s="68">
        <v>0.42380000000000001</v>
      </c>
      <c r="P50" s="67">
        <v>0</v>
      </c>
      <c r="Q50" s="68">
        <v>0</v>
      </c>
      <c r="R50" s="67">
        <v>143</v>
      </c>
      <c r="S50" s="69">
        <v>0.1217</v>
      </c>
    </row>
    <row r="51" spans="1:19" ht="18" x14ac:dyDescent="0.25">
      <c r="A51" s="6" t="s">
        <v>48</v>
      </c>
      <c r="B51" s="1">
        <v>4</v>
      </c>
      <c r="C51" s="60">
        <v>64</v>
      </c>
      <c r="D51" s="67">
        <v>88</v>
      </c>
      <c r="E51" s="67">
        <v>0</v>
      </c>
      <c r="F51" s="67">
        <v>0</v>
      </c>
      <c r="G51" s="67">
        <v>88</v>
      </c>
      <c r="H51" s="67">
        <v>29</v>
      </c>
      <c r="I51" s="68">
        <v>0.32950000000000002</v>
      </c>
      <c r="J51" s="67">
        <v>20</v>
      </c>
      <c r="K51" s="68">
        <v>0.2273</v>
      </c>
      <c r="L51" s="67">
        <v>2</v>
      </c>
      <c r="M51" s="68">
        <v>2.2700000000000001E-2</v>
      </c>
      <c r="N51" s="67">
        <v>6</v>
      </c>
      <c r="O51" s="68">
        <v>6.8199999999999997E-2</v>
      </c>
      <c r="P51" s="67">
        <v>0</v>
      </c>
      <c r="Q51" s="68">
        <v>0</v>
      </c>
      <c r="R51" s="67">
        <v>31</v>
      </c>
      <c r="S51" s="69">
        <v>0.3523</v>
      </c>
    </row>
    <row r="52" spans="1:19" ht="18" x14ac:dyDescent="0.25">
      <c r="A52" s="6" t="s">
        <v>49</v>
      </c>
      <c r="B52" s="1">
        <v>3</v>
      </c>
      <c r="C52" s="60">
        <v>2383</v>
      </c>
      <c r="D52" s="67">
        <v>3391</v>
      </c>
      <c r="E52" s="67">
        <v>0</v>
      </c>
      <c r="F52" s="67">
        <v>0</v>
      </c>
      <c r="G52" s="67">
        <v>3391</v>
      </c>
      <c r="H52" s="67">
        <v>392</v>
      </c>
      <c r="I52" s="68">
        <v>0.11559999999999999</v>
      </c>
      <c r="J52" s="67">
        <v>273</v>
      </c>
      <c r="K52" s="68">
        <v>8.0500000000000002E-2</v>
      </c>
      <c r="L52" s="67">
        <v>14</v>
      </c>
      <c r="M52" s="68">
        <v>4.1000000000000003E-3</v>
      </c>
      <c r="N52" s="67">
        <v>938</v>
      </c>
      <c r="O52" s="68">
        <v>0.27660000000000001</v>
      </c>
      <c r="P52" s="67">
        <v>0</v>
      </c>
      <c r="Q52" s="68">
        <v>0</v>
      </c>
      <c r="R52" s="67">
        <v>1774</v>
      </c>
      <c r="S52" s="69">
        <v>0.52310000000000001</v>
      </c>
    </row>
    <row r="53" spans="1:19" ht="18" x14ac:dyDescent="0.25">
      <c r="A53" s="6" t="s">
        <v>50</v>
      </c>
      <c r="B53" s="1">
        <v>4</v>
      </c>
      <c r="C53" s="60">
        <v>3125</v>
      </c>
      <c r="D53" s="67">
        <v>12331</v>
      </c>
      <c r="E53" s="67">
        <v>0</v>
      </c>
      <c r="F53" s="67">
        <v>0</v>
      </c>
      <c r="G53" s="67">
        <v>12331</v>
      </c>
      <c r="H53" s="67">
        <v>3081</v>
      </c>
      <c r="I53" s="68">
        <v>0.24990000000000001</v>
      </c>
      <c r="J53" s="67">
        <v>4783</v>
      </c>
      <c r="K53" s="68">
        <v>0.38790000000000002</v>
      </c>
      <c r="L53" s="67">
        <v>43</v>
      </c>
      <c r="M53" s="68">
        <v>3.5000000000000001E-3</v>
      </c>
      <c r="N53" s="67">
        <v>349</v>
      </c>
      <c r="O53" s="68">
        <v>2.8299999999999999E-2</v>
      </c>
      <c r="P53" s="67">
        <v>1</v>
      </c>
      <c r="Q53" s="68">
        <v>1E-4</v>
      </c>
      <c r="R53" s="67">
        <v>4074</v>
      </c>
      <c r="S53" s="69">
        <v>0.33040000000000003</v>
      </c>
    </row>
    <row r="54" spans="1:19" ht="18" x14ac:dyDescent="0.25">
      <c r="A54" s="6" t="s">
        <v>51</v>
      </c>
      <c r="B54" s="1">
        <v>4</v>
      </c>
      <c r="C54" s="60">
        <v>1167</v>
      </c>
      <c r="D54" s="67">
        <v>1178</v>
      </c>
      <c r="E54" s="67">
        <v>0</v>
      </c>
      <c r="F54" s="67">
        <v>0</v>
      </c>
      <c r="G54" s="67">
        <v>1178</v>
      </c>
      <c r="H54" s="67">
        <v>141</v>
      </c>
      <c r="I54" s="68">
        <v>0.1197</v>
      </c>
      <c r="J54" s="67">
        <v>198</v>
      </c>
      <c r="K54" s="68">
        <v>0.1681</v>
      </c>
      <c r="L54" s="67">
        <v>4</v>
      </c>
      <c r="M54" s="68">
        <v>3.3999999999999998E-3</v>
      </c>
      <c r="N54" s="67">
        <v>189</v>
      </c>
      <c r="O54" s="68">
        <v>0.16039999999999999</v>
      </c>
      <c r="P54" s="67">
        <v>0</v>
      </c>
      <c r="Q54" s="68">
        <v>0</v>
      </c>
      <c r="R54" s="67">
        <v>646</v>
      </c>
      <c r="S54" s="69">
        <v>0.5484</v>
      </c>
    </row>
    <row r="55" spans="1:19" ht="18" x14ac:dyDescent="0.25">
      <c r="A55" s="6" t="s">
        <v>52</v>
      </c>
      <c r="B55" s="1">
        <v>2</v>
      </c>
      <c r="C55" s="60">
        <v>14</v>
      </c>
      <c r="D55" s="67">
        <v>1022</v>
      </c>
      <c r="E55" s="67">
        <v>0</v>
      </c>
      <c r="F55" s="67">
        <v>0</v>
      </c>
      <c r="G55" s="67">
        <v>1022</v>
      </c>
      <c r="H55" s="67">
        <v>171</v>
      </c>
      <c r="I55" s="68">
        <v>0.1673</v>
      </c>
      <c r="J55" s="67">
        <v>59</v>
      </c>
      <c r="K55" s="68">
        <v>5.7700000000000001E-2</v>
      </c>
      <c r="L55" s="67">
        <v>7</v>
      </c>
      <c r="M55" s="68">
        <v>6.7999999999999996E-3</v>
      </c>
      <c r="N55" s="67">
        <v>31</v>
      </c>
      <c r="O55" s="68">
        <v>3.0300000000000001E-2</v>
      </c>
      <c r="P55" s="67">
        <v>0</v>
      </c>
      <c r="Q55" s="68">
        <v>0</v>
      </c>
      <c r="R55" s="67">
        <v>754</v>
      </c>
      <c r="S55" s="69">
        <v>0.73780000000000001</v>
      </c>
    </row>
    <row r="56" spans="1:19" ht="18" x14ac:dyDescent="0.25">
      <c r="A56" s="58" t="s">
        <v>53</v>
      </c>
      <c r="B56" s="78">
        <v>1</v>
      </c>
      <c r="C56" s="79"/>
      <c r="D56" s="80"/>
      <c r="E56" s="80"/>
      <c r="F56" s="80"/>
      <c r="G56" s="80"/>
      <c r="H56" s="80"/>
      <c r="I56" s="81"/>
      <c r="J56" s="80"/>
      <c r="K56" s="81"/>
      <c r="L56" s="80"/>
      <c r="M56" s="81"/>
      <c r="N56" s="80"/>
      <c r="O56" s="81"/>
      <c r="P56" s="80"/>
      <c r="Q56" s="81"/>
      <c r="R56" s="80"/>
      <c r="S56" s="82"/>
    </row>
    <row r="57" spans="1:19" ht="18" x14ac:dyDescent="0.25">
      <c r="A57" s="6" t="s">
        <v>54</v>
      </c>
      <c r="B57" s="1">
        <v>1</v>
      </c>
      <c r="C57" s="60">
        <v>155</v>
      </c>
      <c r="D57" s="67">
        <v>167</v>
      </c>
      <c r="E57" s="67">
        <v>0</v>
      </c>
      <c r="F57" s="67">
        <v>0</v>
      </c>
      <c r="G57" s="67">
        <v>167</v>
      </c>
      <c r="H57" s="67">
        <v>83</v>
      </c>
      <c r="I57" s="68">
        <v>0.497</v>
      </c>
      <c r="J57" s="67">
        <v>41</v>
      </c>
      <c r="K57" s="68">
        <v>0.2455</v>
      </c>
      <c r="L57" s="67">
        <v>7</v>
      </c>
      <c r="M57" s="68">
        <v>4.19E-2</v>
      </c>
      <c r="N57" s="67">
        <v>11</v>
      </c>
      <c r="O57" s="68">
        <v>6.59E-2</v>
      </c>
      <c r="P57" s="67">
        <v>0</v>
      </c>
      <c r="Q57" s="68">
        <v>0</v>
      </c>
      <c r="R57" s="67">
        <v>25</v>
      </c>
      <c r="S57" s="69">
        <v>0.1497</v>
      </c>
    </row>
    <row r="58" spans="1:19" ht="18" x14ac:dyDescent="0.25">
      <c r="A58" s="6" t="s">
        <v>55</v>
      </c>
      <c r="B58" s="1">
        <v>6</v>
      </c>
      <c r="C58" s="60">
        <v>1993</v>
      </c>
      <c r="D58" s="67">
        <v>3753</v>
      </c>
      <c r="E58" s="67">
        <v>0</v>
      </c>
      <c r="F58" s="67">
        <v>0</v>
      </c>
      <c r="G58" s="67">
        <v>3753</v>
      </c>
      <c r="H58" s="67">
        <v>861</v>
      </c>
      <c r="I58" s="68">
        <v>0.22939999999999999</v>
      </c>
      <c r="J58" s="67">
        <v>359</v>
      </c>
      <c r="K58" s="68">
        <v>9.5699999999999993E-2</v>
      </c>
      <c r="L58" s="67">
        <v>84</v>
      </c>
      <c r="M58" s="68">
        <v>2.24E-2</v>
      </c>
      <c r="N58" s="67">
        <v>1009</v>
      </c>
      <c r="O58" s="68">
        <v>0.26889999999999997</v>
      </c>
      <c r="P58" s="67">
        <v>0</v>
      </c>
      <c r="Q58" s="68">
        <v>0</v>
      </c>
      <c r="R58" s="67">
        <v>1440</v>
      </c>
      <c r="S58" s="69">
        <v>0.38369999999999999</v>
      </c>
    </row>
    <row r="59" spans="1:19" ht="18" x14ac:dyDescent="0.25">
      <c r="A59" s="6" t="s">
        <v>56</v>
      </c>
      <c r="B59" s="1">
        <v>5</v>
      </c>
      <c r="C59" s="60">
        <v>3188</v>
      </c>
      <c r="D59" s="67">
        <v>5977</v>
      </c>
      <c r="E59" s="67">
        <v>0</v>
      </c>
      <c r="F59" s="67">
        <v>0</v>
      </c>
      <c r="G59" s="67">
        <v>5977</v>
      </c>
      <c r="H59" s="67">
        <v>357</v>
      </c>
      <c r="I59" s="68">
        <v>5.9700000000000003E-2</v>
      </c>
      <c r="J59" s="67">
        <v>374</v>
      </c>
      <c r="K59" s="68">
        <v>6.2600000000000003E-2</v>
      </c>
      <c r="L59" s="67">
        <v>308</v>
      </c>
      <c r="M59" s="68">
        <v>5.1499999999999997E-2</v>
      </c>
      <c r="N59" s="67">
        <v>111</v>
      </c>
      <c r="O59" s="68">
        <v>1.8599999999999998E-2</v>
      </c>
      <c r="P59" s="67">
        <v>0</v>
      </c>
      <c r="Q59" s="68">
        <v>0</v>
      </c>
      <c r="R59" s="67">
        <v>4827</v>
      </c>
      <c r="S59" s="69">
        <v>0.80759999999999998</v>
      </c>
    </row>
    <row r="60" spans="1:19" ht="18" x14ac:dyDescent="0.25">
      <c r="A60" s="6" t="s">
        <v>57</v>
      </c>
      <c r="B60" s="1">
        <v>2</v>
      </c>
      <c r="C60" s="60">
        <v>393</v>
      </c>
      <c r="D60" s="67">
        <v>408</v>
      </c>
      <c r="E60" s="67">
        <v>0</v>
      </c>
      <c r="F60" s="67">
        <v>0</v>
      </c>
      <c r="G60" s="67">
        <v>408</v>
      </c>
      <c r="H60" s="67">
        <v>105</v>
      </c>
      <c r="I60" s="68">
        <v>0.25740000000000002</v>
      </c>
      <c r="J60" s="67">
        <v>108</v>
      </c>
      <c r="K60" s="68">
        <v>0.26469999999999999</v>
      </c>
      <c r="L60" s="67">
        <v>1</v>
      </c>
      <c r="M60" s="68">
        <v>2.5000000000000001E-3</v>
      </c>
      <c r="N60" s="67">
        <v>29</v>
      </c>
      <c r="O60" s="68">
        <v>7.1099999999999997E-2</v>
      </c>
      <c r="P60" s="67">
        <v>0</v>
      </c>
      <c r="Q60" s="68">
        <v>0</v>
      </c>
      <c r="R60" s="67">
        <v>165</v>
      </c>
      <c r="S60" s="69">
        <v>0.40439999999999998</v>
      </c>
    </row>
    <row r="61" spans="1:19" s="57" customFormat="1" ht="18.75" thickBot="1" x14ac:dyDescent="0.3">
      <c r="A61" s="7" t="s">
        <v>58</v>
      </c>
      <c r="B61" s="59">
        <v>4</v>
      </c>
      <c r="C61" s="61">
        <v>134</v>
      </c>
      <c r="D61" s="70">
        <v>110</v>
      </c>
      <c r="E61" s="70">
        <v>0</v>
      </c>
      <c r="F61" s="70">
        <v>0</v>
      </c>
      <c r="G61" s="70">
        <v>110</v>
      </c>
      <c r="H61" s="70">
        <v>32</v>
      </c>
      <c r="I61" s="71">
        <v>0.29089999999999999</v>
      </c>
      <c r="J61" s="72">
        <v>43</v>
      </c>
      <c r="K61" s="71">
        <v>0.39090000000000003</v>
      </c>
      <c r="L61" s="72">
        <v>0</v>
      </c>
      <c r="M61" s="71">
        <v>0</v>
      </c>
      <c r="N61" s="72">
        <v>13</v>
      </c>
      <c r="O61" s="71">
        <v>0.1182</v>
      </c>
      <c r="P61" s="72">
        <v>0</v>
      </c>
      <c r="Q61" s="71">
        <v>0</v>
      </c>
      <c r="R61" s="72">
        <v>22</v>
      </c>
      <c r="S61" s="73">
        <v>0.2</v>
      </c>
    </row>
    <row r="62" spans="1:19" ht="18.75" thickBot="1" x14ac:dyDescent="0.3">
      <c r="A62" s="29" t="s">
        <v>59</v>
      </c>
      <c r="B62" s="30"/>
      <c r="C62" s="31">
        <f t="shared" ref="C62:H62" si="0">SUM(C9:C61)</f>
        <v>85365</v>
      </c>
      <c r="D62" s="31">
        <f>SUM(D10:D61)</f>
        <v>102207</v>
      </c>
      <c r="E62" s="31">
        <f t="shared" si="0"/>
        <v>1</v>
      </c>
      <c r="F62" s="31">
        <f t="shared" si="0"/>
        <v>0</v>
      </c>
      <c r="G62" s="31">
        <f t="shared" si="0"/>
        <v>102362</v>
      </c>
      <c r="H62" s="31">
        <f t="shared" si="0"/>
        <v>16849</v>
      </c>
      <c r="I62" s="32">
        <f t="shared" ref="I62" si="1">H62/G62</f>
        <v>0.16460209843496609</v>
      </c>
      <c r="J62" s="31">
        <f>SUM(J9:J61)</f>
        <v>18736</v>
      </c>
      <c r="K62" s="32">
        <f t="shared" ref="K62" si="2">J62/G62</f>
        <v>0.18303667376565522</v>
      </c>
      <c r="L62" s="31">
        <f>SUM(L9:L61)</f>
        <v>878</v>
      </c>
      <c r="M62" s="32">
        <f t="shared" ref="M62" si="3">L62/G62</f>
        <v>8.5774017701881564E-3</v>
      </c>
      <c r="N62" s="31">
        <f>SUM(N9:N61)</f>
        <v>10528</v>
      </c>
      <c r="O62" s="32">
        <f t="shared" ref="O62" si="4">N62/G62</f>
        <v>0.10285066723979602</v>
      </c>
      <c r="P62" s="31">
        <f>SUM(P9:P61)</f>
        <v>202</v>
      </c>
      <c r="Q62" s="32">
        <f t="shared" ref="Q62" si="5">P62/G62</f>
        <v>1.9733885621617399E-3</v>
      </c>
      <c r="R62" s="31">
        <f>SUM(R9:R61)</f>
        <v>55169</v>
      </c>
      <c r="S62" s="33">
        <f t="shared" ref="S62" si="6">R62/G62</f>
        <v>0.53895977022723274</v>
      </c>
    </row>
    <row r="63" spans="1:19" ht="17.45" customHeight="1" x14ac:dyDescent="0.2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75" x14ac:dyDescent="0.2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75" x14ac:dyDescent="0.2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.5" thickBot="1" x14ac:dyDescent="0.3">
      <c r="A66" s="90" t="s">
        <v>106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5" x14ac:dyDescent="0.25"/>
  <cols>
    <col min="1" max="1" width="13" customWidth="1"/>
    <col min="2" max="2" width="11" customWidth="1"/>
    <col min="3" max="3" width="14.7109375" customWidth="1"/>
    <col min="4" max="4" width="11.5703125" customWidth="1"/>
    <col min="5" max="8" width="14.7109375" customWidth="1"/>
    <col min="9" max="9" width="13.7109375" customWidth="1"/>
    <col min="10" max="10" width="13.140625" customWidth="1"/>
    <col min="11" max="11" width="13.85546875" customWidth="1"/>
    <col min="12" max="12" width="13.7109375" customWidth="1"/>
    <col min="13" max="13" width="13.85546875" customWidth="1"/>
    <col min="14" max="14" width="13.7109375" customWidth="1"/>
    <col min="15" max="15" width="11.28515625" customWidth="1"/>
    <col min="16" max="16" width="12.5703125" customWidth="1"/>
    <col min="17" max="17" width="10.7109375" customWidth="1"/>
    <col min="18" max="18" width="12.5703125" customWidth="1"/>
  </cols>
  <sheetData>
    <row r="1" spans="1:18" ht="24" thickBot="1" x14ac:dyDescent="0.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.75" thickBot="1" x14ac:dyDescent="0.3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.75" thickBot="1" x14ac:dyDescent="0.3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8" x14ac:dyDescent="0.2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8" x14ac:dyDescent="0.2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8" x14ac:dyDescent="0.2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8" x14ac:dyDescent="0.2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.75" thickBot="1" x14ac:dyDescent="0.3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8" x14ac:dyDescent="0.25">
      <c r="A9" s="83" t="s">
        <v>12</v>
      </c>
      <c r="B9" s="5">
        <v>2791</v>
      </c>
      <c r="C9" s="18">
        <v>2454</v>
      </c>
      <c r="D9" s="18">
        <v>0</v>
      </c>
      <c r="E9" s="18">
        <v>0</v>
      </c>
      <c r="F9" s="18">
        <v>2348</v>
      </c>
      <c r="G9" s="18">
        <v>425</v>
      </c>
      <c r="H9" s="19">
        <v>0.18099999999999999</v>
      </c>
      <c r="I9" s="18">
        <v>1222</v>
      </c>
      <c r="J9" s="19">
        <v>0.52039999999999997</v>
      </c>
      <c r="K9" s="18">
        <v>65</v>
      </c>
      <c r="L9" s="19">
        <v>2.7699999999999999E-2</v>
      </c>
      <c r="M9" s="18">
        <v>394</v>
      </c>
      <c r="N9" s="19">
        <v>0.1678</v>
      </c>
      <c r="O9" s="18">
        <v>0</v>
      </c>
      <c r="P9" s="19">
        <v>0</v>
      </c>
      <c r="Q9" s="18">
        <v>242</v>
      </c>
      <c r="R9" s="20">
        <v>0.1031</v>
      </c>
    </row>
    <row r="10" spans="1:18" ht="18" x14ac:dyDescent="0.25">
      <c r="A10" s="6" t="s">
        <v>25</v>
      </c>
      <c r="B10" s="2">
        <v>2894</v>
      </c>
      <c r="C10" s="16">
        <v>1379</v>
      </c>
      <c r="D10" s="16">
        <v>0</v>
      </c>
      <c r="E10" s="16">
        <v>0</v>
      </c>
      <c r="F10" s="16">
        <v>1379</v>
      </c>
      <c r="G10" s="16">
        <v>364</v>
      </c>
      <c r="H10" s="17">
        <v>0.26400000000000001</v>
      </c>
      <c r="I10" s="16">
        <v>242</v>
      </c>
      <c r="J10" s="17">
        <v>0.17549999999999999</v>
      </c>
      <c r="K10" s="16">
        <v>1</v>
      </c>
      <c r="L10" s="17">
        <v>6.9999999999999999E-4</v>
      </c>
      <c r="M10" s="16">
        <v>287</v>
      </c>
      <c r="N10" s="17">
        <v>0.20810000000000001</v>
      </c>
      <c r="O10" s="16">
        <v>0</v>
      </c>
      <c r="P10" s="17">
        <v>0</v>
      </c>
      <c r="Q10" s="16">
        <v>485</v>
      </c>
      <c r="R10" s="21">
        <v>0.35170000000000001</v>
      </c>
    </row>
    <row r="11" spans="1:18" ht="18" x14ac:dyDescent="0.25">
      <c r="A11" s="6" t="s">
        <v>27</v>
      </c>
      <c r="B11" s="2">
        <v>697</v>
      </c>
      <c r="C11" s="16">
        <v>667</v>
      </c>
      <c r="D11" s="16">
        <v>0</v>
      </c>
      <c r="E11" s="16">
        <v>0</v>
      </c>
      <c r="F11" s="16">
        <v>667</v>
      </c>
      <c r="G11" s="16">
        <v>92</v>
      </c>
      <c r="H11" s="17">
        <v>0.13789999999999999</v>
      </c>
      <c r="I11" s="16">
        <v>110</v>
      </c>
      <c r="J11" s="17">
        <v>0.16489999999999999</v>
      </c>
      <c r="K11" s="16">
        <v>15</v>
      </c>
      <c r="L11" s="17">
        <v>2.2499999999999999E-2</v>
      </c>
      <c r="M11" s="16">
        <v>67</v>
      </c>
      <c r="N11" s="17">
        <v>0.1004</v>
      </c>
      <c r="O11" s="16">
        <v>0</v>
      </c>
      <c r="P11" s="17">
        <v>0</v>
      </c>
      <c r="Q11" s="16">
        <v>383</v>
      </c>
      <c r="R11" s="21">
        <v>0.57420000000000004</v>
      </c>
    </row>
    <row r="12" spans="1:18" ht="18" x14ac:dyDescent="0.25">
      <c r="A12" s="6" t="s">
        <v>36</v>
      </c>
      <c r="B12" s="2">
        <v>354</v>
      </c>
      <c r="C12" s="16">
        <v>458</v>
      </c>
      <c r="D12" s="16">
        <v>0</v>
      </c>
      <c r="E12" s="16">
        <v>0</v>
      </c>
      <c r="F12" s="16">
        <v>458</v>
      </c>
      <c r="G12" s="16">
        <v>108</v>
      </c>
      <c r="H12" s="17">
        <v>0.23580000000000001</v>
      </c>
      <c r="I12" s="16">
        <v>33</v>
      </c>
      <c r="J12" s="17">
        <v>7.2099999999999997E-2</v>
      </c>
      <c r="K12" s="16">
        <v>5</v>
      </c>
      <c r="L12" s="17">
        <v>1.09E-2</v>
      </c>
      <c r="M12" s="16">
        <v>79</v>
      </c>
      <c r="N12" s="17">
        <v>0.17249999999999999</v>
      </c>
      <c r="O12" s="16">
        <v>0</v>
      </c>
      <c r="P12" s="17">
        <v>0</v>
      </c>
      <c r="Q12" s="16">
        <v>233</v>
      </c>
      <c r="R12" s="21">
        <v>0.50870000000000004</v>
      </c>
    </row>
    <row r="13" spans="1:18" ht="18" x14ac:dyDescent="0.25">
      <c r="A13" s="6" t="s">
        <v>37</v>
      </c>
      <c r="B13" s="2">
        <v>1343</v>
      </c>
      <c r="C13" s="16">
        <v>1916</v>
      </c>
      <c r="D13" s="16">
        <v>0</v>
      </c>
      <c r="E13" s="16">
        <v>0</v>
      </c>
      <c r="F13" s="16">
        <v>1892</v>
      </c>
      <c r="G13" s="16">
        <v>722</v>
      </c>
      <c r="H13" s="17">
        <v>0.38159999999999999</v>
      </c>
      <c r="I13" s="16">
        <v>268</v>
      </c>
      <c r="J13" s="17">
        <v>0.1416</v>
      </c>
      <c r="K13" s="16">
        <v>31</v>
      </c>
      <c r="L13" s="17">
        <v>1.6400000000000001E-2</v>
      </c>
      <c r="M13" s="16">
        <v>172</v>
      </c>
      <c r="N13" s="17">
        <v>9.0899999999999995E-2</v>
      </c>
      <c r="O13" s="16">
        <v>0</v>
      </c>
      <c r="P13" s="17">
        <v>0</v>
      </c>
      <c r="Q13" s="16">
        <v>699</v>
      </c>
      <c r="R13" s="21">
        <v>0.3695</v>
      </c>
    </row>
    <row r="14" spans="1:18" ht="18" x14ac:dyDescent="0.25">
      <c r="A14" s="6" t="s">
        <v>40</v>
      </c>
      <c r="B14" s="2">
        <v>3234</v>
      </c>
      <c r="C14" s="16">
        <v>4491</v>
      </c>
      <c r="D14" s="16">
        <v>1</v>
      </c>
      <c r="E14" s="16">
        <v>0</v>
      </c>
      <c r="F14" s="16">
        <v>4491</v>
      </c>
      <c r="G14" s="16">
        <v>406</v>
      </c>
      <c r="H14" s="17">
        <v>9.0399999999999994E-2</v>
      </c>
      <c r="I14" s="16">
        <v>172</v>
      </c>
      <c r="J14" s="17">
        <v>3.8300000000000001E-2</v>
      </c>
      <c r="K14" s="16">
        <v>8</v>
      </c>
      <c r="L14" s="17">
        <v>1.8E-3</v>
      </c>
      <c r="M14" s="16">
        <v>332</v>
      </c>
      <c r="N14" s="17">
        <v>7.3899999999999993E-2</v>
      </c>
      <c r="O14" s="16">
        <v>1</v>
      </c>
      <c r="P14" s="17">
        <v>2.0000000000000001E-4</v>
      </c>
      <c r="Q14" s="16">
        <v>3572</v>
      </c>
      <c r="R14" s="21">
        <v>0.7954</v>
      </c>
    </row>
    <row r="15" spans="1:18" ht="18" x14ac:dyDescent="0.25">
      <c r="A15" s="6" t="s">
        <v>45</v>
      </c>
      <c r="B15" s="2">
        <v>461</v>
      </c>
      <c r="C15" s="16">
        <v>164</v>
      </c>
      <c r="D15" s="16">
        <v>0</v>
      </c>
      <c r="E15" s="16">
        <v>0</v>
      </c>
      <c r="F15" s="16">
        <v>164</v>
      </c>
      <c r="G15" s="16">
        <v>122</v>
      </c>
      <c r="H15" s="17">
        <v>0.74390000000000001</v>
      </c>
      <c r="I15" s="16">
        <v>20</v>
      </c>
      <c r="J15" s="17">
        <v>0.122</v>
      </c>
      <c r="K15" s="16">
        <v>0</v>
      </c>
      <c r="L15" s="17">
        <v>0</v>
      </c>
      <c r="M15" s="16">
        <v>18</v>
      </c>
      <c r="N15" s="17">
        <v>0.10979999999999999</v>
      </c>
      <c r="O15" s="16">
        <v>0</v>
      </c>
      <c r="P15" s="17">
        <v>0</v>
      </c>
      <c r="Q15" s="16">
        <v>4</v>
      </c>
      <c r="R15" s="21">
        <v>2.4400000000000002E-2</v>
      </c>
    </row>
    <row r="16" spans="1:18" ht="18" x14ac:dyDescent="0.25">
      <c r="A16" s="6" t="s">
        <v>46</v>
      </c>
      <c r="B16" s="2">
        <v>453</v>
      </c>
      <c r="C16" s="16">
        <v>281</v>
      </c>
      <c r="D16" s="16">
        <v>0</v>
      </c>
      <c r="E16" s="16">
        <v>0</v>
      </c>
      <c r="F16" s="16">
        <v>281</v>
      </c>
      <c r="G16" s="16">
        <v>88</v>
      </c>
      <c r="H16" s="17">
        <v>0.31319999999999998</v>
      </c>
      <c r="I16" s="16">
        <v>40</v>
      </c>
      <c r="J16" s="17">
        <v>0.14230000000000001</v>
      </c>
      <c r="K16" s="16">
        <v>0</v>
      </c>
      <c r="L16" s="17">
        <v>0</v>
      </c>
      <c r="M16" s="16">
        <v>29</v>
      </c>
      <c r="N16" s="17">
        <v>0.1032</v>
      </c>
      <c r="O16" s="16">
        <v>0</v>
      </c>
      <c r="P16" s="17">
        <v>0</v>
      </c>
      <c r="Q16" s="16">
        <v>124</v>
      </c>
      <c r="R16" s="21">
        <v>0.44130000000000003</v>
      </c>
    </row>
    <row r="17" spans="1:18" ht="18" x14ac:dyDescent="0.25">
      <c r="A17" s="58" t="s">
        <v>53</v>
      </c>
      <c r="B17" s="77"/>
      <c r="C17" s="74"/>
      <c r="D17" s="74"/>
      <c r="E17" s="74"/>
      <c r="F17" s="74"/>
      <c r="G17" s="74"/>
      <c r="H17" s="75"/>
      <c r="I17" s="74"/>
      <c r="J17" s="75"/>
      <c r="K17" s="74"/>
      <c r="L17" s="75"/>
      <c r="M17" s="74"/>
      <c r="N17" s="75"/>
      <c r="O17" s="74"/>
      <c r="P17" s="75"/>
      <c r="Q17" s="74"/>
      <c r="R17" s="76"/>
    </row>
    <row r="18" spans="1:18" ht="18.75" thickBot="1" x14ac:dyDescent="0.3">
      <c r="A18" s="7" t="s">
        <v>54</v>
      </c>
      <c r="B18" s="8">
        <v>155</v>
      </c>
      <c r="C18" s="25">
        <v>167</v>
      </c>
      <c r="D18" s="25">
        <v>0</v>
      </c>
      <c r="E18" s="25">
        <v>0</v>
      </c>
      <c r="F18" s="25">
        <v>167</v>
      </c>
      <c r="G18" s="25">
        <v>83</v>
      </c>
      <c r="H18" s="26">
        <v>0.497</v>
      </c>
      <c r="I18" s="25">
        <v>41</v>
      </c>
      <c r="J18" s="26">
        <v>0.2455</v>
      </c>
      <c r="K18" s="25">
        <v>7</v>
      </c>
      <c r="L18" s="26">
        <v>4.19E-2</v>
      </c>
      <c r="M18" s="25">
        <v>11</v>
      </c>
      <c r="N18" s="26">
        <v>6.59E-2</v>
      </c>
      <c r="O18" s="25">
        <v>0</v>
      </c>
      <c r="P18" s="26">
        <v>0</v>
      </c>
      <c r="Q18" s="25">
        <v>25</v>
      </c>
      <c r="R18" s="27">
        <v>0.1497</v>
      </c>
    </row>
    <row r="19" spans="1:18" ht="42.6" customHeight="1" thickBot="1" x14ac:dyDescent="0.3">
      <c r="A19" s="10" t="s">
        <v>94</v>
      </c>
      <c r="B19" s="12">
        <f t="shared" ref="B19:G19" si="0">SUM(B9:B18)</f>
        <v>12382</v>
      </c>
      <c r="C19" s="11">
        <f t="shared" si="0"/>
        <v>11977</v>
      </c>
      <c r="D19" s="12">
        <f t="shared" si="0"/>
        <v>1</v>
      </c>
      <c r="E19" s="11">
        <f t="shared" si="0"/>
        <v>0</v>
      </c>
      <c r="F19" s="12">
        <f t="shared" si="0"/>
        <v>11847</v>
      </c>
      <c r="G19" s="11">
        <f t="shared" si="0"/>
        <v>2410</v>
      </c>
      <c r="H19" s="14">
        <f>G19/F19</f>
        <v>0.20342702793956277</v>
      </c>
      <c r="I19" s="11">
        <f>SUM(I9:I18)</f>
        <v>2148</v>
      </c>
      <c r="J19" s="14">
        <f>I19/F19</f>
        <v>0.18131172448721194</v>
      </c>
      <c r="K19" s="11">
        <f>SUM(K9:K18)</f>
        <v>132</v>
      </c>
      <c r="L19" s="14">
        <f>K19/F19</f>
        <v>1.1142061281337047E-2</v>
      </c>
      <c r="M19" s="11">
        <f>SUM(M9:M18)</f>
        <v>1389</v>
      </c>
      <c r="N19" s="14">
        <f>M19/F19</f>
        <v>0.11724487211952393</v>
      </c>
      <c r="O19" s="11">
        <f>SUM(O9:O18)</f>
        <v>1</v>
      </c>
      <c r="P19" s="14">
        <f>O19/F19</f>
        <v>8.4409555161644301E-5</v>
      </c>
      <c r="Q19" s="11">
        <f>SUM(Q9:Q18)</f>
        <v>5767</v>
      </c>
      <c r="R19" s="14">
        <f>Q19/F19</f>
        <v>0.48678990461720267</v>
      </c>
    </row>
    <row r="20" spans="1:18" ht="17.45" customHeight="1" x14ac:dyDescent="0.2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75" x14ac:dyDescent="0.2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75" x14ac:dyDescent="0.2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.5" thickBot="1" x14ac:dyDescent="0.3">
      <c r="A23" s="106" t="s">
        <v>105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9" width="13.7109375" customWidth="1"/>
    <col min="10" max="10" width="13.85546875" customWidth="1"/>
    <col min="11" max="12" width="13.7109375" customWidth="1"/>
    <col min="13" max="14" width="13.85546875" customWidth="1"/>
    <col min="15" max="15" width="11.28515625" customWidth="1"/>
    <col min="16" max="16" width="13.140625" customWidth="1"/>
    <col min="17" max="17" width="12.85546875" customWidth="1"/>
    <col min="18" max="18" width="12.7109375" customWidth="1"/>
  </cols>
  <sheetData>
    <row r="1" spans="1:18" ht="24" thickBot="1" x14ac:dyDescent="0.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.75" thickBot="1" x14ac:dyDescent="0.3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.75" thickBot="1" x14ac:dyDescent="0.3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8" x14ac:dyDescent="0.2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8" x14ac:dyDescent="0.2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8" x14ac:dyDescent="0.2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8" x14ac:dyDescent="0.2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.75" thickBot="1" x14ac:dyDescent="0.3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8" x14ac:dyDescent="0.25">
      <c r="A9" s="50" t="s">
        <v>13</v>
      </c>
      <c r="B9" s="5">
        <v>234</v>
      </c>
      <c r="C9" s="18">
        <v>213</v>
      </c>
      <c r="D9" s="18">
        <v>0</v>
      </c>
      <c r="E9" s="18">
        <v>0</v>
      </c>
      <c r="F9" s="18">
        <v>213</v>
      </c>
      <c r="G9" s="18">
        <v>21</v>
      </c>
      <c r="H9" s="19">
        <v>9.8599999999999993E-2</v>
      </c>
      <c r="I9" s="18">
        <v>21</v>
      </c>
      <c r="J9" s="19">
        <v>9.8599999999999993E-2</v>
      </c>
      <c r="K9" s="18">
        <v>0</v>
      </c>
      <c r="L9" s="19">
        <v>0</v>
      </c>
      <c r="M9" s="18">
        <v>5</v>
      </c>
      <c r="N9" s="19">
        <v>2.35E-2</v>
      </c>
      <c r="O9" s="18">
        <v>0</v>
      </c>
      <c r="P9" s="19">
        <v>0</v>
      </c>
      <c r="Q9" s="18">
        <v>166</v>
      </c>
      <c r="R9" s="20">
        <v>0.77929999999999999</v>
      </c>
    </row>
    <row r="10" spans="1:18" ht="18" x14ac:dyDescent="0.25">
      <c r="A10" s="1" t="s">
        <v>14</v>
      </c>
      <c r="B10" s="2">
        <v>247</v>
      </c>
      <c r="C10" s="16">
        <v>181</v>
      </c>
      <c r="D10" s="16">
        <v>0</v>
      </c>
      <c r="E10" s="16">
        <v>0</v>
      </c>
      <c r="F10" s="16">
        <v>181</v>
      </c>
      <c r="G10" s="16">
        <v>31</v>
      </c>
      <c r="H10" s="17">
        <v>0.17130000000000001</v>
      </c>
      <c r="I10" s="16">
        <v>47</v>
      </c>
      <c r="J10" s="17">
        <v>0.25969999999999999</v>
      </c>
      <c r="K10" s="16">
        <v>1</v>
      </c>
      <c r="L10" s="17">
        <v>5.4999999999999997E-3</v>
      </c>
      <c r="M10" s="16">
        <v>8</v>
      </c>
      <c r="N10" s="17">
        <v>4.4200000000000003E-2</v>
      </c>
      <c r="O10" s="16">
        <v>0</v>
      </c>
      <c r="P10" s="17">
        <v>0</v>
      </c>
      <c r="Q10" s="16">
        <v>94</v>
      </c>
      <c r="R10" s="21">
        <v>0.51929999999999998</v>
      </c>
    </row>
    <row r="11" spans="1:18" ht="18" x14ac:dyDescent="0.25">
      <c r="A11" s="1" t="s">
        <v>26</v>
      </c>
      <c r="B11" s="2">
        <v>3855</v>
      </c>
      <c r="C11" s="16">
        <v>822</v>
      </c>
      <c r="D11" s="16">
        <v>0</v>
      </c>
      <c r="E11" s="16">
        <v>0</v>
      </c>
      <c r="F11" s="16">
        <v>822</v>
      </c>
      <c r="G11" s="16">
        <v>207</v>
      </c>
      <c r="H11" s="17">
        <v>0.25180000000000002</v>
      </c>
      <c r="I11" s="16">
        <v>181</v>
      </c>
      <c r="J11" s="17">
        <v>0.22020000000000001</v>
      </c>
      <c r="K11" s="16">
        <v>12</v>
      </c>
      <c r="L11" s="17">
        <v>1.46E-2</v>
      </c>
      <c r="M11" s="16">
        <v>21</v>
      </c>
      <c r="N11" s="17">
        <v>2.5499999999999998E-2</v>
      </c>
      <c r="O11" s="16">
        <v>0</v>
      </c>
      <c r="P11" s="17">
        <v>0</v>
      </c>
      <c r="Q11" s="16">
        <v>401</v>
      </c>
      <c r="R11" s="21">
        <v>0.48780000000000001</v>
      </c>
    </row>
    <row r="12" spans="1:18" ht="18" x14ac:dyDescent="0.25">
      <c r="A12" s="1" t="s">
        <v>44</v>
      </c>
      <c r="B12" s="2">
        <v>4667</v>
      </c>
      <c r="C12" s="16">
        <v>3502</v>
      </c>
      <c r="D12" s="16">
        <v>0</v>
      </c>
      <c r="E12" s="16">
        <v>0</v>
      </c>
      <c r="F12" s="16">
        <v>3502</v>
      </c>
      <c r="G12" s="16">
        <v>498</v>
      </c>
      <c r="H12" s="17">
        <v>0.14219999999999999</v>
      </c>
      <c r="I12" s="16">
        <v>292</v>
      </c>
      <c r="J12" s="17">
        <v>8.3400000000000002E-2</v>
      </c>
      <c r="K12" s="16">
        <v>0</v>
      </c>
      <c r="L12" s="17">
        <v>0</v>
      </c>
      <c r="M12" s="16">
        <v>256</v>
      </c>
      <c r="N12" s="17">
        <v>7.3099999999999998E-2</v>
      </c>
      <c r="O12" s="16">
        <v>0</v>
      </c>
      <c r="P12" s="17">
        <v>0</v>
      </c>
      <c r="Q12" s="16">
        <v>2456</v>
      </c>
      <c r="R12" s="21">
        <v>0.70130000000000003</v>
      </c>
    </row>
    <row r="13" spans="1:18" ht="18" x14ac:dyDescent="0.25">
      <c r="A13" s="1" t="s">
        <v>52</v>
      </c>
      <c r="B13" s="2">
        <v>14</v>
      </c>
      <c r="C13" s="16">
        <v>1022</v>
      </c>
      <c r="D13" s="16">
        <v>0</v>
      </c>
      <c r="E13" s="16">
        <v>0</v>
      </c>
      <c r="F13" s="16">
        <v>1022</v>
      </c>
      <c r="G13" s="16">
        <v>171</v>
      </c>
      <c r="H13" s="17">
        <v>0.1673</v>
      </c>
      <c r="I13" s="16">
        <v>59</v>
      </c>
      <c r="J13" s="17">
        <v>5.7700000000000001E-2</v>
      </c>
      <c r="K13" s="16">
        <v>7</v>
      </c>
      <c r="L13" s="17">
        <v>6.7999999999999996E-3</v>
      </c>
      <c r="M13" s="16">
        <v>31</v>
      </c>
      <c r="N13" s="17">
        <v>3.0300000000000001E-2</v>
      </c>
      <c r="O13" s="16">
        <v>0</v>
      </c>
      <c r="P13" s="17">
        <v>0</v>
      </c>
      <c r="Q13" s="16">
        <v>754</v>
      </c>
      <c r="R13" s="21">
        <v>0.73780000000000001</v>
      </c>
    </row>
    <row r="14" spans="1:18" ht="18.75" thickBot="1" x14ac:dyDescent="0.3">
      <c r="A14" s="1" t="s">
        <v>57</v>
      </c>
      <c r="B14" s="2">
        <v>393</v>
      </c>
      <c r="C14" s="16">
        <v>408</v>
      </c>
      <c r="D14" s="16">
        <v>0</v>
      </c>
      <c r="E14" s="16">
        <v>0</v>
      </c>
      <c r="F14" s="16">
        <v>408</v>
      </c>
      <c r="G14" s="16">
        <v>105</v>
      </c>
      <c r="H14" s="17">
        <v>0.25740000000000002</v>
      </c>
      <c r="I14" s="16">
        <v>108</v>
      </c>
      <c r="J14" s="17">
        <v>0.26469999999999999</v>
      </c>
      <c r="K14" s="16">
        <v>1</v>
      </c>
      <c r="L14" s="17">
        <v>2.5000000000000001E-3</v>
      </c>
      <c r="M14" s="16">
        <v>29</v>
      </c>
      <c r="N14" s="17">
        <v>7.1099999999999997E-2</v>
      </c>
      <c r="O14" s="16">
        <v>0</v>
      </c>
      <c r="P14" s="17">
        <v>0</v>
      </c>
      <c r="Q14" s="16">
        <v>165</v>
      </c>
      <c r="R14" s="21">
        <v>0.40439999999999998</v>
      </c>
    </row>
    <row r="15" spans="1:18" ht="36.75" thickBot="1" x14ac:dyDescent="0.3">
      <c r="A15" s="10" t="s">
        <v>94</v>
      </c>
      <c r="B15" s="11">
        <f t="shared" ref="B15:G15" si="0">SUM(B9:B14)</f>
        <v>9410</v>
      </c>
      <c r="C15" s="12">
        <f t="shared" si="0"/>
        <v>6148</v>
      </c>
      <c r="D15" s="11">
        <f t="shared" si="0"/>
        <v>0</v>
      </c>
      <c r="E15" s="12">
        <f t="shared" si="0"/>
        <v>0</v>
      </c>
      <c r="F15" s="11">
        <f t="shared" si="0"/>
        <v>6148</v>
      </c>
      <c r="G15" s="12">
        <f t="shared" si="0"/>
        <v>1033</v>
      </c>
      <c r="H15" s="13">
        <f>G15/F15</f>
        <v>0.16802212101496422</v>
      </c>
      <c r="I15" s="12">
        <f>SUM(I9:I14)</f>
        <v>708</v>
      </c>
      <c r="J15" s="13">
        <f>I15/F15</f>
        <v>0.11515940143135979</v>
      </c>
      <c r="K15" s="12">
        <f>SUM(K9:K14)</f>
        <v>21</v>
      </c>
      <c r="L15" s="13">
        <f>K15/F15</f>
        <v>3.4157449577098243E-3</v>
      </c>
      <c r="M15" s="12">
        <f>SUM(M9:M14)</f>
        <v>350</v>
      </c>
      <c r="N15" s="13">
        <f>M15/F15</f>
        <v>5.6929082628497073E-2</v>
      </c>
      <c r="O15" s="12">
        <f>SUM(O9:O14)</f>
        <v>0</v>
      </c>
      <c r="P15" s="13">
        <f>O15/F15</f>
        <v>0</v>
      </c>
      <c r="Q15" s="12">
        <f>SUM(Q9:Q14)</f>
        <v>4036</v>
      </c>
      <c r="R15" s="14">
        <f>Q15/F15</f>
        <v>0.65647364996746904</v>
      </c>
    </row>
    <row r="16" spans="1:18" ht="17.45" customHeight="1" x14ac:dyDescent="0.2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75" x14ac:dyDescent="0.2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75" x14ac:dyDescent="0.2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.5" thickBot="1" x14ac:dyDescent="0.3">
      <c r="A19" s="106" t="s">
        <v>105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5703125" customWidth="1"/>
    <col min="4" max="4" width="11.28515625" customWidth="1"/>
    <col min="5" max="5" width="14.7109375" customWidth="1"/>
    <col min="6" max="6" width="14.5703125" customWidth="1"/>
    <col min="7" max="7" width="14.7109375" customWidth="1"/>
    <col min="8" max="8" width="14.85546875" customWidth="1"/>
    <col min="9" max="9" width="12.85546875" customWidth="1"/>
    <col min="10" max="10" width="13.140625" customWidth="1"/>
    <col min="11" max="12" width="12.85546875" customWidth="1"/>
    <col min="13" max="14" width="14.7109375" customWidth="1"/>
    <col min="15" max="16" width="12.7109375" customWidth="1"/>
    <col min="17" max="17" width="13.140625" customWidth="1"/>
    <col min="18" max="18" width="12.85546875" customWidth="1"/>
  </cols>
  <sheetData>
    <row r="1" spans="1:18" ht="24" thickBot="1" x14ac:dyDescent="0.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.75" thickBot="1" x14ac:dyDescent="0.3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.75" thickBot="1" x14ac:dyDescent="0.3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8" x14ac:dyDescent="0.2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8" x14ac:dyDescent="0.2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8" x14ac:dyDescent="0.2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8" x14ac:dyDescent="0.2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.75" thickBot="1" x14ac:dyDescent="0.3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8" x14ac:dyDescent="0.25">
      <c r="A9" s="4" t="s">
        <v>7</v>
      </c>
      <c r="B9" s="5">
        <v>56</v>
      </c>
      <c r="C9" s="18">
        <v>905</v>
      </c>
      <c r="D9" s="18">
        <v>0</v>
      </c>
      <c r="E9" s="18">
        <v>0</v>
      </c>
      <c r="F9" s="18">
        <v>1024</v>
      </c>
      <c r="G9" s="18">
        <v>247</v>
      </c>
      <c r="H9" s="19">
        <v>0.2412</v>
      </c>
      <c r="I9" s="18">
        <v>53</v>
      </c>
      <c r="J9" s="19">
        <v>5.1799999999999999E-2</v>
      </c>
      <c r="K9" s="18">
        <v>0</v>
      </c>
      <c r="L9" s="19">
        <v>0</v>
      </c>
      <c r="M9" s="18">
        <v>68</v>
      </c>
      <c r="N9" s="19">
        <v>6.6400000000000001E-2</v>
      </c>
      <c r="O9" s="18">
        <v>0</v>
      </c>
      <c r="P9" s="19">
        <v>0</v>
      </c>
      <c r="Q9" s="18">
        <v>656</v>
      </c>
      <c r="R9" s="20">
        <v>0.64059999999999995</v>
      </c>
    </row>
    <row r="10" spans="1:18" ht="18" x14ac:dyDescent="0.25">
      <c r="A10" s="6" t="s">
        <v>15</v>
      </c>
      <c r="B10" s="2">
        <v>3550</v>
      </c>
      <c r="C10" s="16">
        <v>3990</v>
      </c>
      <c r="D10" s="16">
        <v>0</v>
      </c>
      <c r="E10" s="16">
        <v>0</v>
      </c>
      <c r="F10" s="16">
        <v>3985</v>
      </c>
      <c r="G10" s="16">
        <v>40</v>
      </c>
      <c r="H10" s="17">
        <v>0.01</v>
      </c>
      <c r="I10" s="16">
        <v>37</v>
      </c>
      <c r="J10" s="17">
        <v>9.2999999999999992E-3</v>
      </c>
      <c r="K10" s="16">
        <v>10</v>
      </c>
      <c r="L10" s="17">
        <v>2.5000000000000001E-3</v>
      </c>
      <c r="M10" s="16">
        <v>0</v>
      </c>
      <c r="N10" s="17">
        <v>0</v>
      </c>
      <c r="O10" s="16">
        <v>0</v>
      </c>
      <c r="P10" s="17">
        <v>0</v>
      </c>
      <c r="Q10" s="16">
        <v>3898</v>
      </c>
      <c r="R10" s="21">
        <v>0.97819999999999996</v>
      </c>
    </row>
    <row r="11" spans="1:18" ht="18" x14ac:dyDescent="0.25">
      <c r="A11" s="6" t="s">
        <v>16</v>
      </c>
      <c r="B11" s="2">
        <v>2973</v>
      </c>
      <c r="C11" s="16">
        <v>1641</v>
      </c>
      <c r="D11" s="16">
        <v>0</v>
      </c>
      <c r="E11" s="16">
        <v>0</v>
      </c>
      <c r="F11" s="16">
        <v>1641</v>
      </c>
      <c r="G11" s="16">
        <v>453</v>
      </c>
      <c r="H11" s="17">
        <v>0.27610000000000001</v>
      </c>
      <c r="I11" s="16">
        <v>647</v>
      </c>
      <c r="J11" s="17">
        <v>0.39429999999999998</v>
      </c>
      <c r="K11" s="16">
        <v>9</v>
      </c>
      <c r="L11" s="17">
        <v>5.4999999999999997E-3</v>
      </c>
      <c r="M11" s="16">
        <v>238</v>
      </c>
      <c r="N11" s="17">
        <v>0.14499999999999999</v>
      </c>
      <c r="O11" s="16">
        <v>199</v>
      </c>
      <c r="P11" s="17">
        <v>0.12130000000000001</v>
      </c>
      <c r="Q11" s="16">
        <v>95</v>
      </c>
      <c r="R11" s="21">
        <v>5.79E-2</v>
      </c>
    </row>
    <row r="12" spans="1:18" ht="18" x14ac:dyDescent="0.25">
      <c r="A12" s="6" t="s">
        <v>23</v>
      </c>
      <c r="B12" s="2">
        <v>1495</v>
      </c>
      <c r="C12" s="16">
        <v>946</v>
      </c>
      <c r="D12" s="16">
        <v>0</v>
      </c>
      <c r="E12" s="16">
        <v>0</v>
      </c>
      <c r="F12" s="16">
        <v>946</v>
      </c>
      <c r="G12" s="16">
        <v>79</v>
      </c>
      <c r="H12" s="17">
        <v>8.3500000000000005E-2</v>
      </c>
      <c r="I12" s="16">
        <v>111</v>
      </c>
      <c r="J12" s="17">
        <v>0.1173</v>
      </c>
      <c r="K12" s="16">
        <v>5</v>
      </c>
      <c r="L12" s="17">
        <v>5.3E-3</v>
      </c>
      <c r="M12" s="16">
        <v>31</v>
      </c>
      <c r="N12" s="17">
        <v>3.2800000000000003E-2</v>
      </c>
      <c r="O12" s="16">
        <v>0</v>
      </c>
      <c r="P12" s="17">
        <v>0</v>
      </c>
      <c r="Q12" s="16">
        <v>720</v>
      </c>
      <c r="R12" s="21">
        <v>0.7611</v>
      </c>
    </row>
    <row r="13" spans="1:18" ht="18" x14ac:dyDescent="0.25">
      <c r="A13" s="6" t="s">
        <v>31</v>
      </c>
      <c r="B13" s="2">
        <v>1368</v>
      </c>
      <c r="C13" s="16">
        <v>2567</v>
      </c>
      <c r="D13" s="16">
        <v>0</v>
      </c>
      <c r="E13" s="16">
        <v>0</v>
      </c>
      <c r="F13" s="16">
        <v>2566</v>
      </c>
      <c r="G13" s="16">
        <v>529</v>
      </c>
      <c r="H13" s="17">
        <v>0.20619999999999999</v>
      </c>
      <c r="I13" s="16">
        <v>356</v>
      </c>
      <c r="J13" s="17">
        <v>0.13869999999999999</v>
      </c>
      <c r="K13" s="16">
        <v>15</v>
      </c>
      <c r="L13" s="17">
        <v>5.7999999999999996E-3</v>
      </c>
      <c r="M13" s="16">
        <v>255</v>
      </c>
      <c r="N13" s="17">
        <v>9.9400000000000002E-2</v>
      </c>
      <c r="O13" s="16">
        <v>0</v>
      </c>
      <c r="P13" s="17">
        <v>0</v>
      </c>
      <c r="Q13" s="16">
        <v>1411</v>
      </c>
      <c r="R13" s="21">
        <v>0.54990000000000006</v>
      </c>
    </row>
    <row r="14" spans="1:18" ht="18" x14ac:dyDescent="0.25">
      <c r="A14" s="6" t="s">
        <v>33</v>
      </c>
      <c r="B14" s="2">
        <v>1605</v>
      </c>
      <c r="C14" s="16">
        <v>1772</v>
      </c>
      <c r="D14" s="16">
        <v>0</v>
      </c>
      <c r="E14" s="16">
        <v>0</v>
      </c>
      <c r="F14" s="16">
        <v>1772</v>
      </c>
      <c r="G14" s="16">
        <v>381</v>
      </c>
      <c r="H14" s="17">
        <v>0.215</v>
      </c>
      <c r="I14" s="16">
        <v>666</v>
      </c>
      <c r="J14" s="17">
        <v>0.37580000000000002</v>
      </c>
      <c r="K14" s="16">
        <v>41</v>
      </c>
      <c r="L14" s="17">
        <v>2.3099999999999999E-2</v>
      </c>
      <c r="M14" s="16">
        <v>632</v>
      </c>
      <c r="N14" s="17">
        <v>0.35670000000000002</v>
      </c>
      <c r="O14" s="16">
        <v>0</v>
      </c>
      <c r="P14" s="17">
        <v>0</v>
      </c>
      <c r="Q14" s="16">
        <v>52</v>
      </c>
      <c r="R14" s="21">
        <v>2.93E-2</v>
      </c>
    </row>
    <row r="15" spans="1:18" ht="18" x14ac:dyDescent="0.25">
      <c r="A15" s="6" t="s">
        <v>47</v>
      </c>
      <c r="B15" s="2">
        <v>1649</v>
      </c>
      <c r="C15" s="16">
        <v>1175</v>
      </c>
      <c r="D15" s="16">
        <v>0</v>
      </c>
      <c r="E15" s="16">
        <v>0</v>
      </c>
      <c r="F15" s="16">
        <v>1175</v>
      </c>
      <c r="G15" s="16">
        <v>136</v>
      </c>
      <c r="H15" s="17">
        <v>0.1157</v>
      </c>
      <c r="I15" s="16">
        <v>395</v>
      </c>
      <c r="J15" s="17">
        <v>0.3362</v>
      </c>
      <c r="K15" s="16">
        <v>3</v>
      </c>
      <c r="L15" s="17">
        <v>2.5999999999999999E-3</v>
      </c>
      <c r="M15" s="16">
        <v>498</v>
      </c>
      <c r="N15" s="17">
        <v>0.42380000000000001</v>
      </c>
      <c r="O15" s="16">
        <v>0</v>
      </c>
      <c r="P15" s="17">
        <v>0</v>
      </c>
      <c r="Q15" s="16">
        <v>143</v>
      </c>
      <c r="R15" s="21">
        <v>0.1217</v>
      </c>
    </row>
    <row r="16" spans="1:18" ht="18.75" thickBot="1" x14ac:dyDescent="0.3">
      <c r="A16" s="7" t="s">
        <v>49</v>
      </c>
      <c r="B16" s="8">
        <v>2383</v>
      </c>
      <c r="C16" s="25">
        <v>3391</v>
      </c>
      <c r="D16" s="25">
        <v>0</v>
      </c>
      <c r="E16" s="25">
        <v>0</v>
      </c>
      <c r="F16" s="25">
        <v>3391</v>
      </c>
      <c r="G16" s="25">
        <v>392</v>
      </c>
      <c r="H16" s="26">
        <v>0.11559999999999999</v>
      </c>
      <c r="I16" s="25">
        <v>273</v>
      </c>
      <c r="J16" s="26">
        <v>8.0500000000000002E-2</v>
      </c>
      <c r="K16" s="25">
        <v>14</v>
      </c>
      <c r="L16" s="26">
        <v>4.1000000000000003E-3</v>
      </c>
      <c r="M16" s="25">
        <v>938</v>
      </c>
      <c r="N16" s="26">
        <v>0.27660000000000001</v>
      </c>
      <c r="O16" s="25">
        <v>0</v>
      </c>
      <c r="P16" s="26">
        <v>0</v>
      </c>
      <c r="Q16" s="25">
        <v>1774</v>
      </c>
      <c r="R16" s="27">
        <v>0.52310000000000001</v>
      </c>
    </row>
    <row r="17" spans="1:18" ht="36.75" thickBot="1" x14ac:dyDescent="0.3">
      <c r="A17" s="56" t="s">
        <v>94</v>
      </c>
      <c r="B17" s="52">
        <f t="shared" ref="B17:G17" si="0">SUM(B9:B16)</f>
        <v>15079</v>
      </c>
      <c r="C17" s="53">
        <f t="shared" si="0"/>
        <v>16387</v>
      </c>
      <c r="D17" s="52">
        <f t="shared" si="0"/>
        <v>0</v>
      </c>
      <c r="E17" s="53">
        <f t="shared" si="0"/>
        <v>0</v>
      </c>
      <c r="F17" s="52">
        <f t="shared" si="0"/>
        <v>16500</v>
      </c>
      <c r="G17" s="53">
        <f t="shared" si="0"/>
        <v>2257</v>
      </c>
      <c r="H17" s="54">
        <f>G17/F17</f>
        <v>0.13678787878787879</v>
      </c>
      <c r="I17" s="53">
        <f>SUM(I9:I16)</f>
        <v>2538</v>
      </c>
      <c r="J17" s="54">
        <f>I17/F17</f>
        <v>0.15381818181818183</v>
      </c>
      <c r="K17" s="53">
        <f>SUM(K9:K16)</f>
        <v>97</v>
      </c>
      <c r="L17" s="54">
        <f>K17/F17</f>
        <v>5.8787878787878792E-3</v>
      </c>
      <c r="M17" s="53">
        <f>SUM(M9:M16)</f>
        <v>2660</v>
      </c>
      <c r="N17" s="54">
        <f>M17/F17</f>
        <v>0.16121212121212122</v>
      </c>
      <c r="O17" s="53">
        <f>SUM(O9:O16)</f>
        <v>199</v>
      </c>
      <c r="P17" s="54">
        <f>O17/F17</f>
        <v>1.206060606060606E-2</v>
      </c>
      <c r="Q17" s="53">
        <f>SUM(Q9:Q16)</f>
        <v>8749</v>
      </c>
      <c r="R17" s="55">
        <f>Q17/F17</f>
        <v>0.53024242424242429</v>
      </c>
    </row>
    <row r="18" spans="1:18" ht="17.45" customHeight="1" x14ac:dyDescent="0.2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75" x14ac:dyDescent="0.2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75" x14ac:dyDescent="0.2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.5" thickBot="1" x14ac:dyDescent="0.3">
      <c r="A21" s="106" t="s">
        <v>105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11" width="13.7109375" customWidth="1"/>
    <col min="12" max="12" width="14.7109375" customWidth="1"/>
    <col min="13" max="14" width="13.85546875" customWidth="1"/>
    <col min="15" max="15" width="12.140625" customWidth="1"/>
    <col min="16" max="16" width="12.7109375" customWidth="1"/>
    <col min="17" max="17" width="13.140625" customWidth="1"/>
    <col min="18" max="18" width="12.7109375" customWidth="1"/>
  </cols>
  <sheetData>
    <row r="1" spans="1:18" ht="24" thickBot="1" x14ac:dyDescent="0.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.75" thickBot="1" x14ac:dyDescent="0.3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.75" thickBot="1" x14ac:dyDescent="0.3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8" x14ac:dyDescent="0.2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8" x14ac:dyDescent="0.2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8" x14ac:dyDescent="0.2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8" x14ac:dyDescent="0.2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.75" thickBot="1" x14ac:dyDescent="0.3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8" x14ac:dyDescent="0.25">
      <c r="A9" s="50" t="s">
        <v>8</v>
      </c>
      <c r="B9" s="5">
        <v>1085</v>
      </c>
      <c r="C9" s="18">
        <v>1089</v>
      </c>
      <c r="D9" s="18">
        <v>0</v>
      </c>
      <c r="E9" s="18">
        <v>0</v>
      </c>
      <c r="F9" s="18">
        <v>1089</v>
      </c>
      <c r="G9" s="18">
        <v>144</v>
      </c>
      <c r="H9" s="19">
        <v>0.13220000000000001</v>
      </c>
      <c r="I9" s="18">
        <v>198</v>
      </c>
      <c r="J9" s="19">
        <v>0.18179999999999999</v>
      </c>
      <c r="K9" s="18">
        <v>7</v>
      </c>
      <c r="L9" s="19">
        <v>6.4000000000000003E-3</v>
      </c>
      <c r="M9" s="18">
        <v>62</v>
      </c>
      <c r="N9" s="19">
        <v>5.6899999999999999E-2</v>
      </c>
      <c r="O9" s="18">
        <v>0</v>
      </c>
      <c r="P9" s="19">
        <v>0</v>
      </c>
      <c r="Q9" s="18">
        <v>678</v>
      </c>
      <c r="R9" s="20">
        <v>0.62260000000000004</v>
      </c>
    </row>
    <row r="10" spans="1:18" ht="18" x14ac:dyDescent="0.25">
      <c r="A10" s="1" t="s">
        <v>11</v>
      </c>
      <c r="B10" s="2">
        <v>598</v>
      </c>
      <c r="C10" s="16">
        <v>1859</v>
      </c>
      <c r="D10" s="16">
        <v>0</v>
      </c>
      <c r="E10" s="16">
        <v>0</v>
      </c>
      <c r="F10" s="16">
        <v>1859</v>
      </c>
      <c r="G10" s="16">
        <v>234</v>
      </c>
      <c r="H10" s="17">
        <v>0.12590000000000001</v>
      </c>
      <c r="I10" s="16">
        <v>1202</v>
      </c>
      <c r="J10" s="17">
        <v>0.64659999999999995</v>
      </c>
      <c r="K10" s="16">
        <v>2</v>
      </c>
      <c r="L10" s="17">
        <v>1.1000000000000001E-3</v>
      </c>
      <c r="M10" s="16">
        <v>52</v>
      </c>
      <c r="N10" s="17">
        <v>2.8000000000000001E-2</v>
      </c>
      <c r="O10" s="16">
        <v>0</v>
      </c>
      <c r="P10" s="17">
        <v>0</v>
      </c>
      <c r="Q10" s="16">
        <v>369</v>
      </c>
      <c r="R10" s="21">
        <v>0.19850000000000001</v>
      </c>
    </row>
    <row r="11" spans="1:18" ht="18" x14ac:dyDescent="0.25">
      <c r="A11" s="1" t="s">
        <v>24</v>
      </c>
      <c r="B11" s="2">
        <v>944</v>
      </c>
      <c r="C11" s="16">
        <v>1387</v>
      </c>
      <c r="D11" s="16">
        <v>0</v>
      </c>
      <c r="E11" s="16">
        <v>0</v>
      </c>
      <c r="F11" s="16">
        <v>1387</v>
      </c>
      <c r="G11" s="16">
        <v>221</v>
      </c>
      <c r="H11" s="17">
        <v>0.1593</v>
      </c>
      <c r="I11" s="16">
        <v>189</v>
      </c>
      <c r="J11" s="17">
        <v>0.1363</v>
      </c>
      <c r="K11" s="16">
        <v>1</v>
      </c>
      <c r="L11" s="17">
        <v>6.9999999999999999E-4</v>
      </c>
      <c r="M11" s="16">
        <v>142</v>
      </c>
      <c r="N11" s="17">
        <v>0.1024</v>
      </c>
      <c r="O11" s="16">
        <v>0</v>
      </c>
      <c r="P11" s="17">
        <v>0</v>
      </c>
      <c r="Q11" s="16">
        <v>834</v>
      </c>
      <c r="R11" s="21">
        <v>0.60129999999999995</v>
      </c>
    </row>
    <row r="12" spans="1:18" ht="18" x14ac:dyDescent="0.25">
      <c r="A12" s="1" t="s">
        <v>32</v>
      </c>
      <c r="B12" s="2">
        <v>6</v>
      </c>
      <c r="C12" s="16">
        <v>112</v>
      </c>
      <c r="D12" s="16">
        <v>0</v>
      </c>
      <c r="E12" s="16">
        <v>0</v>
      </c>
      <c r="F12" s="16">
        <v>112</v>
      </c>
      <c r="G12" s="16">
        <v>41</v>
      </c>
      <c r="H12" s="17">
        <v>0.36609999999999998</v>
      </c>
      <c r="I12" s="16">
        <v>13</v>
      </c>
      <c r="J12" s="17">
        <v>0.11609999999999999</v>
      </c>
      <c r="K12" s="16">
        <v>4</v>
      </c>
      <c r="L12" s="17">
        <v>3.5700000000000003E-2</v>
      </c>
      <c r="M12" s="16">
        <v>30</v>
      </c>
      <c r="N12" s="17">
        <v>0.26790000000000003</v>
      </c>
      <c r="O12" s="16">
        <v>0</v>
      </c>
      <c r="P12" s="17">
        <v>0</v>
      </c>
      <c r="Q12" s="16">
        <v>24</v>
      </c>
      <c r="R12" s="21">
        <v>0.21429999999999999</v>
      </c>
    </row>
    <row r="13" spans="1:18" ht="18" x14ac:dyDescent="0.25">
      <c r="A13" s="1" t="s">
        <v>34</v>
      </c>
      <c r="B13" s="2">
        <v>231</v>
      </c>
      <c r="C13" s="16">
        <v>354</v>
      </c>
      <c r="D13" s="16">
        <v>0</v>
      </c>
      <c r="E13" s="16">
        <v>0</v>
      </c>
      <c r="F13" s="16">
        <v>354</v>
      </c>
      <c r="G13" s="16">
        <v>40</v>
      </c>
      <c r="H13" s="17">
        <v>0.113</v>
      </c>
      <c r="I13" s="16">
        <v>23</v>
      </c>
      <c r="J13" s="17">
        <v>6.5000000000000002E-2</v>
      </c>
      <c r="K13" s="16">
        <v>4</v>
      </c>
      <c r="L13" s="17">
        <v>1.1299999999999999E-2</v>
      </c>
      <c r="M13" s="16">
        <v>125</v>
      </c>
      <c r="N13" s="17">
        <v>0.35310000000000002</v>
      </c>
      <c r="O13" s="16">
        <v>0</v>
      </c>
      <c r="P13" s="17">
        <v>0</v>
      </c>
      <c r="Q13" s="16">
        <v>162</v>
      </c>
      <c r="R13" s="21">
        <v>0.45760000000000001</v>
      </c>
    </row>
    <row r="14" spans="1:18" ht="18" x14ac:dyDescent="0.25">
      <c r="A14" s="1" t="s">
        <v>38</v>
      </c>
      <c r="B14" s="2">
        <v>906</v>
      </c>
      <c r="C14" s="16">
        <v>1071</v>
      </c>
      <c r="D14" s="16">
        <v>0</v>
      </c>
      <c r="E14" s="16">
        <v>0</v>
      </c>
      <c r="F14" s="16">
        <v>1071</v>
      </c>
      <c r="G14" s="16">
        <v>176</v>
      </c>
      <c r="H14" s="17">
        <v>0.1643</v>
      </c>
      <c r="I14" s="16">
        <v>212</v>
      </c>
      <c r="J14" s="17">
        <v>0.19789999999999999</v>
      </c>
      <c r="K14" s="16">
        <v>12</v>
      </c>
      <c r="L14" s="17">
        <v>1.12E-2</v>
      </c>
      <c r="M14" s="16">
        <v>99</v>
      </c>
      <c r="N14" s="17">
        <v>9.2399999999999996E-2</v>
      </c>
      <c r="O14" s="16">
        <v>0</v>
      </c>
      <c r="P14" s="17">
        <v>0</v>
      </c>
      <c r="Q14" s="16">
        <v>572</v>
      </c>
      <c r="R14" s="21">
        <v>0.53410000000000002</v>
      </c>
    </row>
    <row r="15" spans="1:18" ht="18" x14ac:dyDescent="0.25">
      <c r="A15" s="1" t="s">
        <v>42</v>
      </c>
      <c r="B15" s="2">
        <v>626</v>
      </c>
      <c r="C15" s="16">
        <v>1009</v>
      </c>
      <c r="D15" s="16">
        <v>0</v>
      </c>
      <c r="E15" s="16">
        <v>0</v>
      </c>
      <c r="F15" s="16">
        <v>1007</v>
      </c>
      <c r="G15" s="16">
        <v>266</v>
      </c>
      <c r="H15" s="17">
        <v>0.26419999999999999</v>
      </c>
      <c r="I15" s="16">
        <v>298</v>
      </c>
      <c r="J15" s="17">
        <v>0.2959</v>
      </c>
      <c r="K15" s="16">
        <v>8</v>
      </c>
      <c r="L15" s="17">
        <v>7.9000000000000008E-3</v>
      </c>
      <c r="M15" s="16">
        <v>119</v>
      </c>
      <c r="N15" s="17">
        <v>0.1182</v>
      </c>
      <c r="O15" s="16">
        <v>0</v>
      </c>
      <c r="P15" s="17">
        <v>0</v>
      </c>
      <c r="Q15" s="16">
        <v>316</v>
      </c>
      <c r="R15" s="21">
        <v>0.31380000000000002</v>
      </c>
    </row>
    <row r="16" spans="1:18" ht="18" x14ac:dyDescent="0.25">
      <c r="A16" s="1" t="s">
        <v>48</v>
      </c>
      <c r="B16" s="2">
        <v>64</v>
      </c>
      <c r="C16" s="16">
        <v>88</v>
      </c>
      <c r="D16" s="16">
        <v>0</v>
      </c>
      <c r="E16" s="16">
        <v>0</v>
      </c>
      <c r="F16" s="16">
        <v>88</v>
      </c>
      <c r="G16" s="16">
        <v>29</v>
      </c>
      <c r="H16" s="17">
        <v>0.32950000000000002</v>
      </c>
      <c r="I16" s="16">
        <v>20</v>
      </c>
      <c r="J16" s="17">
        <v>0.2273</v>
      </c>
      <c r="K16" s="16">
        <v>2</v>
      </c>
      <c r="L16" s="17">
        <v>2.2700000000000001E-2</v>
      </c>
      <c r="M16" s="16">
        <v>6</v>
      </c>
      <c r="N16" s="17">
        <v>6.8199999999999997E-2</v>
      </c>
      <c r="O16" s="16">
        <v>0</v>
      </c>
      <c r="P16" s="17">
        <v>0</v>
      </c>
      <c r="Q16" s="16">
        <v>31</v>
      </c>
      <c r="R16" s="21">
        <v>0.3523</v>
      </c>
    </row>
    <row r="17" spans="1:18" ht="18" x14ac:dyDescent="0.25">
      <c r="A17" s="1" t="s">
        <v>50</v>
      </c>
      <c r="B17" s="2">
        <v>3125</v>
      </c>
      <c r="C17" s="16">
        <v>12331</v>
      </c>
      <c r="D17" s="16">
        <v>0</v>
      </c>
      <c r="E17" s="16">
        <v>0</v>
      </c>
      <c r="F17" s="16">
        <v>12331</v>
      </c>
      <c r="G17" s="16">
        <v>3081</v>
      </c>
      <c r="H17" s="17">
        <v>0.24990000000000001</v>
      </c>
      <c r="I17" s="16">
        <v>4783</v>
      </c>
      <c r="J17" s="17">
        <v>0.38790000000000002</v>
      </c>
      <c r="K17" s="16">
        <v>43</v>
      </c>
      <c r="L17" s="17">
        <v>3.5000000000000001E-3</v>
      </c>
      <c r="M17" s="16">
        <v>349</v>
      </c>
      <c r="N17" s="17">
        <v>2.8299999999999999E-2</v>
      </c>
      <c r="O17" s="16">
        <v>1</v>
      </c>
      <c r="P17" s="17">
        <v>1E-4</v>
      </c>
      <c r="Q17" s="16">
        <v>4074</v>
      </c>
      <c r="R17" s="21">
        <v>0.33040000000000003</v>
      </c>
    </row>
    <row r="18" spans="1:18" ht="18" x14ac:dyDescent="0.25">
      <c r="A18" s="1" t="s">
        <v>51</v>
      </c>
      <c r="B18" s="3">
        <v>1167</v>
      </c>
      <c r="C18" s="22">
        <v>1178</v>
      </c>
      <c r="D18" s="22">
        <v>0</v>
      </c>
      <c r="E18" s="22">
        <v>0</v>
      </c>
      <c r="F18" s="22">
        <v>1178</v>
      </c>
      <c r="G18" s="22">
        <v>141</v>
      </c>
      <c r="H18" s="23">
        <v>0.1197</v>
      </c>
      <c r="I18" s="22">
        <v>198</v>
      </c>
      <c r="J18" s="23">
        <v>0.1681</v>
      </c>
      <c r="K18" s="22">
        <v>4</v>
      </c>
      <c r="L18" s="23">
        <v>3.3999999999999998E-3</v>
      </c>
      <c r="M18" s="22">
        <v>189</v>
      </c>
      <c r="N18" s="23">
        <v>0.16039999999999999</v>
      </c>
      <c r="O18" s="22">
        <v>0</v>
      </c>
      <c r="P18" s="23">
        <v>0</v>
      </c>
      <c r="Q18" s="22">
        <v>646</v>
      </c>
      <c r="R18" s="24">
        <v>0.5484</v>
      </c>
    </row>
    <row r="19" spans="1:18" ht="18.75" thickBot="1" x14ac:dyDescent="0.3">
      <c r="A19" s="1" t="s">
        <v>58</v>
      </c>
      <c r="B19" s="8">
        <v>134</v>
      </c>
      <c r="C19" s="25">
        <v>110</v>
      </c>
      <c r="D19" s="25">
        <v>0</v>
      </c>
      <c r="E19" s="25">
        <v>0</v>
      </c>
      <c r="F19" s="25">
        <v>110</v>
      </c>
      <c r="G19" s="25">
        <v>32</v>
      </c>
      <c r="H19" s="26">
        <v>0.29089999999999999</v>
      </c>
      <c r="I19" s="25">
        <v>43</v>
      </c>
      <c r="J19" s="26">
        <v>0.39090000000000003</v>
      </c>
      <c r="K19" s="25">
        <v>0</v>
      </c>
      <c r="L19" s="26">
        <v>0</v>
      </c>
      <c r="M19" s="25">
        <v>13</v>
      </c>
      <c r="N19" s="26">
        <v>0.1182</v>
      </c>
      <c r="O19" s="25">
        <v>0</v>
      </c>
      <c r="P19" s="26">
        <v>0</v>
      </c>
      <c r="Q19" s="25">
        <v>22</v>
      </c>
      <c r="R19" s="27">
        <v>0.2</v>
      </c>
    </row>
    <row r="20" spans="1:18" ht="36.75" thickBot="1" x14ac:dyDescent="0.3">
      <c r="A20" s="10" t="s">
        <v>94</v>
      </c>
      <c r="B20" s="11">
        <f t="shared" ref="B20:G20" si="0">SUM(B9:B19)</f>
        <v>8886</v>
      </c>
      <c r="C20" s="12">
        <f t="shared" si="0"/>
        <v>20588</v>
      </c>
      <c r="D20" s="11">
        <f t="shared" si="0"/>
        <v>0</v>
      </c>
      <c r="E20" s="12">
        <f t="shared" si="0"/>
        <v>0</v>
      </c>
      <c r="F20" s="11">
        <f t="shared" si="0"/>
        <v>20586</v>
      </c>
      <c r="G20" s="12">
        <f t="shared" si="0"/>
        <v>4405</v>
      </c>
      <c r="H20" s="13">
        <f>G20/F20</f>
        <v>0.21398037501214417</v>
      </c>
      <c r="I20" s="12">
        <f>SUM(I9:I19)</f>
        <v>7179</v>
      </c>
      <c r="J20" s="13">
        <f>I20/F20</f>
        <v>0.34873214806178959</v>
      </c>
      <c r="K20" s="12">
        <f>SUM(K9:K19)</f>
        <v>87</v>
      </c>
      <c r="L20" s="13">
        <f>K20/F20</f>
        <v>4.2261731273681141E-3</v>
      </c>
      <c r="M20" s="12">
        <f>SUM(M9:M19)</f>
        <v>1186</v>
      </c>
      <c r="N20" s="13">
        <f>M20/F20</f>
        <v>5.7611969299523946E-2</v>
      </c>
      <c r="O20" s="12">
        <f>SUM(O9:O19)</f>
        <v>1</v>
      </c>
      <c r="P20" s="13">
        <f>O20/F20</f>
        <v>4.8576702613426597E-5</v>
      </c>
      <c r="Q20" s="12">
        <f>SUM(Q9:Q19)</f>
        <v>7728</v>
      </c>
      <c r="R20" s="14">
        <f>Q20/F20</f>
        <v>0.37540075779656079</v>
      </c>
    </row>
    <row r="21" spans="1:18" ht="17.45" customHeight="1" x14ac:dyDescent="0.2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75" x14ac:dyDescent="0.2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75" x14ac:dyDescent="0.2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.5" thickBot="1" x14ac:dyDescent="0.3">
      <c r="A24" s="106" t="s">
        <v>105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7" width="14.7109375" customWidth="1"/>
    <col min="8" max="8" width="15" customWidth="1"/>
    <col min="9" max="10" width="13.85546875" customWidth="1"/>
    <col min="11" max="11" width="12.85546875" customWidth="1"/>
    <col min="12" max="12" width="14" customWidth="1"/>
    <col min="13" max="14" width="13.85546875" customWidth="1"/>
    <col min="15" max="16" width="13.7109375" customWidth="1"/>
    <col min="17" max="17" width="13.140625" customWidth="1"/>
    <col min="18" max="18" width="13.7109375" customWidth="1"/>
  </cols>
  <sheetData>
    <row r="1" spans="1:18" ht="24" thickBot="1" x14ac:dyDescent="0.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.75" thickBot="1" x14ac:dyDescent="0.3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.75" thickBot="1" x14ac:dyDescent="0.3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8" x14ac:dyDescent="0.2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8" x14ac:dyDescent="0.2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8" x14ac:dyDescent="0.2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8" x14ac:dyDescent="0.2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.75" thickBot="1" x14ac:dyDescent="0.3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8" x14ac:dyDescent="0.25">
      <c r="A9" s="50" t="s">
        <v>18</v>
      </c>
      <c r="B9" s="5">
        <v>318</v>
      </c>
      <c r="C9" s="18">
        <v>1377</v>
      </c>
      <c r="D9" s="18">
        <v>0</v>
      </c>
      <c r="E9" s="18">
        <v>0</v>
      </c>
      <c r="F9" s="18">
        <v>1377</v>
      </c>
      <c r="G9" s="18">
        <v>123</v>
      </c>
      <c r="H9" s="19">
        <v>8.9300000000000004E-2</v>
      </c>
      <c r="I9" s="18">
        <v>301</v>
      </c>
      <c r="J9" s="19">
        <v>0.21859999999999999</v>
      </c>
      <c r="K9" s="18">
        <v>5</v>
      </c>
      <c r="L9" s="19">
        <v>3.5999999999999999E-3</v>
      </c>
      <c r="M9" s="18">
        <v>155</v>
      </c>
      <c r="N9" s="19">
        <v>0.11260000000000001</v>
      </c>
      <c r="O9" s="18">
        <v>0</v>
      </c>
      <c r="P9" s="19">
        <v>0</v>
      </c>
      <c r="Q9" s="18">
        <v>793</v>
      </c>
      <c r="R9" s="20">
        <v>0.57589999999999997</v>
      </c>
    </row>
    <row r="10" spans="1:18" ht="18" x14ac:dyDescent="0.25">
      <c r="A10" s="1" t="s">
        <v>20</v>
      </c>
      <c r="B10" s="2">
        <v>3885</v>
      </c>
      <c r="C10" s="16">
        <v>3616</v>
      </c>
      <c r="D10" s="16">
        <v>0</v>
      </c>
      <c r="E10" s="16">
        <v>0</v>
      </c>
      <c r="F10" s="16">
        <v>3616</v>
      </c>
      <c r="G10" s="16">
        <v>1178</v>
      </c>
      <c r="H10" s="17">
        <v>0.32579999999999998</v>
      </c>
      <c r="I10" s="16">
        <v>921</v>
      </c>
      <c r="J10" s="17">
        <v>0.25469999999999998</v>
      </c>
      <c r="K10" s="16">
        <v>19</v>
      </c>
      <c r="L10" s="17">
        <v>5.3E-3</v>
      </c>
      <c r="M10" s="16">
        <v>359</v>
      </c>
      <c r="N10" s="17">
        <v>9.9299999999999999E-2</v>
      </c>
      <c r="O10" s="16">
        <v>0</v>
      </c>
      <c r="P10" s="17">
        <v>0</v>
      </c>
      <c r="Q10" s="16">
        <v>1139</v>
      </c>
      <c r="R10" s="21">
        <v>0.315</v>
      </c>
    </row>
    <row r="11" spans="1:18" ht="18" x14ac:dyDescent="0.25">
      <c r="A11" s="1" t="s">
        <v>21</v>
      </c>
      <c r="B11" s="2">
        <v>1532</v>
      </c>
      <c r="C11" s="16">
        <v>3219</v>
      </c>
      <c r="D11" s="16">
        <v>0</v>
      </c>
      <c r="E11" s="16">
        <v>0</v>
      </c>
      <c r="F11" s="16">
        <v>3219</v>
      </c>
      <c r="G11" s="16">
        <v>1042</v>
      </c>
      <c r="H11" s="17">
        <v>0.32369999999999999</v>
      </c>
      <c r="I11" s="16">
        <v>1011</v>
      </c>
      <c r="J11" s="17">
        <v>0.31409999999999999</v>
      </c>
      <c r="K11" s="16">
        <v>41</v>
      </c>
      <c r="L11" s="17">
        <v>1.2699999999999999E-2</v>
      </c>
      <c r="M11" s="16">
        <v>262</v>
      </c>
      <c r="N11" s="17">
        <v>8.14E-2</v>
      </c>
      <c r="O11" s="16">
        <v>1</v>
      </c>
      <c r="P11" s="17">
        <v>2.9999999999999997E-4</v>
      </c>
      <c r="Q11" s="16">
        <v>862</v>
      </c>
      <c r="R11" s="21">
        <v>0.26779999999999998</v>
      </c>
    </row>
    <row r="12" spans="1:18" ht="18" x14ac:dyDescent="0.25">
      <c r="A12" s="1" t="s">
        <v>22</v>
      </c>
      <c r="B12" s="2">
        <v>6</v>
      </c>
      <c r="C12" s="16">
        <v>547</v>
      </c>
      <c r="D12" s="16">
        <v>0</v>
      </c>
      <c r="E12" s="16">
        <v>0</v>
      </c>
      <c r="F12" s="16">
        <v>547</v>
      </c>
      <c r="G12" s="16">
        <v>118</v>
      </c>
      <c r="H12" s="17">
        <v>0.2157</v>
      </c>
      <c r="I12" s="16">
        <v>122</v>
      </c>
      <c r="J12" s="17">
        <v>0.223</v>
      </c>
      <c r="K12" s="16">
        <v>1</v>
      </c>
      <c r="L12" s="17">
        <v>1.8E-3</v>
      </c>
      <c r="M12" s="16">
        <v>47</v>
      </c>
      <c r="N12" s="17">
        <v>8.5900000000000004E-2</v>
      </c>
      <c r="O12" s="16">
        <v>0</v>
      </c>
      <c r="P12" s="17">
        <v>0</v>
      </c>
      <c r="Q12" s="16">
        <v>259</v>
      </c>
      <c r="R12" s="21">
        <v>0.47349999999999998</v>
      </c>
    </row>
    <row r="13" spans="1:18" ht="18" x14ac:dyDescent="0.25">
      <c r="A13" s="1" t="s">
        <v>28</v>
      </c>
      <c r="B13" s="2">
        <v>1210</v>
      </c>
      <c r="C13" s="16">
        <v>1218</v>
      </c>
      <c r="D13" s="16">
        <v>0</v>
      </c>
      <c r="E13" s="16">
        <v>0</v>
      </c>
      <c r="F13" s="16">
        <v>1218</v>
      </c>
      <c r="G13" s="16">
        <v>198</v>
      </c>
      <c r="H13" s="17">
        <v>0.16259999999999999</v>
      </c>
      <c r="I13" s="16">
        <v>97</v>
      </c>
      <c r="J13" s="17">
        <v>7.9600000000000004E-2</v>
      </c>
      <c r="K13" s="16">
        <v>15</v>
      </c>
      <c r="L13" s="17">
        <v>1.23E-2</v>
      </c>
      <c r="M13" s="16">
        <v>275</v>
      </c>
      <c r="N13" s="17">
        <v>0.2258</v>
      </c>
      <c r="O13" s="16">
        <v>0</v>
      </c>
      <c r="P13" s="17">
        <v>0</v>
      </c>
      <c r="Q13" s="16">
        <v>633</v>
      </c>
      <c r="R13" s="21">
        <v>0.51970000000000005</v>
      </c>
    </row>
    <row r="14" spans="1:18" ht="18" x14ac:dyDescent="0.25">
      <c r="A14" s="1" t="s">
        <v>29</v>
      </c>
      <c r="B14" s="2">
        <v>1480</v>
      </c>
      <c r="C14" s="16">
        <v>1450</v>
      </c>
      <c r="D14" s="16">
        <v>0</v>
      </c>
      <c r="E14" s="16">
        <v>0</v>
      </c>
      <c r="F14" s="16">
        <v>1457</v>
      </c>
      <c r="G14" s="16">
        <v>326</v>
      </c>
      <c r="H14" s="17">
        <v>0.22370000000000001</v>
      </c>
      <c r="I14" s="16">
        <v>402</v>
      </c>
      <c r="J14" s="17">
        <v>0.27589999999999998</v>
      </c>
      <c r="K14" s="16">
        <v>7</v>
      </c>
      <c r="L14" s="17">
        <v>4.7999999999999996E-3</v>
      </c>
      <c r="M14" s="16">
        <v>245</v>
      </c>
      <c r="N14" s="17">
        <v>0.16819999999999999</v>
      </c>
      <c r="O14" s="16">
        <v>0</v>
      </c>
      <c r="P14" s="17">
        <v>0</v>
      </c>
      <c r="Q14" s="16">
        <v>477</v>
      </c>
      <c r="R14" s="21">
        <v>0.32740000000000002</v>
      </c>
    </row>
    <row r="15" spans="1:18" ht="18" x14ac:dyDescent="0.25">
      <c r="A15" s="1" t="s">
        <v>30</v>
      </c>
      <c r="B15" s="2">
        <v>1566</v>
      </c>
      <c r="C15" s="16">
        <v>3357</v>
      </c>
      <c r="D15" s="16">
        <v>0</v>
      </c>
      <c r="E15" s="16">
        <v>0</v>
      </c>
      <c r="F15" s="16">
        <v>3357</v>
      </c>
      <c r="G15" s="16">
        <v>854</v>
      </c>
      <c r="H15" s="17">
        <v>0.25440000000000002</v>
      </c>
      <c r="I15" s="16">
        <v>703</v>
      </c>
      <c r="J15" s="17">
        <v>0.2094</v>
      </c>
      <c r="K15" s="16">
        <v>12</v>
      </c>
      <c r="L15" s="17">
        <v>3.5999999999999999E-3</v>
      </c>
      <c r="M15" s="16">
        <v>443</v>
      </c>
      <c r="N15" s="17">
        <v>0.13200000000000001</v>
      </c>
      <c r="O15" s="16">
        <v>0</v>
      </c>
      <c r="P15" s="17">
        <v>0</v>
      </c>
      <c r="Q15" s="16">
        <v>1345</v>
      </c>
      <c r="R15" s="21">
        <v>0.4007</v>
      </c>
    </row>
    <row r="16" spans="1:18" ht="18" x14ac:dyDescent="0.25">
      <c r="A16" s="1" t="s">
        <v>35</v>
      </c>
      <c r="B16" s="2">
        <v>450</v>
      </c>
      <c r="C16" s="16">
        <v>324</v>
      </c>
      <c r="D16" s="16">
        <v>0</v>
      </c>
      <c r="E16" s="16">
        <v>0</v>
      </c>
      <c r="F16" s="16">
        <v>324</v>
      </c>
      <c r="G16" s="16">
        <v>86</v>
      </c>
      <c r="H16" s="17">
        <v>0.26540000000000002</v>
      </c>
      <c r="I16" s="16">
        <v>108</v>
      </c>
      <c r="J16" s="17">
        <v>0.33329999999999999</v>
      </c>
      <c r="K16" s="16">
        <v>1</v>
      </c>
      <c r="L16" s="17">
        <v>3.0999999999999999E-3</v>
      </c>
      <c r="M16" s="16">
        <v>26</v>
      </c>
      <c r="N16" s="17">
        <v>8.0199999999999994E-2</v>
      </c>
      <c r="O16" s="16">
        <v>0</v>
      </c>
      <c r="P16" s="17">
        <v>0</v>
      </c>
      <c r="Q16" s="16">
        <v>103</v>
      </c>
      <c r="R16" s="21">
        <v>0.31790000000000002</v>
      </c>
    </row>
    <row r="17" spans="1:18" ht="18" x14ac:dyDescent="0.25">
      <c r="A17" s="1" t="s">
        <v>41</v>
      </c>
      <c r="B17" s="2">
        <v>2505</v>
      </c>
      <c r="C17" s="16">
        <v>2309</v>
      </c>
      <c r="D17" s="16">
        <v>0</v>
      </c>
      <c r="E17" s="16">
        <v>0</v>
      </c>
      <c r="F17" s="16">
        <v>2309</v>
      </c>
      <c r="G17" s="16">
        <v>226</v>
      </c>
      <c r="H17" s="17">
        <v>9.7900000000000001E-2</v>
      </c>
      <c r="I17" s="16">
        <v>504</v>
      </c>
      <c r="J17" s="17">
        <v>0.21829999999999999</v>
      </c>
      <c r="K17" s="16">
        <v>18</v>
      </c>
      <c r="L17" s="17">
        <v>7.7999999999999996E-3</v>
      </c>
      <c r="M17" s="16">
        <v>411</v>
      </c>
      <c r="N17" s="17">
        <v>0.17799999999999999</v>
      </c>
      <c r="O17" s="16">
        <v>0</v>
      </c>
      <c r="P17" s="17">
        <v>0</v>
      </c>
      <c r="Q17" s="16">
        <v>1150</v>
      </c>
      <c r="R17" s="21">
        <v>0.49809999999999999</v>
      </c>
    </row>
    <row r="18" spans="1:18" ht="18.75" thickBot="1" x14ac:dyDescent="0.3">
      <c r="A18" s="1" t="s">
        <v>56</v>
      </c>
      <c r="B18" s="8">
        <v>3188</v>
      </c>
      <c r="C18" s="25">
        <v>5977</v>
      </c>
      <c r="D18" s="25">
        <v>0</v>
      </c>
      <c r="E18" s="25">
        <v>0</v>
      </c>
      <c r="F18" s="25">
        <v>5977</v>
      </c>
      <c r="G18" s="25">
        <v>357</v>
      </c>
      <c r="H18" s="26">
        <v>5.9700000000000003E-2</v>
      </c>
      <c r="I18" s="25">
        <v>374</v>
      </c>
      <c r="J18" s="26">
        <v>6.2600000000000003E-2</v>
      </c>
      <c r="K18" s="25">
        <v>308</v>
      </c>
      <c r="L18" s="26">
        <v>5.1499999999999997E-2</v>
      </c>
      <c r="M18" s="25">
        <v>111</v>
      </c>
      <c r="N18" s="26">
        <v>1.8599999999999998E-2</v>
      </c>
      <c r="O18" s="25">
        <v>0</v>
      </c>
      <c r="P18" s="26">
        <v>0</v>
      </c>
      <c r="Q18" s="25">
        <v>4827</v>
      </c>
      <c r="R18" s="27">
        <v>0.80759999999999998</v>
      </c>
    </row>
    <row r="19" spans="1:18" ht="36.75" thickBot="1" x14ac:dyDescent="0.3">
      <c r="A19" s="10" t="s">
        <v>94</v>
      </c>
      <c r="B19" s="11">
        <f t="shared" ref="B19:G19" si="0">SUM(B9:B18)</f>
        <v>16140</v>
      </c>
      <c r="C19" s="12">
        <f t="shared" si="0"/>
        <v>23394</v>
      </c>
      <c r="D19" s="12">
        <f t="shared" si="0"/>
        <v>0</v>
      </c>
      <c r="E19" s="11">
        <f t="shared" si="0"/>
        <v>0</v>
      </c>
      <c r="F19" s="12">
        <f t="shared" si="0"/>
        <v>23401</v>
      </c>
      <c r="G19" s="11">
        <f t="shared" si="0"/>
        <v>4508</v>
      </c>
      <c r="H19" s="14">
        <f>G19/F19</f>
        <v>0.19264134011367035</v>
      </c>
      <c r="I19" s="11">
        <f>SUM(I9:I18)</f>
        <v>4543</v>
      </c>
      <c r="J19" s="14">
        <f>I19/F19</f>
        <v>0.19413700269219264</v>
      </c>
      <c r="K19" s="11">
        <f>SUM(K9:K18)</f>
        <v>427</v>
      </c>
      <c r="L19" s="14">
        <f>K19/F19</f>
        <v>1.824708345797188E-2</v>
      </c>
      <c r="M19" s="11">
        <f>SUM(M9:M18)</f>
        <v>2334</v>
      </c>
      <c r="N19" s="14">
        <f>M19/F19</f>
        <v>9.9739327379171835E-2</v>
      </c>
      <c r="O19" s="11">
        <f>SUM(O9:O18)</f>
        <v>1</v>
      </c>
      <c r="P19" s="14">
        <f>O19/F19</f>
        <v>4.273321652920815E-5</v>
      </c>
      <c r="Q19" s="12">
        <f>SUM(Q9:Q18)</f>
        <v>11588</v>
      </c>
      <c r="R19" s="15">
        <f>Q19/F19</f>
        <v>0.49519251314046409</v>
      </c>
    </row>
    <row r="20" spans="1:18" ht="17.45" customHeight="1" x14ac:dyDescent="0.2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75" x14ac:dyDescent="0.2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75" x14ac:dyDescent="0.2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.5" thickBot="1" x14ac:dyDescent="0.3">
      <c r="A23" s="106" t="s">
        <v>105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8" width="14.7109375" customWidth="1"/>
    <col min="9" max="9" width="14.140625" customWidth="1"/>
    <col min="10" max="10" width="14.7109375" customWidth="1"/>
    <col min="11" max="13" width="13.85546875" customWidth="1"/>
    <col min="14" max="14" width="14.140625" customWidth="1"/>
    <col min="15" max="16" width="13.140625" customWidth="1"/>
    <col min="17" max="17" width="14.140625" customWidth="1"/>
    <col min="18" max="18" width="13.140625" customWidth="1"/>
  </cols>
  <sheetData>
    <row r="1" spans="1:18" ht="24" thickBot="1" x14ac:dyDescent="0.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.75" thickBot="1" x14ac:dyDescent="0.3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.75" thickBot="1" x14ac:dyDescent="0.3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8" x14ac:dyDescent="0.2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8" x14ac:dyDescent="0.2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8" x14ac:dyDescent="0.2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8" x14ac:dyDescent="0.2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.75" thickBot="1" x14ac:dyDescent="0.3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8" x14ac:dyDescent="0.25">
      <c r="A9" s="50" t="s">
        <v>6</v>
      </c>
      <c r="B9" s="5">
        <v>97</v>
      </c>
      <c r="C9" s="18">
        <v>167</v>
      </c>
      <c r="D9" s="18">
        <v>0</v>
      </c>
      <c r="E9" s="18">
        <v>0</v>
      </c>
      <c r="F9" s="18">
        <v>167</v>
      </c>
      <c r="G9" s="18">
        <v>49</v>
      </c>
      <c r="H9" s="19">
        <v>0.29339999999999999</v>
      </c>
      <c r="I9" s="18">
        <v>16</v>
      </c>
      <c r="J9" s="19">
        <v>9.5799999999999996E-2</v>
      </c>
      <c r="K9" s="18">
        <v>1</v>
      </c>
      <c r="L9" s="19">
        <v>6.0000000000000001E-3</v>
      </c>
      <c r="M9" s="18">
        <v>32</v>
      </c>
      <c r="N9" s="19">
        <v>0.19159999999999999</v>
      </c>
      <c r="O9" s="18">
        <v>0</v>
      </c>
      <c r="P9" s="19">
        <v>0</v>
      </c>
      <c r="Q9" s="18">
        <v>69</v>
      </c>
      <c r="R9" s="20">
        <v>0.41320000000000001</v>
      </c>
    </row>
    <row r="10" spans="1:18" ht="18" x14ac:dyDescent="0.25">
      <c r="A10" s="1" t="s">
        <v>9</v>
      </c>
      <c r="B10" s="2">
        <v>5103</v>
      </c>
      <c r="C10" s="16">
        <v>3395</v>
      </c>
      <c r="D10" s="16">
        <v>0</v>
      </c>
      <c r="E10" s="16">
        <v>0</v>
      </c>
      <c r="F10" s="16">
        <v>3395</v>
      </c>
      <c r="G10" s="16">
        <v>342</v>
      </c>
      <c r="H10" s="17">
        <v>0.1007</v>
      </c>
      <c r="I10" s="16">
        <v>426</v>
      </c>
      <c r="J10" s="17">
        <v>0.1255</v>
      </c>
      <c r="K10" s="16">
        <v>11</v>
      </c>
      <c r="L10" s="17">
        <v>3.2000000000000002E-3</v>
      </c>
      <c r="M10" s="16">
        <v>788</v>
      </c>
      <c r="N10" s="17">
        <v>0.2321</v>
      </c>
      <c r="O10" s="16">
        <v>0</v>
      </c>
      <c r="P10" s="17">
        <v>0</v>
      </c>
      <c r="Q10" s="16">
        <v>1828</v>
      </c>
      <c r="R10" s="21">
        <v>0.53839999999999999</v>
      </c>
    </row>
    <row r="11" spans="1:18" ht="18" x14ac:dyDescent="0.25">
      <c r="A11" s="1" t="s">
        <v>10</v>
      </c>
      <c r="B11" s="2">
        <v>13959</v>
      </c>
      <c r="C11" s="16">
        <v>14619</v>
      </c>
      <c r="D11" s="16">
        <v>0</v>
      </c>
      <c r="E11" s="16">
        <v>0</v>
      </c>
      <c r="F11" s="16">
        <v>14619</v>
      </c>
      <c r="G11" s="16">
        <v>478</v>
      </c>
      <c r="H11" s="17">
        <v>3.27E-2</v>
      </c>
      <c r="I11" s="16">
        <v>350</v>
      </c>
      <c r="J11" s="17">
        <v>2.3900000000000001E-2</v>
      </c>
      <c r="K11" s="16">
        <v>3</v>
      </c>
      <c r="L11" s="17">
        <v>2.0000000000000001E-4</v>
      </c>
      <c r="M11" s="16">
        <v>457</v>
      </c>
      <c r="N11" s="17">
        <v>3.1300000000000001E-2</v>
      </c>
      <c r="O11" s="16">
        <v>0</v>
      </c>
      <c r="P11" s="17">
        <v>0</v>
      </c>
      <c r="Q11" s="16">
        <v>13331</v>
      </c>
      <c r="R11" s="21">
        <v>0.91190000000000004</v>
      </c>
    </row>
    <row r="12" spans="1:18" ht="18" x14ac:dyDescent="0.25">
      <c r="A12" s="1" t="s">
        <v>17</v>
      </c>
      <c r="B12" s="2">
        <v>383</v>
      </c>
      <c r="C12" s="16">
        <v>336</v>
      </c>
      <c r="D12" s="16">
        <v>0</v>
      </c>
      <c r="E12" s="16">
        <v>0</v>
      </c>
      <c r="F12" s="16">
        <v>336</v>
      </c>
      <c r="G12" s="16">
        <v>48</v>
      </c>
      <c r="H12" s="17">
        <v>0.1429</v>
      </c>
      <c r="I12" s="16">
        <v>44</v>
      </c>
      <c r="J12" s="17">
        <v>0.13100000000000001</v>
      </c>
      <c r="K12" s="16">
        <v>4</v>
      </c>
      <c r="L12" s="17">
        <v>1.1900000000000001E-2</v>
      </c>
      <c r="M12" s="16">
        <v>90</v>
      </c>
      <c r="N12" s="17">
        <v>0.26790000000000003</v>
      </c>
      <c r="O12" s="16">
        <v>0</v>
      </c>
      <c r="P12" s="17">
        <v>0</v>
      </c>
      <c r="Q12" s="16">
        <v>150</v>
      </c>
      <c r="R12" s="21">
        <v>0.44640000000000002</v>
      </c>
    </row>
    <row r="13" spans="1:18" ht="18" x14ac:dyDescent="0.25">
      <c r="A13" s="1" t="s">
        <v>19</v>
      </c>
      <c r="B13" s="2">
        <v>277</v>
      </c>
      <c r="C13" s="16">
        <v>293</v>
      </c>
      <c r="D13" s="16">
        <v>0</v>
      </c>
      <c r="E13" s="16">
        <v>0</v>
      </c>
      <c r="F13" s="16">
        <v>293</v>
      </c>
      <c r="G13" s="16">
        <v>45</v>
      </c>
      <c r="H13" s="17">
        <v>0.15359999999999999</v>
      </c>
      <c r="I13" s="16">
        <v>62</v>
      </c>
      <c r="J13" s="17">
        <v>0.21160000000000001</v>
      </c>
      <c r="K13" s="16">
        <v>4</v>
      </c>
      <c r="L13" s="17">
        <v>1.37E-2</v>
      </c>
      <c r="M13" s="16">
        <v>75</v>
      </c>
      <c r="N13" s="17">
        <v>0.25600000000000001</v>
      </c>
      <c r="O13" s="16">
        <v>0</v>
      </c>
      <c r="P13" s="17">
        <v>0</v>
      </c>
      <c r="Q13" s="16">
        <v>107</v>
      </c>
      <c r="R13" s="21">
        <v>0.36520000000000002</v>
      </c>
    </row>
    <row r="14" spans="1:18" ht="18" x14ac:dyDescent="0.25">
      <c r="A14" s="1" t="s">
        <v>39</v>
      </c>
      <c r="B14" s="2">
        <v>18</v>
      </c>
      <c r="C14" s="16">
        <v>323</v>
      </c>
      <c r="D14" s="16">
        <v>0</v>
      </c>
      <c r="E14" s="16">
        <v>0</v>
      </c>
      <c r="F14" s="16">
        <v>323</v>
      </c>
      <c r="G14" s="16">
        <v>150</v>
      </c>
      <c r="H14" s="17">
        <v>0.46439999999999998</v>
      </c>
      <c r="I14" s="16">
        <v>111</v>
      </c>
      <c r="J14" s="17">
        <v>0.34370000000000001</v>
      </c>
      <c r="K14" s="16">
        <v>4</v>
      </c>
      <c r="L14" s="17">
        <v>1.24E-2</v>
      </c>
      <c r="M14" s="16">
        <v>19</v>
      </c>
      <c r="N14" s="17">
        <v>5.8799999999999998E-2</v>
      </c>
      <c r="O14" s="16">
        <v>0</v>
      </c>
      <c r="P14" s="17">
        <v>0</v>
      </c>
      <c r="Q14" s="16">
        <v>39</v>
      </c>
      <c r="R14" s="21">
        <v>0.1207</v>
      </c>
    </row>
    <row r="15" spans="1:18" ht="18" x14ac:dyDescent="0.25">
      <c r="A15" s="1" t="s">
        <v>43</v>
      </c>
      <c r="B15" s="2">
        <v>1638</v>
      </c>
      <c r="C15" s="16">
        <v>994</v>
      </c>
      <c r="D15" s="16">
        <v>0</v>
      </c>
      <c r="E15" s="16">
        <v>0</v>
      </c>
      <c r="F15" s="16">
        <v>994</v>
      </c>
      <c r="G15" s="16">
        <v>263</v>
      </c>
      <c r="H15" s="17">
        <v>0.2646</v>
      </c>
      <c r="I15" s="16">
        <v>252</v>
      </c>
      <c r="J15" s="17">
        <v>0.2535</v>
      </c>
      <c r="K15" s="16">
        <v>3</v>
      </c>
      <c r="L15" s="17">
        <v>3.0000000000000001E-3</v>
      </c>
      <c r="M15" s="16">
        <v>139</v>
      </c>
      <c r="N15" s="17">
        <v>0.13980000000000001</v>
      </c>
      <c r="O15" s="16">
        <v>0</v>
      </c>
      <c r="P15" s="17">
        <v>0</v>
      </c>
      <c r="Q15" s="16">
        <v>337</v>
      </c>
      <c r="R15" s="21">
        <v>0.33900000000000002</v>
      </c>
    </row>
    <row r="16" spans="1:18" ht="18.75" thickBot="1" x14ac:dyDescent="0.3">
      <c r="A16" s="1" t="s">
        <v>55</v>
      </c>
      <c r="B16" s="2">
        <v>1993</v>
      </c>
      <c r="C16" s="16">
        <v>3753</v>
      </c>
      <c r="D16" s="16">
        <v>0</v>
      </c>
      <c r="E16" s="16">
        <v>0</v>
      </c>
      <c r="F16" s="16">
        <v>3753</v>
      </c>
      <c r="G16" s="16">
        <v>861</v>
      </c>
      <c r="H16" s="17">
        <v>0.22939999999999999</v>
      </c>
      <c r="I16" s="16">
        <v>359</v>
      </c>
      <c r="J16" s="17">
        <v>9.5699999999999993E-2</v>
      </c>
      <c r="K16" s="16">
        <v>84</v>
      </c>
      <c r="L16" s="17">
        <v>2.24E-2</v>
      </c>
      <c r="M16" s="16">
        <v>1009</v>
      </c>
      <c r="N16" s="17">
        <v>0.26889999999999997</v>
      </c>
      <c r="O16" s="16">
        <v>0</v>
      </c>
      <c r="P16" s="17">
        <v>0</v>
      </c>
      <c r="Q16" s="16">
        <v>1440</v>
      </c>
      <c r="R16" s="21">
        <v>0.38369999999999999</v>
      </c>
    </row>
    <row r="17" spans="1:18" ht="36.75" thickBot="1" x14ac:dyDescent="0.3">
      <c r="A17" s="10" t="s">
        <v>94</v>
      </c>
      <c r="B17" s="11">
        <f t="shared" ref="B17:G17" si="0">SUM(B9:B16)</f>
        <v>23468</v>
      </c>
      <c r="C17" s="12">
        <f t="shared" si="0"/>
        <v>23880</v>
      </c>
      <c r="D17" s="11">
        <f t="shared" si="0"/>
        <v>0</v>
      </c>
      <c r="E17" s="12">
        <f t="shared" si="0"/>
        <v>0</v>
      </c>
      <c r="F17" s="11">
        <f t="shared" si="0"/>
        <v>23880</v>
      </c>
      <c r="G17" s="12">
        <f t="shared" si="0"/>
        <v>2236</v>
      </c>
      <c r="H17" s="13">
        <f>G17/F17</f>
        <v>9.3634840871021779E-2</v>
      </c>
      <c r="I17" s="12">
        <f>SUM(I9:I16)</f>
        <v>1620</v>
      </c>
      <c r="J17" s="13">
        <f>I17/F17</f>
        <v>6.78391959798995E-2</v>
      </c>
      <c r="K17" s="12">
        <f>SUM(K9:K16)</f>
        <v>114</v>
      </c>
      <c r="L17" s="13">
        <f>K17/F17</f>
        <v>4.7738693467336687E-3</v>
      </c>
      <c r="M17" s="12">
        <f>SUM(M9:M16)</f>
        <v>2609</v>
      </c>
      <c r="N17" s="13">
        <f>M17/F17</f>
        <v>0.10925460636515913</v>
      </c>
      <c r="O17" s="12">
        <f>SUM(O9:O16)</f>
        <v>0</v>
      </c>
      <c r="P17" s="13">
        <f>O17/F17</f>
        <v>0</v>
      </c>
      <c r="Q17" s="12">
        <f>SUM(Q9:Q16)</f>
        <v>17301</v>
      </c>
      <c r="R17" s="14">
        <f>Q17/F17</f>
        <v>0.72449748743718589</v>
      </c>
    </row>
    <row r="18" spans="1:18" ht="17.45" customHeight="1" x14ac:dyDescent="0.2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75" x14ac:dyDescent="0.2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75" x14ac:dyDescent="0.2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.5" thickBot="1" x14ac:dyDescent="0.3">
      <c r="A21" s="106" t="s">
        <v>105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2022-01-26T13:21:05Z</dcterms:modified>
</cp:coreProperties>
</file>