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xr:revisionPtr revIDLastSave="0" documentId="13_ncr:1_{7AA11674-0DD7-4EE9-B05B-4A44D886B718}" xr6:coauthVersionLast="47" xr6:coauthVersionMax="47" xr10:uidLastSave="{00000000-0000-0000-0000-000000000000}"/>
  <bookViews>
    <workbookView xWindow="44040" yWindow="-120" windowWidth="29040" windowHeight="1584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5" l="1"/>
  <c r="C20" i="5"/>
  <c r="D20" i="5"/>
  <c r="E20" i="5"/>
  <c r="F20" i="5"/>
  <c r="G20" i="5"/>
  <c r="I20" i="5"/>
  <c r="J20" i="5" s="1"/>
  <c r="K20" i="5"/>
  <c r="L20" i="5" s="1"/>
  <c r="M20" i="5"/>
  <c r="N20" i="5" s="1"/>
  <c r="O20" i="5"/>
  <c r="P20" i="5" s="1"/>
  <c r="Q20" i="5"/>
  <c r="R20" i="5" s="1"/>
  <c r="H20" i="5" l="1"/>
  <c r="B19" i="6"/>
  <c r="C19" i="6"/>
  <c r="D19" i="6"/>
  <c r="E19" i="6"/>
  <c r="F19" i="6"/>
  <c r="G19" i="6"/>
  <c r="H19" i="6" s="1"/>
  <c r="I19" i="6"/>
  <c r="J19" i="6" s="1"/>
  <c r="K19" i="6"/>
  <c r="M19" i="6"/>
  <c r="O19" i="6"/>
  <c r="Q19" i="6"/>
  <c r="R19" i="6" s="1"/>
  <c r="L19" i="6" l="1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<sst xmlns="http://schemas.openxmlformats.org/spreadsheetml/2006/main" count="618" uniqueCount="107">
  <si>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</si>
  <si>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</si>
  <si>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</si>
  <si>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</si>
  <si>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</si>
  <si>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</si>
  <si>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</si>
  <si>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</si>
  <si>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</si>
  <si>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</si>
  <si>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</si>
  <si>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</si>
  <si>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</si>
  <si>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</si>
  <si>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</si>
  <si>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</si>
  <si>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</si>
  <si>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</si>
  <si>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</si>
  <si>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</si>
  <si>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</si>
  <si>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</si>
  <si>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</si>
  <si>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</si>
  <si>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</si>
  <si>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</si>
  <si>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</si>
  <si>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</si>
  <si>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</si>
  <si>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</si>
  <si>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</si>
  <si>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</si>
  <si>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</si>
  <si>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</si>
  <si>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</si>
  <si>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</si>
  <si>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</si>
  <si>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</si>
  <si>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</si>
  <si>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</si>
  <si>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</si>
  <si>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</si>
  <si>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</si>
  <si>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</si>
  <si>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</si>
  <si>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</si>
  <si>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</si>
  <si>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</si>
  <si>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</si>
  <si>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</si>
  <si>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</si>
  <si>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</si>
  <si>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</si>
  <si>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</si>
  <si>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</si>
  <si>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</si>
  <si>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</si>
  <si>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</si>
  <si>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</si>
  <si>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</si>
  <si>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</si>
  <si>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</si>
  <si>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</si>
  <si>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</si>
  <si>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</si>
  <si>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</si>
  <si>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</si>
  <si>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</si>
  <si>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</si>
  <si>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</si>
  <si>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</si>
  <si>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</si>
  <si>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</si>
  <si>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</si>
  <si>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</si>
  <si>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</si>
  <si>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</si>
  <si>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</si>
  <si>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</si>
  <si>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</si>
  <si>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</si>
  <si>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</si>
  <si>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</si>
  <si>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</si>
  <si>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</si>
  <si>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</si>
  <si>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</si>
  <si>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</si>
  <si>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</si>
  <si>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</si>
  <si>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</si>
  <si>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</si>
  <si>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</si>
  <si>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</si>
  <si>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</si>
  <si>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</si>
  <si>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</si>
  <si>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</si>
  <si>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</si>
  <si>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</si>
  <si>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</si>
  <si>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</si>
  <si>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</si>
  <si>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</si>
  <si>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</si>
  <si>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3/22/2022</t>
  </si>
  <si>
    <t>Prepared by Office of Unemployment Insurance, Division of Performance Management 3/22/2022.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</si>
</sst>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74" t="s">
        <v>60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6"/>
    </row>
    <row r="2" spans="1:19" ht="18" thickBot="1" x14ac:dyDescent="0.4">
      <c r="A2" s="89" t="s">
        <v>98</v>
      </c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2"/>
    </row>
    <row r="3" spans="1:19" ht="18" thickBot="1" x14ac:dyDescent="0.4">
      <c r="A3" s="34"/>
      <c r="B3" s="34"/>
      <c r="C3" s="86" t="s">
        <v>61</v>
      </c>
      <c r="D3" s="87"/>
      <c r="E3" s="88" t="s">
        <v>86</v>
      </c>
      <c r="F3" s="87"/>
      <c r="G3" s="88" t="s">
        <v>71</v>
      </c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7"/>
    </row>
    <row r="4" spans="1:19" ht="17.5" x14ac:dyDescent="0.3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7.5" x14ac:dyDescent="0.3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7.5" x14ac:dyDescent="0.3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7.5" x14ac:dyDescent="0.3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" thickBot="1" x14ac:dyDescent="0.4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7.5" x14ac:dyDescent="0.35">
      <c r="A9" s="4" t="s">
        <v>6</v>
      </c>
      <c r="B9" s="28">
        <v>6</v>
      </c>
      <c r="C9" s="5">
        <v>99</v>
      </c>
      <c r="D9" s="61">
        <v>192</v>
      </c>
      <c r="E9" s="62">
        <v>0</v>
      </c>
      <c r="F9" s="62">
        <v>0</v>
      </c>
      <c r="G9" s="62">
        <v>192</v>
      </c>
      <c r="H9" s="62">
        <v>71</v>
      </c>
      <c r="I9" s="63">
        <v>0.36980000000000002</v>
      </c>
      <c r="J9" s="64">
        <v>34</v>
      </c>
      <c r="K9" s="63">
        <v>0.17710000000000001</v>
      </c>
      <c r="L9" s="64">
        <v>3</v>
      </c>
      <c r="M9" s="63">
        <v>1.5599999999999999E-2</v>
      </c>
      <c r="N9" s="64">
        <v>38</v>
      </c>
      <c r="O9" s="63">
        <v>0.19789999999999999</v>
      </c>
      <c r="P9" s="64">
        <v>0</v>
      </c>
      <c r="Q9" s="63">
        <v>0</v>
      </c>
      <c r="R9" s="64">
        <v>46</v>
      </c>
      <c r="S9" s="65">
        <v>0.23960000000000001</v>
      </c>
    </row>
    <row r="10" spans="1:19" ht="17.5" x14ac:dyDescent="0.35">
      <c r="A10" s="6" t="s">
        <v>7</v>
      </c>
      <c r="B10" s="1">
        <v>3</v>
      </c>
      <c r="C10" s="2">
        <v>44</v>
      </c>
      <c r="D10" s="66">
        <v>810</v>
      </c>
      <c r="E10" s="66">
        <v>0</v>
      </c>
      <c r="F10" s="66">
        <v>0</v>
      </c>
      <c r="G10" s="66">
        <v>993</v>
      </c>
      <c r="H10" s="66">
        <v>257</v>
      </c>
      <c r="I10" s="67">
        <v>0.25879999999999997</v>
      </c>
      <c r="J10" s="66">
        <v>44</v>
      </c>
      <c r="K10" s="67">
        <v>4.4299999999999999E-2</v>
      </c>
      <c r="L10" s="66">
        <v>0</v>
      </c>
      <c r="M10" s="67">
        <v>0</v>
      </c>
      <c r="N10" s="66">
        <v>70</v>
      </c>
      <c r="O10" s="67">
        <v>7.0499999999999993E-2</v>
      </c>
      <c r="P10" s="66">
        <v>0</v>
      </c>
      <c r="Q10" s="67">
        <v>0</v>
      </c>
      <c r="R10" s="66">
        <v>622</v>
      </c>
      <c r="S10" s="68">
        <v>0.62639999999999996</v>
      </c>
    </row>
    <row r="11" spans="1:19" ht="17.5" x14ac:dyDescent="0.35">
      <c r="A11" s="6" t="s">
        <v>8</v>
      </c>
      <c r="B11" s="1">
        <v>4</v>
      </c>
      <c r="C11" s="2">
        <v>955</v>
      </c>
      <c r="D11" s="66">
        <v>1014</v>
      </c>
      <c r="E11" s="66">
        <v>0</v>
      </c>
      <c r="F11" s="66">
        <v>0</v>
      </c>
      <c r="G11" s="66">
        <v>1014</v>
      </c>
      <c r="H11" s="66">
        <v>150</v>
      </c>
      <c r="I11" s="67">
        <v>0.1479</v>
      </c>
      <c r="J11" s="66">
        <v>210</v>
      </c>
      <c r="K11" s="67">
        <v>0.20710000000000001</v>
      </c>
      <c r="L11" s="66">
        <v>2</v>
      </c>
      <c r="M11" s="67">
        <v>2E-3</v>
      </c>
      <c r="N11" s="66">
        <v>62</v>
      </c>
      <c r="O11" s="67">
        <v>6.1100000000000002E-2</v>
      </c>
      <c r="P11" s="66">
        <v>0</v>
      </c>
      <c r="Q11" s="67">
        <v>0</v>
      </c>
      <c r="R11" s="66">
        <v>590</v>
      </c>
      <c r="S11" s="68">
        <v>0.58189999999999997</v>
      </c>
    </row>
    <row r="12" spans="1:19" ht="17.5" x14ac:dyDescent="0.35">
      <c r="A12" s="6" t="s">
        <v>9</v>
      </c>
      <c r="B12" s="1">
        <v>6</v>
      </c>
      <c r="C12" s="2">
        <v>7443</v>
      </c>
      <c r="D12" s="64">
        <v>4310</v>
      </c>
      <c r="E12" s="66">
        <v>0</v>
      </c>
      <c r="F12" s="66">
        <v>0</v>
      </c>
      <c r="G12" s="66">
        <v>4310</v>
      </c>
      <c r="H12" s="66">
        <v>516</v>
      </c>
      <c r="I12" s="67">
        <v>0.1197</v>
      </c>
      <c r="J12" s="66">
        <v>603</v>
      </c>
      <c r="K12" s="67">
        <v>0.1399</v>
      </c>
      <c r="L12" s="66">
        <v>8</v>
      </c>
      <c r="M12" s="67">
        <v>1.9E-3</v>
      </c>
      <c r="N12" s="66">
        <v>825</v>
      </c>
      <c r="O12" s="67">
        <v>0.19139999999999999</v>
      </c>
      <c r="P12" s="66">
        <v>0</v>
      </c>
      <c r="Q12" s="67">
        <v>0</v>
      </c>
      <c r="R12" s="66">
        <v>2358</v>
      </c>
      <c r="S12" s="68">
        <v>0.54710000000000003</v>
      </c>
    </row>
    <row r="13" spans="1:19" ht="17.5" x14ac:dyDescent="0.35">
      <c r="A13" s="6" t="s">
        <v>10</v>
      </c>
      <c r="B13" s="1">
        <v>6</v>
      </c>
      <c r="C13" s="2">
        <v>14735</v>
      </c>
      <c r="D13" s="66">
        <v>16632</v>
      </c>
      <c r="E13" s="66">
        <v>4</v>
      </c>
      <c r="F13" s="66">
        <v>0</v>
      </c>
      <c r="G13" s="66">
        <v>16632</v>
      </c>
      <c r="H13" s="66">
        <v>659</v>
      </c>
      <c r="I13" s="67">
        <v>3.9600000000000003E-2</v>
      </c>
      <c r="J13" s="66">
        <v>380</v>
      </c>
      <c r="K13" s="67">
        <v>2.2800000000000001E-2</v>
      </c>
      <c r="L13" s="66">
        <v>4</v>
      </c>
      <c r="M13" s="67">
        <v>2.0000000000000001E-4</v>
      </c>
      <c r="N13" s="66">
        <v>575</v>
      </c>
      <c r="O13" s="67">
        <v>3.4599999999999999E-2</v>
      </c>
      <c r="P13" s="66">
        <v>0</v>
      </c>
      <c r="Q13" s="67">
        <v>0</v>
      </c>
      <c r="R13" s="66">
        <v>15014</v>
      </c>
      <c r="S13" s="68">
        <v>0.90269999999999995</v>
      </c>
    </row>
    <row r="14" spans="1:19" ht="17.5" x14ac:dyDescent="0.35">
      <c r="A14" s="6" t="s">
        <v>11</v>
      </c>
      <c r="B14" s="1">
        <v>4</v>
      </c>
      <c r="C14" s="2">
        <v>741</v>
      </c>
      <c r="D14" s="66">
        <v>2089</v>
      </c>
      <c r="E14" s="66">
        <v>0</v>
      </c>
      <c r="F14" s="66">
        <v>0</v>
      </c>
      <c r="G14" s="66">
        <v>2089</v>
      </c>
      <c r="H14" s="66">
        <v>252</v>
      </c>
      <c r="I14" s="67">
        <v>0.1206</v>
      </c>
      <c r="J14" s="66">
        <v>1078</v>
      </c>
      <c r="K14" s="67">
        <v>0.51600000000000001</v>
      </c>
      <c r="L14" s="66">
        <v>2</v>
      </c>
      <c r="M14" s="67">
        <v>1E-3</v>
      </c>
      <c r="N14" s="66">
        <v>128</v>
      </c>
      <c r="O14" s="67">
        <v>6.13E-2</v>
      </c>
      <c r="P14" s="66">
        <v>0</v>
      </c>
      <c r="Q14" s="67">
        <v>0</v>
      </c>
      <c r="R14" s="66">
        <v>629</v>
      </c>
      <c r="S14" s="68">
        <v>0.30109999999999998</v>
      </c>
    </row>
    <row r="15" spans="1:19" ht="17.5" x14ac:dyDescent="0.35">
      <c r="A15" s="6" t="s">
        <v>12</v>
      </c>
      <c r="B15" s="1">
        <v>1</v>
      </c>
      <c r="C15" s="2">
        <v>2339</v>
      </c>
      <c r="D15" s="66">
        <v>1817</v>
      </c>
      <c r="E15" s="66">
        <v>0</v>
      </c>
      <c r="F15" s="66">
        <v>0</v>
      </c>
      <c r="G15" s="66">
        <v>1711</v>
      </c>
      <c r="H15" s="66">
        <v>299</v>
      </c>
      <c r="I15" s="67">
        <v>0.17480000000000001</v>
      </c>
      <c r="J15" s="66">
        <v>832</v>
      </c>
      <c r="K15" s="67">
        <v>0.48630000000000001</v>
      </c>
      <c r="L15" s="66">
        <v>65</v>
      </c>
      <c r="M15" s="67">
        <v>3.7999999999999999E-2</v>
      </c>
      <c r="N15" s="66">
        <v>323</v>
      </c>
      <c r="O15" s="67">
        <v>0.1888</v>
      </c>
      <c r="P15" s="66">
        <v>0</v>
      </c>
      <c r="Q15" s="67">
        <v>0</v>
      </c>
      <c r="R15" s="66">
        <v>192</v>
      </c>
      <c r="S15" s="68">
        <v>0.11219999999999999</v>
      </c>
    </row>
    <row r="16" spans="1:19" ht="17.5" x14ac:dyDescent="0.35">
      <c r="A16" s="6" t="s">
        <v>13</v>
      </c>
      <c r="B16" s="1">
        <v>2</v>
      </c>
      <c r="C16" s="2">
        <v>197</v>
      </c>
      <c r="D16" s="66">
        <v>268</v>
      </c>
      <c r="E16" s="66">
        <v>0</v>
      </c>
      <c r="F16" s="66">
        <v>0</v>
      </c>
      <c r="G16" s="66">
        <v>268</v>
      </c>
      <c r="H16" s="66">
        <v>29</v>
      </c>
      <c r="I16" s="67">
        <v>0.1082</v>
      </c>
      <c r="J16" s="66">
        <v>14</v>
      </c>
      <c r="K16" s="67">
        <v>5.2200000000000003E-2</v>
      </c>
      <c r="L16" s="66">
        <v>0</v>
      </c>
      <c r="M16" s="67">
        <v>0</v>
      </c>
      <c r="N16" s="66">
        <v>8</v>
      </c>
      <c r="O16" s="67">
        <v>2.9899999999999999E-2</v>
      </c>
      <c r="P16" s="66">
        <v>0</v>
      </c>
      <c r="Q16" s="67">
        <v>0</v>
      </c>
      <c r="R16" s="66">
        <v>217</v>
      </c>
      <c r="S16" s="68">
        <v>0.80969999999999998</v>
      </c>
    </row>
    <row r="17" spans="1:19" ht="17.5" x14ac:dyDescent="0.35">
      <c r="A17" s="6" t="s">
        <v>14</v>
      </c>
      <c r="B17" s="1">
        <v>2</v>
      </c>
      <c r="C17" s="2">
        <v>222</v>
      </c>
      <c r="D17" s="66">
        <v>166</v>
      </c>
      <c r="E17" s="66">
        <v>0</v>
      </c>
      <c r="F17" s="66">
        <v>0</v>
      </c>
      <c r="G17" s="66">
        <v>166</v>
      </c>
      <c r="H17" s="66">
        <v>30</v>
      </c>
      <c r="I17" s="67">
        <v>0.1807</v>
      </c>
      <c r="J17" s="66">
        <v>37</v>
      </c>
      <c r="K17" s="67">
        <v>0.22289999999999999</v>
      </c>
      <c r="L17" s="66">
        <v>0</v>
      </c>
      <c r="M17" s="67">
        <v>0</v>
      </c>
      <c r="N17" s="66">
        <v>4</v>
      </c>
      <c r="O17" s="67">
        <v>2.41E-2</v>
      </c>
      <c r="P17" s="66">
        <v>3</v>
      </c>
      <c r="Q17" s="67">
        <v>1.8100000000000002E-2</v>
      </c>
      <c r="R17" s="66">
        <v>92</v>
      </c>
      <c r="S17" s="68">
        <v>0.55420000000000003</v>
      </c>
    </row>
    <row r="18" spans="1:19" ht="17.5" x14ac:dyDescent="0.35">
      <c r="A18" s="6" t="s">
        <v>15</v>
      </c>
      <c r="B18" s="1">
        <v>3</v>
      </c>
      <c r="C18" s="59">
        <v>2597</v>
      </c>
      <c r="D18" s="66">
        <v>4616</v>
      </c>
      <c r="E18" s="66">
        <v>0</v>
      </c>
      <c r="F18" s="66">
        <v>0</v>
      </c>
      <c r="G18" s="66">
        <v>4602</v>
      </c>
      <c r="H18" s="66">
        <v>71</v>
      </c>
      <c r="I18" s="67">
        <v>1.54E-2</v>
      </c>
      <c r="J18" s="66">
        <v>76</v>
      </c>
      <c r="K18" s="67">
        <v>1.6500000000000001E-2</v>
      </c>
      <c r="L18" s="66">
        <v>4</v>
      </c>
      <c r="M18" s="67">
        <v>8.9999999999999998E-4</v>
      </c>
      <c r="N18" s="66">
        <v>0</v>
      </c>
      <c r="O18" s="67">
        <v>0</v>
      </c>
      <c r="P18" s="66">
        <v>0</v>
      </c>
      <c r="Q18" s="67">
        <v>0</v>
      </c>
      <c r="R18" s="66">
        <v>4451</v>
      </c>
      <c r="S18" s="68">
        <v>0.96719999999999995</v>
      </c>
    </row>
    <row r="19" spans="1:19" ht="17.5" x14ac:dyDescent="0.35">
      <c r="A19" s="6" t="s">
        <v>16</v>
      </c>
      <c r="B19" s="1">
        <v>3</v>
      </c>
      <c r="C19" s="59">
        <v>2503</v>
      </c>
      <c r="D19" s="66">
        <v>2009</v>
      </c>
      <c r="E19" s="66">
        <v>0</v>
      </c>
      <c r="F19" s="66">
        <v>0</v>
      </c>
      <c r="G19" s="66">
        <v>2009</v>
      </c>
      <c r="H19" s="66">
        <v>533</v>
      </c>
      <c r="I19" s="67">
        <v>0.26529999999999998</v>
      </c>
      <c r="J19" s="66">
        <v>840</v>
      </c>
      <c r="K19" s="67">
        <v>0.41810000000000003</v>
      </c>
      <c r="L19" s="66">
        <v>3</v>
      </c>
      <c r="M19" s="67">
        <v>1.5E-3</v>
      </c>
      <c r="N19" s="66">
        <v>283</v>
      </c>
      <c r="O19" s="67">
        <v>0.1409</v>
      </c>
      <c r="P19" s="66">
        <v>210</v>
      </c>
      <c r="Q19" s="67">
        <v>0.1045</v>
      </c>
      <c r="R19" s="66">
        <v>140</v>
      </c>
      <c r="S19" s="68">
        <v>6.9699999999999998E-2</v>
      </c>
    </row>
    <row r="20" spans="1:19" ht="17.5" x14ac:dyDescent="0.35">
      <c r="A20" s="6" t="s">
        <v>17</v>
      </c>
      <c r="B20" s="1">
        <v>6</v>
      </c>
      <c r="C20" s="2">
        <v>355</v>
      </c>
      <c r="D20" s="66">
        <v>349</v>
      </c>
      <c r="E20" s="66">
        <v>0</v>
      </c>
      <c r="F20" s="66">
        <v>0</v>
      </c>
      <c r="G20" s="66">
        <v>349</v>
      </c>
      <c r="H20" s="66">
        <v>52</v>
      </c>
      <c r="I20" s="67">
        <v>0.14899999999999999</v>
      </c>
      <c r="J20" s="66">
        <v>49</v>
      </c>
      <c r="K20" s="67">
        <v>0.1404</v>
      </c>
      <c r="L20" s="66">
        <v>1</v>
      </c>
      <c r="M20" s="67">
        <v>2.8999999999999998E-3</v>
      </c>
      <c r="N20" s="66">
        <v>80</v>
      </c>
      <c r="O20" s="67">
        <v>0.22919999999999999</v>
      </c>
      <c r="P20" s="66">
        <v>0</v>
      </c>
      <c r="Q20" s="67">
        <v>0</v>
      </c>
      <c r="R20" s="66">
        <v>167</v>
      </c>
      <c r="S20" s="68">
        <v>0.47849999999999998</v>
      </c>
    </row>
    <row r="21" spans="1:19" ht="17.5" x14ac:dyDescent="0.35">
      <c r="A21" s="6" t="s">
        <v>18</v>
      </c>
      <c r="B21" s="1">
        <v>5</v>
      </c>
      <c r="C21" s="2">
        <v>694</v>
      </c>
      <c r="D21" s="66">
        <v>2028</v>
      </c>
      <c r="E21" s="66">
        <v>0</v>
      </c>
      <c r="F21" s="66">
        <v>0</v>
      </c>
      <c r="G21" s="66">
        <v>2028</v>
      </c>
      <c r="H21" s="66">
        <v>42</v>
      </c>
      <c r="I21" s="67">
        <v>2.07E-2</v>
      </c>
      <c r="J21" s="66">
        <v>409</v>
      </c>
      <c r="K21" s="67">
        <v>0.20169999999999999</v>
      </c>
      <c r="L21" s="66">
        <v>3</v>
      </c>
      <c r="M21" s="67">
        <v>1.5E-3</v>
      </c>
      <c r="N21" s="66">
        <v>159</v>
      </c>
      <c r="O21" s="67">
        <v>7.8399999999999997E-2</v>
      </c>
      <c r="P21" s="66">
        <v>0</v>
      </c>
      <c r="Q21" s="67">
        <v>0</v>
      </c>
      <c r="R21" s="66">
        <v>1415</v>
      </c>
      <c r="S21" s="68">
        <v>0.69769999999999999</v>
      </c>
    </row>
    <row r="22" spans="1:19" ht="17.5" x14ac:dyDescent="0.35">
      <c r="A22" s="6" t="s">
        <v>19</v>
      </c>
      <c r="B22" s="1">
        <v>6</v>
      </c>
      <c r="C22" s="2">
        <v>252</v>
      </c>
      <c r="D22" s="66">
        <v>323</v>
      </c>
      <c r="E22" s="66">
        <v>0</v>
      </c>
      <c r="F22" s="66">
        <v>0</v>
      </c>
      <c r="G22" s="66">
        <v>323</v>
      </c>
      <c r="H22" s="66">
        <v>74</v>
      </c>
      <c r="I22" s="67">
        <v>0.2291</v>
      </c>
      <c r="J22" s="66">
        <v>77</v>
      </c>
      <c r="K22" s="67">
        <v>0.2384</v>
      </c>
      <c r="L22" s="66">
        <v>4</v>
      </c>
      <c r="M22" s="67">
        <v>1.24E-2</v>
      </c>
      <c r="N22" s="66">
        <v>44</v>
      </c>
      <c r="O22" s="67">
        <v>0.13619999999999999</v>
      </c>
      <c r="P22" s="66">
        <v>0</v>
      </c>
      <c r="Q22" s="67">
        <v>0</v>
      </c>
      <c r="R22" s="66">
        <v>124</v>
      </c>
      <c r="S22" s="68">
        <v>0.38390000000000002</v>
      </c>
    </row>
    <row r="23" spans="1:19" ht="17.5" x14ac:dyDescent="0.35">
      <c r="A23" s="6" t="s">
        <v>20</v>
      </c>
      <c r="B23" s="1">
        <v>5</v>
      </c>
      <c r="C23" s="2">
        <v>3810</v>
      </c>
      <c r="D23" s="66">
        <v>3015</v>
      </c>
      <c r="E23" s="66">
        <v>0</v>
      </c>
      <c r="F23" s="66">
        <v>0</v>
      </c>
      <c r="G23" s="66">
        <v>3015</v>
      </c>
      <c r="H23" s="66">
        <v>908</v>
      </c>
      <c r="I23" s="67">
        <v>0.30120000000000002</v>
      </c>
      <c r="J23" s="66">
        <v>775</v>
      </c>
      <c r="K23" s="67">
        <v>0.25700000000000001</v>
      </c>
      <c r="L23" s="66">
        <v>25</v>
      </c>
      <c r="M23" s="67">
        <v>8.3000000000000001E-3</v>
      </c>
      <c r="N23" s="66">
        <v>334</v>
      </c>
      <c r="O23" s="67">
        <v>0.1108</v>
      </c>
      <c r="P23" s="66">
        <v>0</v>
      </c>
      <c r="Q23" s="67">
        <v>0</v>
      </c>
      <c r="R23" s="66">
        <v>973</v>
      </c>
      <c r="S23" s="68">
        <v>0.32269999999999999</v>
      </c>
    </row>
    <row r="24" spans="1:19" ht="17.5" x14ac:dyDescent="0.35">
      <c r="A24" s="6" t="s">
        <v>21</v>
      </c>
      <c r="B24" s="1">
        <v>5</v>
      </c>
      <c r="C24" s="2">
        <v>1700</v>
      </c>
      <c r="D24" s="66">
        <v>3878</v>
      </c>
      <c r="E24" s="66">
        <v>0</v>
      </c>
      <c r="F24" s="66">
        <v>4</v>
      </c>
      <c r="G24" s="66">
        <v>3880</v>
      </c>
      <c r="H24" s="66">
        <v>1049</v>
      </c>
      <c r="I24" s="67">
        <v>0.27039999999999997</v>
      </c>
      <c r="J24" s="66">
        <v>1011</v>
      </c>
      <c r="K24" s="67">
        <v>0.2606</v>
      </c>
      <c r="L24" s="66">
        <v>45</v>
      </c>
      <c r="M24" s="67">
        <v>1.1599999999999999E-2</v>
      </c>
      <c r="N24" s="66">
        <v>853</v>
      </c>
      <c r="O24" s="67">
        <v>0.2198</v>
      </c>
      <c r="P24" s="66">
        <v>1</v>
      </c>
      <c r="Q24" s="67">
        <v>2.9999999999999997E-4</v>
      </c>
      <c r="R24" s="66">
        <v>921</v>
      </c>
      <c r="S24" s="68">
        <v>0.2374</v>
      </c>
    </row>
    <row r="25" spans="1:19" ht="17.5" x14ac:dyDescent="0.35">
      <c r="A25" s="6" t="s">
        <v>22</v>
      </c>
      <c r="B25" s="1">
        <v>5</v>
      </c>
      <c r="C25" s="2">
        <v>10</v>
      </c>
      <c r="D25" s="66">
        <v>421</v>
      </c>
      <c r="E25" s="66">
        <v>0</v>
      </c>
      <c r="F25" s="66">
        <v>0</v>
      </c>
      <c r="G25" s="66">
        <v>421</v>
      </c>
      <c r="H25" s="66">
        <v>87</v>
      </c>
      <c r="I25" s="67">
        <v>0.20669999999999999</v>
      </c>
      <c r="J25" s="66">
        <v>99</v>
      </c>
      <c r="K25" s="67">
        <v>0.23519999999999999</v>
      </c>
      <c r="L25" s="66">
        <v>2</v>
      </c>
      <c r="M25" s="67">
        <v>4.7999999999999996E-3</v>
      </c>
      <c r="N25" s="66">
        <v>49</v>
      </c>
      <c r="O25" s="67">
        <v>0.1164</v>
      </c>
      <c r="P25" s="66">
        <v>0</v>
      </c>
      <c r="Q25" s="67">
        <v>0</v>
      </c>
      <c r="R25" s="66">
        <v>184</v>
      </c>
      <c r="S25" s="68">
        <v>0.43709999999999999</v>
      </c>
    </row>
    <row r="26" spans="1:19" ht="17.5" x14ac:dyDescent="0.35">
      <c r="A26" s="6" t="s">
        <v>23</v>
      </c>
      <c r="B26" s="1">
        <v>3</v>
      </c>
      <c r="C26" s="59">
        <v>1094</v>
      </c>
      <c r="D26" s="66">
        <v>1224</v>
      </c>
      <c r="E26" s="66">
        <v>0</v>
      </c>
      <c r="F26" s="66">
        <v>0</v>
      </c>
      <c r="G26" s="66">
        <v>1224</v>
      </c>
      <c r="H26" s="66">
        <v>83</v>
      </c>
      <c r="I26" s="67">
        <v>6.7799999999999999E-2</v>
      </c>
      <c r="J26" s="66">
        <v>146</v>
      </c>
      <c r="K26" s="67">
        <v>0.1193</v>
      </c>
      <c r="L26" s="66">
        <v>5</v>
      </c>
      <c r="M26" s="67">
        <v>4.1000000000000003E-3</v>
      </c>
      <c r="N26" s="66">
        <v>36</v>
      </c>
      <c r="O26" s="67">
        <v>2.9399999999999999E-2</v>
      </c>
      <c r="P26" s="66">
        <v>0</v>
      </c>
      <c r="Q26" s="67">
        <v>0</v>
      </c>
      <c r="R26" s="66">
        <v>954</v>
      </c>
      <c r="S26" s="68">
        <v>0.77939999999999998</v>
      </c>
    </row>
    <row r="27" spans="1:19" ht="17.5" x14ac:dyDescent="0.35">
      <c r="A27" s="6" t="s">
        <v>24</v>
      </c>
      <c r="B27" s="1">
        <v>4</v>
      </c>
      <c r="C27" s="59">
        <v>800</v>
      </c>
      <c r="D27" s="66">
        <v>1231</v>
      </c>
      <c r="E27" s="66">
        <v>0</v>
      </c>
      <c r="F27" s="66">
        <v>0</v>
      </c>
      <c r="G27" s="66">
        <v>1231</v>
      </c>
      <c r="H27" s="66">
        <v>202</v>
      </c>
      <c r="I27" s="67">
        <v>0.1641</v>
      </c>
      <c r="J27" s="66">
        <v>153</v>
      </c>
      <c r="K27" s="67">
        <v>0.12429999999999999</v>
      </c>
      <c r="L27" s="66">
        <v>1</v>
      </c>
      <c r="M27" s="67">
        <v>8.0000000000000004E-4</v>
      </c>
      <c r="N27" s="66">
        <v>115</v>
      </c>
      <c r="O27" s="67">
        <v>9.3399999999999997E-2</v>
      </c>
      <c r="P27" s="66">
        <v>0</v>
      </c>
      <c r="Q27" s="67">
        <v>0</v>
      </c>
      <c r="R27" s="66">
        <v>760</v>
      </c>
      <c r="S27" s="68">
        <v>0.61739999999999995</v>
      </c>
    </row>
    <row r="28" spans="1:19" ht="17.5" x14ac:dyDescent="0.35">
      <c r="A28" s="6" t="s">
        <v>25</v>
      </c>
      <c r="B28" s="1">
        <v>1</v>
      </c>
      <c r="C28" s="59">
        <v>2759</v>
      </c>
      <c r="D28" s="66">
        <v>1694</v>
      </c>
      <c r="E28" s="66">
        <v>0</v>
      </c>
      <c r="F28" s="66">
        <v>0</v>
      </c>
      <c r="G28" s="66">
        <v>1694</v>
      </c>
      <c r="H28" s="66">
        <v>512</v>
      </c>
      <c r="I28" s="67">
        <v>0.30220000000000002</v>
      </c>
      <c r="J28" s="66">
        <v>318</v>
      </c>
      <c r="K28" s="67">
        <v>0.18770000000000001</v>
      </c>
      <c r="L28" s="66">
        <v>5</v>
      </c>
      <c r="M28" s="67">
        <v>3.0000000000000001E-3</v>
      </c>
      <c r="N28" s="66">
        <v>200</v>
      </c>
      <c r="O28" s="67">
        <v>0.1181</v>
      </c>
      <c r="P28" s="66">
        <v>0</v>
      </c>
      <c r="Q28" s="67">
        <v>0</v>
      </c>
      <c r="R28" s="66">
        <v>659</v>
      </c>
      <c r="S28" s="68">
        <v>0.38900000000000001</v>
      </c>
    </row>
    <row r="29" spans="1:19" ht="17.5" x14ac:dyDescent="0.35">
      <c r="A29" s="6" t="s">
        <v>26</v>
      </c>
      <c r="B29" s="1">
        <v>2</v>
      </c>
      <c r="C29" s="59">
        <v>3784</v>
      </c>
      <c r="D29" s="66">
        <v>982</v>
      </c>
      <c r="E29" s="66">
        <v>0</v>
      </c>
      <c r="F29" s="66">
        <v>0</v>
      </c>
      <c r="G29" s="66">
        <v>982</v>
      </c>
      <c r="H29" s="66">
        <v>268</v>
      </c>
      <c r="I29" s="67">
        <v>0.27289999999999998</v>
      </c>
      <c r="J29" s="66">
        <v>257</v>
      </c>
      <c r="K29" s="67">
        <v>0.26169999999999999</v>
      </c>
      <c r="L29" s="66">
        <v>9</v>
      </c>
      <c r="M29" s="67">
        <v>9.1999999999999998E-3</v>
      </c>
      <c r="N29" s="66">
        <v>12</v>
      </c>
      <c r="O29" s="67">
        <v>1.2200000000000001E-2</v>
      </c>
      <c r="P29" s="66">
        <v>0</v>
      </c>
      <c r="Q29" s="67">
        <v>0</v>
      </c>
      <c r="R29" s="66">
        <v>436</v>
      </c>
      <c r="S29" s="68">
        <v>0.44400000000000001</v>
      </c>
    </row>
    <row r="30" spans="1:19" ht="17.5" x14ac:dyDescent="0.35">
      <c r="A30" s="6" t="s">
        <v>27</v>
      </c>
      <c r="B30" s="1">
        <v>1</v>
      </c>
      <c r="C30" s="59">
        <v>676</v>
      </c>
      <c r="D30" s="66">
        <v>684</v>
      </c>
      <c r="E30" s="66">
        <v>0</v>
      </c>
      <c r="F30" s="66">
        <v>0</v>
      </c>
      <c r="G30" s="66">
        <v>684</v>
      </c>
      <c r="H30" s="66">
        <v>100</v>
      </c>
      <c r="I30" s="67">
        <v>0.1462</v>
      </c>
      <c r="J30" s="66">
        <v>96</v>
      </c>
      <c r="K30" s="67">
        <v>0.1404</v>
      </c>
      <c r="L30" s="66">
        <v>6</v>
      </c>
      <c r="M30" s="67">
        <v>8.8000000000000005E-3</v>
      </c>
      <c r="N30" s="66">
        <v>182</v>
      </c>
      <c r="O30" s="67">
        <v>0.2661</v>
      </c>
      <c r="P30" s="66">
        <v>0</v>
      </c>
      <c r="Q30" s="67">
        <v>0</v>
      </c>
      <c r="R30" s="66">
        <v>300</v>
      </c>
      <c r="S30" s="68">
        <v>0.43859999999999999</v>
      </c>
    </row>
    <row r="31" spans="1:19" ht="17.5" x14ac:dyDescent="0.35">
      <c r="A31" s="6" t="s">
        <v>28</v>
      </c>
      <c r="B31" s="1">
        <v>5</v>
      </c>
      <c r="C31" s="59">
        <v>1103</v>
      </c>
      <c r="D31" s="66">
        <v>1593</v>
      </c>
      <c r="E31" s="66">
        <v>0</v>
      </c>
      <c r="F31" s="66">
        <v>0</v>
      </c>
      <c r="G31" s="66">
        <v>1593</v>
      </c>
      <c r="H31" s="66">
        <v>356</v>
      </c>
      <c r="I31" s="67">
        <v>0.2235</v>
      </c>
      <c r="J31" s="66">
        <v>100</v>
      </c>
      <c r="K31" s="67">
        <v>6.2799999999999995E-2</v>
      </c>
      <c r="L31" s="66">
        <v>13</v>
      </c>
      <c r="M31" s="67">
        <v>8.2000000000000007E-3</v>
      </c>
      <c r="N31" s="66">
        <v>244</v>
      </c>
      <c r="O31" s="67">
        <v>0.1532</v>
      </c>
      <c r="P31" s="66">
        <v>0</v>
      </c>
      <c r="Q31" s="67">
        <v>0</v>
      </c>
      <c r="R31" s="66">
        <v>880</v>
      </c>
      <c r="S31" s="68">
        <v>0.5524</v>
      </c>
    </row>
    <row r="32" spans="1:19" ht="17.5" x14ac:dyDescent="0.35">
      <c r="A32" s="6" t="s">
        <v>29</v>
      </c>
      <c r="B32" s="1">
        <v>5</v>
      </c>
      <c r="C32" s="59">
        <v>1801</v>
      </c>
      <c r="D32" s="66">
        <v>1572</v>
      </c>
      <c r="E32" s="66">
        <v>0</v>
      </c>
      <c r="F32" s="66">
        <v>0</v>
      </c>
      <c r="G32" s="66">
        <v>1580</v>
      </c>
      <c r="H32" s="66">
        <v>345</v>
      </c>
      <c r="I32" s="67">
        <v>0.21840000000000001</v>
      </c>
      <c r="J32" s="66">
        <v>463</v>
      </c>
      <c r="K32" s="67">
        <v>0.29299999999999998</v>
      </c>
      <c r="L32" s="66">
        <v>17</v>
      </c>
      <c r="M32" s="67">
        <v>1.0800000000000001E-2</v>
      </c>
      <c r="N32" s="66">
        <v>352</v>
      </c>
      <c r="O32" s="67">
        <v>0.2228</v>
      </c>
      <c r="P32" s="66">
        <v>0</v>
      </c>
      <c r="Q32" s="67">
        <v>0</v>
      </c>
      <c r="R32" s="66">
        <v>403</v>
      </c>
      <c r="S32" s="68">
        <v>0.25509999999999999</v>
      </c>
    </row>
    <row r="33" spans="1:19" ht="17.5" x14ac:dyDescent="0.35">
      <c r="A33" s="6" t="s">
        <v>30</v>
      </c>
      <c r="B33" s="1">
        <v>5</v>
      </c>
      <c r="C33" s="59">
        <v>1544</v>
      </c>
      <c r="D33" s="66">
        <v>5202</v>
      </c>
      <c r="E33" s="66">
        <v>0</v>
      </c>
      <c r="F33" s="66">
        <v>0</v>
      </c>
      <c r="G33" s="66">
        <v>5202</v>
      </c>
      <c r="H33" s="66">
        <v>1265</v>
      </c>
      <c r="I33" s="67">
        <v>0.2432</v>
      </c>
      <c r="J33" s="66">
        <v>1005</v>
      </c>
      <c r="K33" s="67">
        <v>0.19320000000000001</v>
      </c>
      <c r="L33" s="66">
        <v>13</v>
      </c>
      <c r="M33" s="67">
        <v>2.5000000000000001E-3</v>
      </c>
      <c r="N33" s="66">
        <v>559</v>
      </c>
      <c r="O33" s="67">
        <v>0.1075</v>
      </c>
      <c r="P33" s="66">
        <v>0</v>
      </c>
      <c r="Q33" s="67">
        <v>0</v>
      </c>
      <c r="R33" s="66">
        <v>2360</v>
      </c>
      <c r="S33" s="68">
        <v>0.45369999999999999</v>
      </c>
    </row>
    <row r="34" spans="1:19" ht="17.5" x14ac:dyDescent="0.35">
      <c r="A34" s="6" t="s">
        <v>31</v>
      </c>
      <c r="B34" s="1">
        <v>3</v>
      </c>
      <c r="C34" s="59">
        <v>1994</v>
      </c>
      <c r="D34" s="66">
        <v>2043</v>
      </c>
      <c r="E34" s="66">
        <v>2</v>
      </c>
      <c r="F34" s="66">
        <v>0</v>
      </c>
      <c r="G34" s="66">
        <v>2043</v>
      </c>
      <c r="H34" s="66">
        <v>249</v>
      </c>
      <c r="I34" s="67">
        <v>0.12189999999999999</v>
      </c>
      <c r="J34" s="66">
        <v>242</v>
      </c>
      <c r="K34" s="67">
        <v>0.11849999999999999</v>
      </c>
      <c r="L34" s="66">
        <v>19</v>
      </c>
      <c r="M34" s="67">
        <v>9.2999999999999992E-3</v>
      </c>
      <c r="N34" s="66">
        <v>223</v>
      </c>
      <c r="O34" s="67">
        <v>0.10920000000000001</v>
      </c>
      <c r="P34" s="66">
        <v>0</v>
      </c>
      <c r="Q34" s="67">
        <v>0</v>
      </c>
      <c r="R34" s="66">
        <v>1310</v>
      </c>
      <c r="S34" s="68">
        <v>0.64119999999999999</v>
      </c>
    </row>
    <row r="35" spans="1:19" ht="17.5" x14ac:dyDescent="0.35">
      <c r="A35" s="6" t="s">
        <v>32</v>
      </c>
      <c r="B35" s="1">
        <v>4</v>
      </c>
      <c r="C35" s="59">
        <v>3</v>
      </c>
      <c r="D35" s="66">
        <v>142</v>
      </c>
      <c r="E35" s="66">
        <v>0</v>
      </c>
      <c r="F35" s="66">
        <v>0</v>
      </c>
      <c r="G35" s="66">
        <v>142</v>
      </c>
      <c r="H35" s="66">
        <v>37</v>
      </c>
      <c r="I35" s="67">
        <v>0.2606</v>
      </c>
      <c r="J35" s="66">
        <v>14</v>
      </c>
      <c r="K35" s="67">
        <v>9.8599999999999993E-2</v>
      </c>
      <c r="L35" s="66">
        <v>6</v>
      </c>
      <c r="M35" s="67">
        <v>4.2299999999999997E-2</v>
      </c>
      <c r="N35" s="66">
        <v>41</v>
      </c>
      <c r="O35" s="67">
        <v>0.28870000000000001</v>
      </c>
      <c r="P35" s="66">
        <v>0</v>
      </c>
      <c r="Q35" s="67">
        <v>0</v>
      </c>
      <c r="R35" s="66">
        <v>44</v>
      </c>
      <c r="S35" s="68">
        <v>0.30990000000000001</v>
      </c>
    </row>
    <row r="36" spans="1:19" ht="17.5" x14ac:dyDescent="0.35">
      <c r="A36" s="6" t="s">
        <v>33</v>
      </c>
      <c r="B36" s="1">
        <v>3</v>
      </c>
      <c r="C36" s="59">
        <v>1218</v>
      </c>
      <c r="D36" s="66">
        <v>1483</v>
      </c>
      <c r="E36" s="66">
        <v>0</v>
      </c>
      <c r="F36" s="66">
        <v>0</v>
      </c>
      <c r="G36" s="66">
        <v>1483</v>
      </c>
      <c r="H36" s="66">
        <v>272</v>
      </c>
      <c r="I36" s="67">
        <v>0.18340000000000001</v>
      </c>
      <c r="J36" s="66">
        <v>446</v>
      </c>
      <c r="K36" s="67">
        <v>0.30070000000000002</v>
      </c>
      <c r="L36" s="66">
        <v>17</v>
      </c>
      <c r="M36" s="67">
        <v>1.15E-2</v>
      </c>
      <c r="N36" s="66">
        <v>703</v>
      </c>
      <c r="O36" s="67">
        <v>0.47399999999999998</v>
      </c>
      <c r="P36" s="66">
        <v>0</v>
      </c>
      <c r="Q36" s="67">
        <v>0</v>
      </c>
      <c r="R36" s="66">
        <v>45</v>
      </c>
      <c r="S36" s="68">
        <v>3.0300000000000001E-2</v>
      </c>
    </row>
    <row r="37" spans="1:19" ht="17.5" x14ac:dyDescent="0.35">
      <c r="A37" s="6" t="s">
        <v>34</v>
      </c>
      <c r="B37" s="1">
        <v>4</v>
      </c>
      <c r="C37" s="59">
        <v>330</v>
      </c>
      <c r="D37" s="66">
        <v>400</v>
      </c>
      <c r="E37" s="66">
        <v>0</v>
      </c>
      <c r="F37" s="66">
        <v>0</v>
      </c>
      <c r="G37" s="66">
        <v>400</v>
      </c>
      <c r="H37" s="66">
        <v>86</v>
      </c>
      <c r="I37" s="67">
        <v>0.215</v>
      </c>
      <c r="J37" s="66">
        <v>58</v>
      </c>
      <c r="K37" s="67">
        <v>0.14499999999999999</v>
      </c>
      <c r="L37" s="66">
        <v>0</v>
      </c>
      <c r="M37" s="67">
        <v>0</v>
      </c>
      <c r="N37" s="66">
        <v>98</v>
      </c>
      <c r="O37" s="67">
        <v>0.245</v>
      </c>
      <c r="P37" s="66">
        <v>0</v>
      </c>
      <c r="Q37" s="67">
        <v>0</v>
      </c>
      <c r="R37" s="66">
        <v>158</v>
      </c>
      <c r="S37" s="68">
        <v>0.39500000000000002</v>
      </c>
    </row>
    <row r="38" spans="1:19" ht="17.5" x14ac:dyDescent="0.35">
      <c r="A38" s="6" t="s">
        <v>35</v>
      </c>
      <c r="B38" s="1">
        <v>5</v>
      </c>
      <c r="C38" s="59">
        <v>406</v>
      </c>
      <c r="D38" s="66">
        <v>270</v>
      </c>
      <c r="E38" s="66">
        <v>0</v>
      </c>
      <c r="F38" s="66">
        <v>0</v>
      </c>
      <c r="G38" s="66">
        <v>270</v>
      </c>
      <c r="H38" s="66">
        <v>46</v>
      </c>
      <c r="I38" s="67">
        <v>0.1704</v>
      </c>
      <c r="J38" s="66">
        <v>53</v>
      </c>
      <c r="K38" s="67">
        <v>0.1963</v>
      </c>
      <c r="L38" s="66">
        <v>2</v>
      </c>
      <c r="M38" s="67">
        <v>7.4000000000000003E-3</v>
      </c>
      <c r="N38" s="66">
        <v>43</v>
      </c>
      <c r="O38" s="67">
        <v>0.1593</v>
      </c>
      <c r="P38" s="66">
        <v>0</v>
      </c>
      <c r="Q38" s="67">
        <v>0</v>
      </c>
      <c r="R38" s="66">
        <v>126</v>
      </c>
      <c r="S38" s="68">
        <v>0.4667</v>
      </c>
    </row>
    <row r="39" spans="1:19" ht="17.5" x14ac:dyDescent="0.35">
      <c r="A39" s="6" t="s">
        <v>36</v>
      </c>
      <c r="B39" s="1">
        <v>1</v>
      </c>
      <c r="C39" s="59">
        <v>356</v>
      </c>
      <c r="D39" s="66">
        <v>489</v>
      </c>
      <c r="E39" s="66">
        <v>0</v>
      </c>
      <c r="F39" s="66">
        <v>0</v>
      </c>
      <c r="G39" s="66">
        <v>489</v>
      </c>
      <c r="H39" s="66">
        <v>108</v>
      </c>
      <c r="I39" s="67">
        <v>0.22090000000000001</v>
      </c>
      <c r="J39" s="66">
        <v>26</v>
      </c>
      <c r="K39" s="67">
        <v>5.3199999999999997E-2</v>
      </c>
      <c r="L39" s="66">
        <v>2</v>
      </c>
      <c r="M39" s="67">
        <v>4.1000000000000003E-3</v>
      </c>
      <c r="N39" s="66">
        <v>93</v>
      </c>
      <c r="O39" s="67">
        <v>0.19020000000000001</v>
      </c>
      <c r="P39" s="66">
        <v>0</v>
      </c>
      <c r="Q39" s="67">
        <v>0</v>
      </c>
      <c r="R39" s="66">
        <v>260</v>
      </c>
      <c r="S39" s="68">
        <v>0.53169999999999995</v>
      </c>
    </row>
    <row r="40" spans="1:19" ht="17.5" x14ac:dyDescent="0.35">
      <c r="A40" s="6" t="s">
        <v>37</v>
      </c>
      <c r="B40" s="1">
        <v>1</v>
      </c>
      <c r="C40" s="59">
        <v>1232</v>
      </c>
      <c r="D40" s="66">
        <v>2030</v>
      </c>
      <c r="E40" s="66">
        <v>0</v>
      </c>
      <c r="F40" s="66">
        <v>0</v>
      </c>
      <c r="G40" s="66">
        <v>1971</v>
      </c>
      <c r="H40" s="66">
        <v>714</v>
      </c>
      <c r="I40" s="67">
        <v>0.36230000000000001</v>
      </c>
      <c r="J40" s="66">
        <v>252</v>
      </c>
      <c r="K40" s="67">
        <v>0.12790000000000001</v>
      </c>
      <c r="L40" s="66">
        <v>33</v>
      </c>
      <c r="M40" s="67">
        <v>1.67E-2</v>
      </c>
      <c r="N40" s="66">
        <v>214</v>
      </c>
      <c r="O40" s="67">
        <v>0.1086</v>
      </c>
      <c r="P40" s="66">
        <v>0</v>
      </c>
      <c r="Q40" s="67">
        <v>0</v>
      </c>
      <c r="R40" s="66">
        <v>758</v>
      </c>
      <c r="S40" s="68">
        <v>0.3846</v>
      </c>
    </row>
    <row r="41" spans="1:19" ht="17.5" x14ac:dyDescent="0.35">
      <c r="A41" s="6" t="s">
        <v>38</v>
      </c>
      <c r="B41" s="1">
        <v>4</v>
      </c>
      <c r="C41" s="59">
        <v>1006</v>
      </c>
      <c r="D41" s="66">
        <v>916</v>
      </c>
      <c r="E41" s="66">
        <v>0</v>
      </c>
      <c r="F41" s="66">
        <v>0</v>
      </c>
      <c r="G41" s="66">
        <v>916</v>
      </c>
      <c r="H41" s="66">
        <v>200</v>
      </c>
      <c r="I41" s="67">
        <v>0.21829999999999999</v>
      </c>
      <c r="J41" s="66">
        <v>296</v>
      </c>
      <c r="K41" s="67">
        <v>0.3231</v>
      </c>
      <c r="L41" s="66">
        <v>6</v>
      </c>
      <c r="M41" s="67">
        <v>6.6E-3</v>
      </c>
      <c r="N41" s="66">
        <v>61</v>
      </c>
      <c r="O41" s="67">
        <v>6.6600000000000006E-2</v>
      </c>
      <c r="P41" s="66">
        <v>0</v>
      </c>
      <c r="Q41" s="67">
        <v>0</v>
      </c>
      <c r="R41" s="66">
        <v>353</v>
      </c>
      <c r="S41" s="68">
        <v>0.38540000000000002</v>
      </c>
    </row>
    <row r="42" spans="1:19" ht="17.5" x14ac:dyDescent="0.35">
      <c r="A42" s="6" t="s">
        <v>39</v>
      </c>
      <c r="B42" s="1">
        <v>6</v>
      </c>
      <c r="C42" s="59">
        <v>5</v>
      </c>
      <c r="D42" s="66">
        <v>320</v>
      </c>
      <c r="E42" s="66">
        <v>0</v>
      </c>
      <c r="F42" s="66">
        <v>0</v>
      </c>
      <c r="G42" s="66">
        <v>320</v>
      </c>
      <c r="H42" s="66">
        <v>154</v>
      </c>
      <c r="I42" s="67">
        <v>0.48130000000000001</v>
      </c>
      <c r="J42" s="66">
        <v>84</v>
      </c>
      <c r="K42" s="67">
        <v>0.26250000000000001</v>
      </c>
      <c r="L42" s="66">
        <v>7</v>
      </c>
      <c r="M42" s="67">
        <v>2.1899999999999999E-2</v>
      </c>
      <c r="N42" s="66">
        <v>18</v>
      </c>
      <c r="O42" s="67">
        <v>5.6300000000000003E-2</v>
      </c>
      <c r="P42" s="66">
        <v>0</v>
      </c>
      <c r="Q42" s="67">
        <v>0</v>
      </c>
      <c r="R42" s="66">
        <v>57</v>
      </c>
      <c r="S42" s="68">
        <v>0.17810000000000001</v>
      </c>
    </row>
    <row r="43" spans="1:19" ht="17.5" x14ac:dyDescent="0.35">
      <c r="A43" s="6" t="s">
        <v>40</v>
      </c>
      <c r="B43" s="1">
        <v>1</v>
      </c>
      <c r="C43" s="59">
        <v>3642</v>
      </c>
      <c r="D43" s="66">
        <v>4422</v>
      </c>
      <c r="E43" s="66">
        <v>0</v>
      </c>
      <c r="F43" s="66">
        <v>0</v>
      </c>
      <c r="G43" s="66">
        <v>4422</v>
      </c>
      <c r="H43" s="66">
        <v>557</v>
      </c>
      <c r="I43" s="67">
        <v>0.126</v>
      </c>
      <c r="J43" s="66">
        <v>253</v>
      </c>
      <c r="K43" s="67">
        <v>5.7200000000000001E-2</v>
      </c>
      <c r="L43" s="66">
        <v>22</v>
      </c>
      <c r="M43" s="67">
        <v>5.0000000000000001E-3</v>
      </c>
      <c r="N43" s="66">
        <v>298</v>
      </c>
      <c r="O43" s="67">
        <v>6.7400000000000002E-2</v>
      </c>
      <c r="P43" s="66">
        <v>12</v>
      </c>
      <c r="Q43" s="67">
        <v>2.7000000000000001E-3</v>
      </c>
      <c r="R43" s="66">
        <v>3280</v>
      </c>
      <c r="S43" s="68">
        <v>0.74170000000000003</v>
      </c>
    </row>
    <row r="44" spans="1:19" ht="17.5" x14ac:dyDescent="0.35">
      <c r="A44" s="6" t="s">
        <v>41</v>
      </c>
      <c r="B44" s="1">
        <v>5</v>
      </c>
      <c r="C44" s="59">
        <v>2509</v>
      </c>
      <c r="D44" s="66">
        <v>2392</v>
      </c>
      <c r="E44" s="66">
        <v>0</v>
      </c>
      <c r="F44" s="66">
        <v>0</v>
      </c>
      <c r="G44" s="66">
        <v>2392</v>
      </c>
      <c r="H44" s="66">
        <v>218</v>
      </c>
      <c r="I44" s="67">
        <v>9.11E-2</v>
      </c>
      <c r="J44" s="66">
        <v>470</v>
      </c>
      <c r="K44" s="67">
        <v>0.19650000000000001</v>
      </c>
      <c r="L44" s="66">
        <v>14</v>
      </c>
      <c r="M44" s="67">
        <v>5.8999999999999999E-3</v>
      </c>
      <c r="N44" s="66">
        <v>418</v>
      </c>
      <c r="O44" s="67">
        <v>0.17469999999999999</v>
      </c>
      <c r="P44" s="66">
        <v>0</v>
      </c>
      <c r="Q44" s="67">
        <v>0</v>
      </c>
      <c r="R44" s="66">
        <v>1272</v>
      </c>
      <c r="S44" s="68">
        <v>0.53180000000000005</v>
      </c>
    </row>
    <row r="45" spans="1:19" ht="17.5" x14ac:dyDescent="0.35">
      <c r="A45" s="6" t="s">
        <v>42</v>
      </c>
      <c r="B45" s="1">
        <v>4</v>
      </c>
      <c r="C45" s="59">
        <v>761</v>
      </c>
      <c r="D45" s="66">
        <v>1004</v>
      </c>
      <c r="E45" s="66">
        <v>0</v>
      </c>
      <c r="F45" s="66">
        <v>0</v>
      </c>
      <c r="G45" s="66">
        <v>1004</v>
      </c>
      <c r="H45" s="66">
        <v>229</v>
      </c>
      <c r="I45" s="67">
        <v>0.2281</v>
      </c>
      <c r="J45" s="66">
        <v>268</v>
      </c>
      <c r="K45" s="67">
        <v>0.26690000000000003</v>
      </c>
      <c r="L45" s="66">
        <v>17</v>
      </c>
      <c r="M45" s="67">
        <v>1.6899999999999998E-2</v>
      </c>
      <c r="N45" s="66">
        <v>86</v>
      </c>
      <c r="O45" s="67">
        <v>8.5699999999999998E-2</v>
      </c>
      <c r="P45" s="66">
        <v>0</v>
      </c>
      <c r="Q45" s="67">
        <v>0</v>
      </c>
      <c r="R45" s="66">
        <v>404</v>
      </c>
      <c r="S45" s="68">
        <v>0.40239999999999998</v>
      </c>
    </row>
    <row r="46" spans="1:19" ht="17.5" x14ac:dyDescent="0.35">
      <c r="A46" s="6" t="s">
        <v>43</v>
      </c>
      <c r="B46" s="1">
        <v>6</v>
      </c>
      <c r="C46" s="59">
        <v>2090</v>
      </c>
      <c r="D46" s="66">
        <v>1325</v>
      </c>
      <c r="E46" s="66">
        <v>0</v>
      </c>
      <c r="F46" s="66">
        <v>0</v>
      </c>
      <c r="G46" s="66">
        <v>1325</v>
      </c>
      <c r="H46" s="66">
        <v>258</v>
      </c>
      <c r="I46" s="67">
        <v>0.19470000000000001</v>
      </c>
      <c r="J46" s="66">
        <v>280</v>
      </c>
      <c r="K46" s="67">
        <v>0.21129999999999999</v>
      </c>
      <c r="L46" s="66">
        <v>9</v>
      </c>
      <c r="M46" s="67">
        <v>6.7999999999999996E-3</v>
      </c>
      <c r="N46" s="66">
        <v>278</v>
      </c>
      <c r="O46" s="67">
        <v>0.20979999999999999</v>
      </c>
      <c r="P46" s="66">
        <v>0</v>
      </c>
      <c r="Q46" s="67">
        <v>0</v>
      </c>
      <c r="R46" s="66">
        <v>500</v>
      </c>
      <c r="S46" s="68">
        <v>0.37740000000000001</v>
      </c>
    </row>
    <row r="47" spans="1:19" ht="17.5" x14ac:dyDescent="0.35">
      <c r="A47" s="6" t="s">
        <v>44</v>
      </c>
      <c r="B47" s="1">
        <v>2</v>
      </c>
      <c r="C47" s="59">
        <v>3855</v>
      </c>
      <c r="D47" s="66">
        <v>4142</v>
      </c>
      <c r="E47" s="66">
        <v>0</v>
      </c>
      <c r="F47" s="66">
        <v>0</v>
      </c>
      <c r="G47" s="66">
        <v>4142</v>
      </c>
      <c r="H47" s="66">
        <v>494</v>
      </c>
      <c r="I47" s="67">
        <v>0.1193</v>
      </c>
      <c r="J47" s="66">
        <v>321</v>
      </c>
      <c r="K47" s="67">
        <v>7.7499999999999999E-2</v>
      </c>
      <c r="L47" s="66">
        <v>2</v>
      </c>
      <c r="M47" s="67">
        <v>5.0000000000000001E-4</v>
      </c>
      <c r="N47" s="66">
        <v>250</v>
      </c>
      <c r="O47" s="67">
        <v>6.0400000000000002E-2</v>
      </c>
      <c r="P47" s="66">
        <v>0</v>
      </c>
      <c r="Q47" s="67">
        <v>0</v>
      </c>
      <c r="R47" s="66">
        <v>3075</v>
      </c>
      <c r="S47" s="68">
        <v>0.74239999999999995</v>
      </c>
    </row>
    <row r="48" spans="1:19" ht="17.5" x14ac:dyDescent="0.35">
      <c r="A48" s="6" t="s">
        <v>45</v>
      </c>
      <c r="B48" s="1">
        <v>1</v>
      </c>
      <c r="C48" s="59">
        <v>322</v>
      </c>
      <c r="D48" s="66">
        <v>205</v>
      </c>
      <c r="E48" s="66">
        <v>0</v>
      </c>
      <c r="F48" s="66">
        <v>0</v>
      </c>
      <c r="G48" s="66">
        <v>205</v>
      </c>
      <c r="H48" s="66">
        <v>138</v>
      </c>
      <c r="I48" s="67">
        <v>0.67320000000000002</v>
      </c>
      <c r="J48" s="66">
        <v>31</v>
      </c>
      <c r="K48" s="67">
        <v>0.1512</v>
      </c>
      <c r="L48" s="66">
        <v>1</v>
      </c>
      <c r="M48" s="67">
        <v>4.8999999999999998E-3</v>
      </c>
      <c r="N48" s="66">
        <v>13</v>
      </c>
      <c r="O48" s="67">
        <v>6.3399999999999998E-2</v>
      </c>
      <c r="P48" s="66">
        <v>0</v>
      </c>
      <c r="Q48" s="67">
        <v>0</v>
      </c>
      <c r="R48" s="66">
        <v>22</v>
      </c>
      <c r="S48" s="68">
        <v>0.10730000000000001</v>
      </c>
    </row>
    <row r="49" spans="1:19" ht="17.5" x14ac:dyDescent="0.35">
      <c r="A49" s="6" t="s">
        <v>46</v>
      </c>
      <c r="B49" s="1">
        <v>1</v>
      </c>
      <c r="C49" s="59">
        <v>518</v>
      </c>
      <c r="D49" s="66">
        <v>388</v>
      </c>
      <c r="E49" s="66">
        <v>0</v>
      </c>
      <c r="F49" s="66">
        <v>0</v>
      </c>
      <c r="G49" s="66">
        <v>388</v>
      </c>
      <c r="H49" s="66">
        <v>125</v>
      </c>
      <c r="I49" s="67">
        <v>0.32219999999999999</v>
      </c>
      <c r="J49" s="66">
        <v>56</v>
      </c>
      <c r="K49" s="67">
        <v>0.14430000000000001</v>
      </c>
      <c r="L49" s="66">
        <v>3</v>
      </c>
      <c r="M49" s="67">
        <v>7.7000000000000002E-3</v>
      </c>
      <c r="N49" s="66">
        <v>44</v>
      </c>
      <c r="O49" s="67">
        <v>0.1134</v>
      </c>
      <c r="P49" s="66">
        <v>0</v>
      </c>
      <c r="Q49" s="67">
        <v>0</v>
      </c>
      <c r="R49" s="66">
        <v>160</v>
      </c>
      <c r="S49" s="68">
        <v>0.41239999999999999</v>
      </c>
    </row>
    <row r="50" spans="1:19" ht="17.5" x14ac:dyDescent="0.35">
      <c r="A50" s="6" t="s">
        <v>47</v>
      </c>
      <c r="B50" s="1">
        <v>3</v>
      </c>
      <c r="C50" s="59">
        <v>1566</v>
      </c>
      <c r="D50" s="66">
        <v>1241</v>
      </c>
      <c r="E50" s="66">
        <v>0</v>
      </c>
      <c r="F50" s="66">
        <v>0</v>
      </c>
      <c r="G50" s="66">
        <v>1241</v>
      </c>
      <c r="H50" s="66">
        <v>124</v>
      </c>
      <c r="I50" s="67">
        <v>9.9900000000000003E-2</v>
      </c>
      <c r="J50" s="66">
        <v>536</v>
      </c>
      <c r="K50" s="67">
        <v>0.43190000000000001</v>
      </c>
      <c r="L50" s="66">
        <v>5</v>
      </c>
      <c r="M50" s="67">
        <v>4.0000000000000001E-3</v>
      </c>
      <c r="N50" s="66">
        <v>392</v>
      </c>
      <c r="O50" s="67">
        <v>0.31590000000000001</v>
      </c>
      <c r="P50" s="66">
        <v>0</v>
      </c>
      <c r="Q50" s="67">
        <v>0</v>
      </c>
      <c r="R50" s="66">
        <v>184</v>
      </c>
      <c r="S50" s="68">
        <v>0.14829999999999999</v>
      </c>
    </row>
    <row r="51" spans="1:19" ht="17.5" x14ac:dyDescent="0.35">
      <c r="A51" s="6" t="s">
        <v>48</v>
      </c>
      <c r="B51" s="1">
        <v>4</v>
      </c>
      <c r="C51" s="59">
        <v>48</v>
      </c>
      <c r="D51" s="66">
        <v>101</v>
      </c>
      <c r="E51" s="66">
        <v>0</v>
      </c>
      <c r="F51" s="66">
        <v>0</v>
      </c>
      <c r="G51" s="66">
        <v>101</v>
      </c>
      <c r="H51" s="66">
        <v>30</v>
      </c>
      <c r="I51" s="67">
        <v>0.29699999999999999</v>
      </c>
      <c r="J51" s="66">
        <v>25</v>
      </c>
      <c r="K51" s="67">
        <v>0.2475</v>
      </c>
      <c r="L51" s="66">
        <v>4</v>
      </c>
      <c r="M51" s="67">
        <v>3.9600000000000003E-2</v>
      </c>
      <c r="N51" s="66">
        <v>14</v>
      </c>
      <c r="O51" s="67">
        <v>0.1386</v>
      </c>
      <c r="P51" s="66">
        <v>0</v>
      </c>
      <c r="Q51" s="67">
        <v>0</v>
      </c>
      <c r="R51" s="66">
        <v>28</v>
      </c>
      <c r="S51" s="68">
        <v>0.2772</v>
      </c>
    </row>
    <row r="52" spans="1:19" ht="17.5" x14ac:dyDescent="0.35">
      <c r="A52" s="6" t="s">
        <v>49</v>
      </c>
      <c r="B52" s="1">
        <v>3</v>
      </c>
      <c r="C52" s="59">
        <v>2353</v>
      </c>
      <c r="D52" s="66">
        <v>3275</v>
      </c>
      <c r="E52" s="66">
        <v>0</v>
      </c>
      <c r="F52" s="66">
        <v>0</v>
      </c>
      <c r="G52" s="66">
        <v>3275</v>
      </c>
      <c r="H52" s="66">
        <v>388</v>
      </c>
      <c r="I52" s="67">
        <v>0.11849999999999999</v>
      </c>
      <c r="J52" s="66">
        <v>246</v>
      </c>
      <c r="K52" s="67">
        <v>7.51E-2</v>
      </c>
      <c r="L52" s="66">
        <v>24</v>
      </c>
      <c r="M52" s="67">
        <v>7.3000000000000001E-3</v>
      </c>
      <c r="N52" s="66">
        <v>716</v>
      </c>
      <c r="O52" s="67">
        <v>0.21859999999999999</v>
      </c>
      <c r="P52" s="66">
        <v>0</v>
      </c>
      <c r="Q52" s="67">
        <v>0</v>
      </c>
      <c r="R52" s="66">
        <v>1901</v>
      </c>
      <c r="S52" s="68">
        <v>0.58050000000000002</v>
      </c>
    </row>
    <row r="53" spans="1:19" ht="17.5" x14ac:dyDescent="0.35">
      <c r="A53" s="6" t="s">
        <v>50</v>
      </c>
      <c r="B53" s="1">
        <v>4</v>
      </c>
      <c r="C53" s="59">
        <v>2321</v>
      </c>
      <c r="D53" s="66">
        <v>12637</v>
      </c>
      <c r="E53" s="66">
        <v>0</v>
      </c>
      <c r="F53" s="66">
        <v>0</v>
      </c>
      <c r="G53" s="66">
        <v>12637</v>
      </c>
      <c r="H53" s="66">
        <v>3269</v>
      </c>
      <c r="I53" s="67">
        <v>0.25869999999999999</v>
      </c>
      <c r="J53" s="66">
        <v>4480</v>
      </c>
      <c r="K53" s="67">
        <v>0.35449999999999998</v>
      </c>
      <c r="L53" s="66">
        <v>90</v>
      </c>
      <c r="M53" s="67">
        <v>7.1000000000000004E-3</v>
      </c>
      <c r="N53" s="66">
        <v>421</v>
      </c>
      <c r="O53" s="67">
        <v>3.3300000000000003E-2</v>
      </c>
      <c r="P53" s="66">
        <v>1</v>
      </c>
      <c r="Q53" s="67">
        <v>1E-4</v>
      </c>
      <c r="R53" s="66">
        <v>4376</v>
      </c>
      <c r="S53" s="68">
        <v>0.3463</v>
      </c>
    </row>
    <row r="54" spans="1:19" ht="17.5" x14ac:dyDescent="0.35">
      <c r="A54" s="6" t="s">
        <v>51</v>
      </c>
      <c r="B54" s="1">
        <v>4</v>
      </c>
      <c r="C54" s="59">
        <v>1014</v>
      </c>
      <c r="D54" s="66">
        <v>1261</v>
      </c>
      <c r="E54" s="66">
        <v>0</v>
      </c>
      <c r="F54" s="66">
        <v>0</v>
      </c>
      <c r="G54" s="66">
        <v>1261</v>
      </c>
      <c r="H54" s="66">
        <v>160</v>
      </c>
      <c r="I54" s="67">
        <v>0.12690000000000001</v>
      </c>
      <c r="J54" s="66">
        <v>195</v>
      </c>
      <c r="K54" s="67">
        <v>0.15459999999999999</v>
      </c>
      <c r="L54" s="66">
        <v>8</v>
      </c>
      <c r="M54" s="67">
        <v>6.3E-3</v>
      </c>
      <c r="N54" s="66">
        <v>182</v>
      </c>
      <c r="O54" s="67">
        <v>0.14430000000000001</v>
      </c>
      <c r="P54" s="66">
        <v>0</v>
      </c>
      <c r="Q54" s="67">
        <v>0</v>
      </c>
      <c r="R54" s="66">
        <v>716</v>
      </c>
      <c r="S54" s="68">
        <v>0.56779999999999997</v>
      </c>
    </row>
    <row r="55" spans="1:19" ht="17.5" x14ac:dyDescent="0.35">
      <c r="A55" s="6" t="s">
        <v>52</v>
      </c>
      <c r="B55" s="1">
        <v>2</v>
      </c>
      <c r="C55" s="59">
        <v>51</v>
      </c>
      <c r="D55" s="66">
        <v>1016</v>
      </c>
      <c r="E55" s="66">
        <v>0</v>
      </c>
      <c r="F55" s="66">
        <v>0</v>
      </c>
      <c r="G55" s="66">
        <v>1016</v>
      </c>
      <c r="H55" s="66">
        <v>102</v>
      </c>
      <c r="I55" s="67">
        <v>0.1004</v>
      </c>
      <c r="J55" s="66">
        <v>39</v>
      </c>
      <c r="K55" s="67">
        <v>3.8399999999999997E-2</v>
      </c>
      <c r="L55" s="66">
        <v>7</v>
      </c>
      <c r="M55" s="67">
        <v>6.8999999999999999E-3</v>
      </c>
      <c r="N55" s="66">
        <v>37</v>
      </c>
      <c r="O55" s="67">
        <v>3.6400000000000002E-2</v>
      </c>
      <c r="P55" s="66">
        <v>0</v>
      </c>
      <c r="Q55" s="67">
        <v>0</v>
      </c>
      <c r="R55" s="66">
        <v>831</v>
      </c>
      <c r="S55" s="68">
        <v>0.81789999999999996</v>
      </c>
    </row>
    <row r="56" spans="1:19" ht="17.5" x14ac:dyDescent="0.35">
      <c r="A56" s="6" t="s">
        <v>53</v>
      </c>
      <c r="B56" s="1">
        <v>1</v>
      </c>
      <c r="C56" s="59">
        <v>2</v>
      </c>
      <c r="D56" s="66">
        <v>2</v>
      </c>
      <c r="E56" s="66">
        <v>0</v>
      </c>
      <c r="F56" s="66">
        <v>0</v>
      </c>
      <c r="G56" s="66">
        <v>2</v>
      </c>
      <c r="H56" s="66">
        <v>0</v>
      </c>
      <c r="I56" s="67">
        <v>0</v>
      </c>
      <c r="J56" s="66">
        <v>1</v>
      </c>
      <c r="K56" s="67">
        <v>0.5</v>
      </c>
      <c r="L56" s="66">
        <v>0</v>
      </c>
      <c r="M56" s="67">
        <v>0</v>
      </c>
      <c r="N56" s="66">
        <v>0</v>
      </c>
      <c r="O56" s="67">
        <v>0</v>
      </c>
      <c r="P56" s="66">
        <v>0</v>
      </c>
      <c r="Q56" s="67">
        <v>0</v>
      </c>
      <c r="R56" s="66">
        <v>1</v>
      </c>
      <c r="S56" s="68">
        <v>0.5</v>
      </c>
    </row>
    <row r="57" spans="1:19" ht="17.5" x14ac:dyDescent="0.35">
      <c r="A57" s="6" t="s">
        <v>54</v>
      </c>
      <c r="B57" s="1">
        <v>1</v>
      </c>
      <c r="C57" s="59">
        <v>112</v>
      </c>
      <c r="D57" s="66">
        <v>221</v>
      </c>
      <c r="E57" s="66">
        <v>0</v>
      </c>
      <c r="F57" s="66">
        <v>0</v>
      </c>
      <c r="G57" s="66">
        <v>221</v>
      </c>
      <c r="H57" s="66">
        <v>65</v>
      </c>
      <c r="I57" s="67">
        <v>0.29409999999999997</v>
      </c>
      <c r="J57" s="66">
        <v>55</v>
      </c>
      <c r="K57" s="67">
        <v>0.24890000000000001</v>
      </c>
      <c r="L57" s="66">
        <v>6</v>
      </c>
      <c r="M57" s="67">
        <v>2.7099999999999999E-2</v>
      </c>
      <c r="N57" s="66">
        <v>36</v>
      </c>
      <c r="O57" s="67">
        <v>0.16289999999999999</v>
      </c>
      <c r="P57" s="66">
        <v>0</v>
      </c>
      <c r="Q57" s="67">
        <v>0</v>
      </c>
      <c r="R57" s="66">
        <v>59</v>
      </c>
      <c r="S57" s="68">
        <v>0.26700000000000002</v>
      </c>
    </row>
    <row r="58" spans="1:19" ht="17.5" x14ac:dyDescent="0.35">
      <c r="A58" s="6" t="s">
        <v>55</v>
      </c>
      <c r="B58" s="1">
        <v>6</v>
      </c>
      <c r="C58" s="59">
        <v>2733</v>
      </c>
      <c r="D58" s="66">
        <v>3649</v>
      </c>
      <c r="E58" s="66">
        <v>0</v>
      </c>
      <c r="F58" s="66">
        <v>0</v>
      </c>
      <c r="G58" s="66">
        <v>3649</v>
      </c>
      <c r="H58" s="66">
        <v>962</v>
      </c>
      <c r="I58" s="67">
        <v>0.2636</v>
      </c>
      <c r="J58" s="66">
        <v>331</v>
      </c>
      <c r="K58" s="67">
        <v>9.0700000000000003E-2</v>
      </c>
      <c r="L58" s="66">
        <v>52</v>
      </c>
      <c r="M58" s="67">
        <v>1.43E-2</v>
      </c>
      <c r="N58" s="66">
        <v>1119</v>
      </c>
      <c r="O58" s="67">
        <v>0.30669999999999997</v>
      </c>
      <c r="P58" s="66">
        <v>0</v>
      </c>
      <c r="Q58" s="67">
        <v>0</v>
      </c>
      <c r="R58" s="66">
        <v>1185</v>
      </c>
      <c r="S58" s="68">
        <v>0.32469999999999999</v>
      </c>
    </row>
    <row r="59" spans="1:19" ht="17.5" x14ac:dyDescent="0.35">
      <c r="A59" s="6" t="s">
        <v>56</v>
      </c>
      <c r="B59" s="1">
        <v>5</v>
      </c>
      <c r="C59" s="59">
        <v>3178</v>
      </c>
      <c r="D59" s="66">
        <v>5572</v>
      </c>
      <c r="E59" s="66">
        <v>0</v>
      </c>
      <c r="F59" s="66">
        <v>0</v>
      </c>
      <c r="G59" s="66">
        <v>5572</v>
      </c>
      <c r="H59" s="66">
        <v>564</v>
      </c>
      <c r="I59" s="67">
        <v>0.1012</v>
      </c>
      <c r="J59" s="66">
        <v>535</v>
      </c>
      <c r="K59" s="67">
        <v>9.6000000000000002E-2</v>
      </c>
      <c r="L59" s="66">
        <v>192</v>
      </c>
      <c r="M59" s="67">
        <v>3.4500000000000003E-2</v>
      </c>
      <c r="N59" s="66">
        <v>198</v>
      </c>
      <c r="O59" s="67">
        <v>3.5499999999999997E-2</v>
      </c>
      <c r="P59" s="66">
        <v>39</v>
      </c>
      <c r="Q59" s="67">
        <v>7.0000000000000001E-3</v>
      </c>
      <c r="R59" s="66">
        <v>4044</v>
      </c>
      <c r="S59" s="68">
        <v>0.7258</v>
      </c>
    </row>
    <row r="60" spans="1:19" ht="17.5" x14ac:dyDescent="0.35">
      <c r="A60" s="6" t="s">
        <v>57</v>
      </c>
      <c r="B60" s="1">
        <v>2</v>
      </c>
      <c r="C60" s="59">
        <v>314</v>
      </c>
      <c r="D60" s="66">
        <v>364</v>
      </c>
      <c r="E60" s="66">
        <v>0</v>
      </c>
      <c r="F60" s="66">
        <v>0</v>
      </c>
      <c r="G60" s="66">
        <v>364</v>
      </c>
      <c r="H60" s="66">
        <v>89</v>
      </c>
      <c r="I60" s="67">
        <v>0.2445</v>
      </c>
      <c r="J60" s="66">
        <v>131</v>
      </c>
      <c r="K60" s="67">
        <v>0.3599</v>
      </c>
      <c r="L60" s="66">
        <v>0</v>
      </c>
      <c r="M60" s="67">
        <v>0</v>
      </c>
      <c r="N60" s="66">
        <v>52</v>
      </c>
      <c r="O60" s="67">
        <v>0.1429</v>
      </c>
      <c r="P60" s="66">
        <v>0</v>
      </c>
      <c r="Q60" s="67">
        <v>0</v>
      </c>
      <c r="R60" s="66">
        <v>92</v>
      </c>
      <c r="S60" s="68">
        <v>0.25269999999999998</v>
      </c>
    </row>
    <row r="61" spans="1:19" s="57" customFormat="1" ht="18" thickBot="1" x14ac:dyDescent="0.4">
      <c r="A61" s="7" t="s">
        <v>58</v>
      </c>
      <c r="B61" s="58">
        <v>4</v>
      </c>
      <c r="C61" s="60">
        <v>147</v>
      </c>
      <c r="D61" s="69">
        <v>114</v>
      </c>
      <c r="E61" s="69">
        <v>0</v>
      </c>
      <c r="F61" s="69">
        <v>0</v>
      </c>
      <c r="G61" s="69">
        <v>114</v>
      </c>
      <c r="H61" s="69">
        <v>31</v>
      </c>
      <c r="I61" s="70">
        <v>0.27189999999999998</v>
      </c>
      <c r="J61" s="71">
        <v>35</v>
      </c>
      <c r="K61" s="70">
        <v>0.307</v>
      </c>
      <c r="L61" s="71">
        <v>0</v>
      </c>
      <c r="M61" s="70">
        <v>0</v>
      </c>
      <c r="N61" s="71">
        <v>21</v>
      </c>
      <c r="O61" s="70">
        <v>0.1842</v>
      </c>
      <c r="P61" s="71">
        <v>0</v>
      </c>
      <c r="Q61" s="70">
        <v>0</v>
      </c>
      <c r="R61" s="71">
        <v>27</v>
      </c>
      <c r="S61" s="72">
        <v>0.23680000000000001</v>
      </c>
    </row>
    <row r="62" spans="1:19" ht="18.5" thickBot="1" x14ac:dyDescent="0.45">
      <c r="A62" s="29" t="s">
        <v>59</v>
      </c>
      <c r="B62" s="30"/>
      <c r="C62" s="31">
        <f t="shared" ref="C62:H62" si="0">SUM(C9:C61)</f>
        <v>86343</v>
      </c>
      <c r="D62" s="31">
        <f>SUM(D10:D61)</f>
        <v>109351</v>
      </c>
      <c r="E62" s="31">
        <f t="shared" si="0"/>
        <v>6</v>
      </c>
      <c r="F62" s="31">
        <f t="shared" si="0"/>
        <v>4</v>
      </c>
      <c r="G62" s="31">
        <f t="shared" si="0"/>
        <v>109557</v>
      </c>
      <c r="H62" s="31">
        <f t="shared" si="0"/>
        <v>17879</v>
      </c>
      <c r="I62" s="32">
        <f t="shared" ref="I62" si="1">H62/G62</f>
        <v>0.16319358872550363</v>
      </c>
      <c r="J62" s="31">
        <f>SUM(J9:J61)</f>
        <v>18865</v>
      </c>
      <c r="K62" s="32">
        <f t="shared" ref="K62" si="2">J62/G62</f>
        <v>0.17219347006581048</v>
      </c>
      <c r="L62" s="31">
        <f>SUM(L9:L61)</f>
        <v>788</v>
      </c>
      <c r="M62" s="32">
        <f t="shared" ref="M62" si="3">L62/G62</f>
        <v>7.1926029372837881E-3</v>
      </c>
      <c r="N62" s="31">
        <f>SUM(N9:N61)</f>
        <v>11604</v>
      </c>
      <c r="O62" s="32">
        <f t="shared" ref="O62" si="4">N62/G62</f>
        <v>0.10591746761959528</v>
      </c>
      <c r="P62" s="31">
        <f>SUM(P9:P61)</f>
        <v>266</v>
      </c>
      <c r="Q62" s="32">
        <f t="shared" ref="Q62" si="5">P62/G62</f>
        <v>2.4279598747683853E-3</v>
      </c>
      <c r="R62" s="31">
        <f>SUM(R9:R61)</f>
        <v>60155</v>
      </c>
      <c r="S62" s="33">
        <f t="shared" ref="S62" si="6">R62/G62</f>
        <v>0.54907491077703841</v>
      </c>
    </row>
    <row r="63" spans="1:19" ht="17.5" customHeight="1" x14ac:dyDescent="0.35">
      <c r="A63" s="83" t="s">
        <v>95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5"/>
    </row>
    <row r="64" spans="1:19" ht="15.5" x14ac:dyDescent="0.35">
      <c r="A64" s="9"/>
      <c r="B64" s="78" t="s">
        <v>96</v>
      </c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9"/>
    </row>
    <row r="65" spans="1:19" ht="15.5" x14ac:dyDescent="0.35">
      <c r="A65" s="77" t="s">
        <v>97</v>
      </c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9"/>
    </row>
    <row r="66" spans="1:19" ht="16" thickBot="1" x14ac:dyDescent="0.4">
      <c r="A66" s="80" t="s">
        <v>105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2"/>
    </row>
  </sheetData>
  <sortState xmlns:xlrd2="http://schemas.microsoft.com/office/spreadsheetml/2017/richdata2"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99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73" t="s">
        <v>12</v>
      </c>
      <c r="B9" s="5">
        <v>2339</v>
      </c>
      <c r="C9" s="18">
        <v>1817</v>
      </c>
      <c r="D9" s="18">
        <v>0</v>
      </c>
      <c r="E9" s="18">
        <v>0</v>
      </c>
      <c r="F9" s="18">
        <v>1711</v>
      </c>
      <c r="G9" s="18">
        <v>299</v>
      </c>
      <c r="H9" s="19">
        <v>0.17480000000000001</v>
      </c>
      <c r="I9" s="18">
        <v>832</v>
      </c>
      <c r="J9" s="19">
        <v>0.48630000000000001</v>
      </c>
      <c r="K9" s="18">
        <v>65</v>
      </c>
      <c r="L9" s="19">
        <v>3.7999999999999999E-2</v>
      </c>
      <c r="M9" s="18">
        <v>323</v>
      </c>
      <c r="N9" s="19">
        <v>0.1888</v>
      </c>
      <c r="O9" s="18">
        <v>0</v>
      </c>
      <c r="P9" s="19">
        <v>0</v>
      </c>
      <c r="Q9" s="18">
        <v>192</v>
      </c>
      <c r="R9" s="20">
        <v>0.11219999999999999</v>
      </c>
    </row>
    <row r="10" spans="1:18" ht="17.5" x14ac:dyDescent="0.35">
      <c r="A10" s="6" t="s">
        <v>25</v>
      </c>
      <c r="B10" s="2">
        <v>2759</v>
      </c>
      <c r="C10" s="16">
        <v>1694</v>
      </c>
      <c r="D10" s="16">
        <v>0</v>
      </c>
      <c r="E10" s="16">
        <v>0</v>
      </c>
      <c r="F10" s="16">
        <v>1694</v>
      </c>
      <c r="G10" s="16">
        <v>512</v>
      </c>
      <c r="H10" s="17">
        <v>0.30220000000000002</v>
      </c>
      <c r="I10" s="16">
        <v>318</v>
      </c>
      <c r="J10" s="17">
        <v>0.18770000000000001</v>
      </c>
      <c r="K10" s="16">
        <v>5</v>
      </c>
      <c r="L10" s="17">
        <v>3.0000000000000001E-3</v>
      </c>
      <c r="M10" s="16">
        <v>200</v>
      </c>
      <c r="N10" s="17">
        <v>0.1181</v>
      </c>
      <c r="O10" s="16">
        <v>0</v>
      </c>
      <c r="P10" s="17">
        <v>0</v>
      </c>
      <c r="Q10" s="16">
        <v>659</v>
      </c>
      <c r="R10" s="21">
        <v>0.38900000000000001</v>
      </c>
    </row>
    <row r="11" spans="1:18" ht="17.5" x14ac:dyDescent="0.35">
      <c r="A11" s="6" t="s">
        <v>27</v>
      </c>
      <c r="B11" s="2">
        <v>676</v>
      </c>
      <c r="C11" s="16">
        <v>684</v>
      </c>
      <c r="D11" s="16">
        <v>0</v>
      </c>
      <c r="E11" s="16">
        <v>0</v>
      </c>
      <c r="F11" s="16">
        <v>684</v>
      </c>
      <c r="G11" s="16">
        <v>100</v>
      </c>
      <c r="H11" s="17">
        <v>0.1462</v>
      </c>
      <c r="I11" s="16">
        <v>96</v>
      </c>
      <c r="J11" s="17">
        <v>0.1404</v>
      </c>
      <c r="K11" s="16">
        <v>6</v>
      </c>
      <c r="L11" s="17">
        <v>8.8000000000000005E-3</v>
      </c>
      <c r="M11" s="16">
        <v>182</v>
      </c>
      <c r="N11" s="17">
        <v>0.2661</v>
      </c>
      <c r="O11" s="16">
        <v>0</v>
      </c>
      <c r="P11" s="17">
        <v>0</v>
      </c>
      <c r="Q11" s="16">
        <v>300</v>
      </c>
      <c r="R11" s="21">
        <v>0.43859999999999999</v>
      </c>
    </row>
    <row r="12" spans="1:18" ht="17.5" x14ac:dyDescent="0.35">
      <c r="A12" s="6" t="s">
        <v>36</v>
      </c>
      <c r="B12" s="2">
        <v>356</v>
      </c>
      <c r="C12" s="16">
        <v>489</v>
      </c>
      <c r="D12" s="16">
        <v>0</v>
      </c>
      <c r="E12" s="16">
        <v>0</v>
      </c>
      <c r="F12" s="16">
        <v>489</v>
      </c>
      <c r="G12" s="16">
        <v>108</v>
      </c>
      <c r="H12" s="17">
        <v>0.22090000000000001</v>
      </c>
      <c r="I12" s="16">
        <v>26</v>
      </c>
      <c r="J12" s="17">
        <v>5.3199999999999997E-2</v>
      </c>
      <c r="K12" s="16">
        <v>2</v>
      </c>
      <c r="L12" s="17">
        <v>4.1000000000000003E-3</v>
      </c>
      <c r="M12" s="16">
        <v>93</v>
      </c>
      <c r="N12" s="17">
        <v>0.19020000000000001</v>
      </c>
      <c r="O12" s="16">
        <v>0</v>
      </c>
      <c r="P12" s="17">
        <v>0</v>
      </c>
      <c r="Q12" s="16">
        <v>260</v>
      </c>
      <c r="R12" s="21">
        <v>0.53169999999999995</v>
      </c>
    </row>
    <row r="13" spans="1:18" ht="17.5" x14ac:dyDescent="0.35">
      <c r="A13" s="6" t="s">
        <v>37</v>
      </c>
      <c r="B13" s="2">
        <v>1232</v>
      </c>
      <c r="C13" s="16">
        <v>2030</v>
      </c>
      <c r="D13" s="16">
        <v>0</v>
      </c>
      <c r="E13" s="16">
        <v>0</v>
      </c>
      <c r="F13" s="16">
        <v>1971</v>
      </c>
      <c r="G13" s="16">
        <v>714</v>
      </c>
      <c r="H13" s="17">
        <v>0.36230000000000001</v>
      </c>
      <c r="I13" s="16">
        <v>252</v>
      </c>
      <c r="J13" s="17">
        <v>0.12790000000000001</v>
      </c>
      <c r="K13" s="16">
        <v>33</v>
      </c>
      <c r="L13" s="17">
        <v>1.67E-2</v>
      </c>
      <c r="M13" s="16">
        <v>214</v>
      </c>
      <c r="N13" s="17">
        <v>0.1086</v>
      </c>
      <c r="O13" s="16">
        <v>0</v>
      </c>
      <c r="P13" s="17">
        <v>0</v>
      </c>
      <c r="Q13" s="16">
        <v>758</v>
      </c>
      <c r="R13" s="21">
        <v>0.3846</v>
      </c>
    </row>
    <row r="14" spans="1:18" ht="17.5" x14ac:dyDescent="0.35">
      <c r="A14" s="6" t="s">
        <v>40</v>
      </c>
      <c r="B14" s="2">
        <v>3642</v>
      </c>
      <c r="C14" s="16">
        <v>4422</v>
      </c>
      <c r="D14" s="16">
        <v>0</v>
      </c>
      <c r="E14" s="16">
        <v>0</v>
      </c>
      <c r="F14" s="16">
        <v>4422</v>
      </c>
      <c r="G14" s="16">
        <v>557</v>
      </c>
      <c r="H14" s="17">
        <v>0.126</v>
      </c>
      <c r="I14" s="16">
        <v>253</v>
      </c>
      <c r="J14" s="17">
        <v>5.7200000000000001E-2</v>
      </c>
      <c r="K14" s="16">
        <v>22</v>
      </c>
      <c r="L14" s="17">
        <v>5.0000000000000001E-3</v>
      </c>
      <c r="M14" s="16">
        <v>298</v>
      </c>
      <c r="N14" s="17">
        <v>6.7400000000000002E-2</v>
      </c>
      <c r="O14" s="16">
        <v>12</v>
      </c>
      <c r="P14" s="17">
        <v>2.7000000000000001E-3</v>
      </c>
      <c r="Q14" s="16">
        <v>3280</v>
      </c>
      <c r="R14" s="21">
        <v>0.74170000000000003</v>
      </c>
    </row>
    <row r="15" spans="1:18" ht="17.5" x14ac:dyDescent="0.35">
      <c r="A15" s="6" t="s">
        <v>45</v>
      </c>
      <c r="B15" s="2">
        <v>322</v>
      </c>
      <c r="C15" s="16">
        <v>205</v>
      </c>
      <c r="D15" s="16">
        <v>0</v>
      </c>
      <c r="E15" s="16">
        <v>0</v>
      </c>
      <c r="F15" s="16">
        <v>205</v>
      </c>
      <c r="G15" s="16">
        <v>138</v>
      </c>
      <c r="H15" s="17">
        <v>0.67320000000000002</v>
      </c>
      <c r="I15" s="16">
        <v>31</v>
      </c>
      <c r="J15" s="17">
        <v>0.1512</v>
      </c>
      <c r="K15" s="16">
        <v>1</v>
      </c>
      <c r="L15" s="17">
        <v>4.8999999999999998E-3</v>
      </c>
      <c r="M15" s="16">
        <v>13</v>
      </c>
      <c r="N15" s="17">
        <v>6.3399999999999998E-2</v>
      </c>
      <c r="O15" s="16">
        <v>0</v>
      </c>
      <c r="P15" s="17">
        <v>0</v>
      </c>
      <c r="Q15" s="16">
        <v>22</v>
      </c>
      <c r="R15" s="21">
        <v>0.10730000000000001</v>
      </c>
    </row>
    <row r="16" spans="1:18" ht="17.5" x14ac:dyDescent="0.35">
      <c r="A16" s="6" t="s">
        <v>46</v>
      </c>
      <c r="B16" s="2">
        <v>518</v>
      </c>
      <c r="C16" s="16">
        <v>388</v>
      </c>
      <c r="D16" s="16">
        <v>0</v>
      </c>
      <c r="E16" s="16">
        <v>0</v>
      </c>
      <c r="F16" s="16">
        <v>388</v>
      </c>
      <c r="G16" s="16">
        <v>125</v>
      </c>
      <c r="H16" s="17">
        <v>0.32219999999999999</v>
      </c>
      <c r="I16" s="16">
        <v>56</v>
      </c>
      <c r="J16" s="17">
        <v>0.14430000000000001</v>
      </c>
      <c r="K16" s="16">
        <v>3</v>
      </c>
      <c r="L16" s="17">
        <v>7.7000000000000002E-3</v>
      </c>
      <c r="M16" s="16">
        <v>44</v>
      </c>
      <c r="N16" s="17">
        <v>0.1134</v>
      </c>
      <c r="O16" s="16">
        <v>0</v>
      </c>
      <c r="P16" s="17">
        <v>0</v>
      </c>
      <c r="Q16" s="16">
        <v>160</v>
      </c>
      <c r="R16" s="21">
        <v>0.41239999999999999</v>
      </c>
    </row>
    <row r="17" spans="1:18" ht="17.5" x14ac:dyDescent="0.35">
      <c r="A17" s="6" t="s">
        <v>53</v>
      </c>
      <c r="B17" s="2">
        <v>2</v>
      </c>
      <c r="C17" s="16">
        <v>2</v>
      </c>
      <c r="D17" s="16">
        <v>0</v>
      </c>
      <c r="E17" s="16">
        <v>0</v>
      </c>
      <c r="F17" s="16">
        <v>2</v>
      </c>
      <c r="G17" s="16">
        <v>0</v>
      </c>
      <c r="H17" s="17">
        <v>0</v>
      </c>
      <c r="I17" s="16">
        <v>1</v>
      </c>
      <c r="J17" s="17">
        <v>0.5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1</v>
      </c>
      <c r="R17" s="21">
        <v>0.5</v>
      </c>
    </row>
    <row r="18" spans="1:18" ht="18" thickBot="1" x14ac:dyDescent="0.4">
      <c r="A18" s="7" t="s">
        <v>54</v>
      </c>
      <c r="B18" s="8">
        <v>112</v>
      </c>
      <c r="C18" s="25">
        <v>221</v>
      </c>
      <c r="D18" s="25">
        <v>0</v>
      </c>
      <c r="E18" s="25">
        <v>0</v>
      </c>
      <c r="F18" s="25">
        <v>221</v>
      </c>
      <c r="G18" s="25">
        <v>65</v>
      </c>
      <c r="H18" s="26">
        <v>0.29409999999999997</v>
      </c>
      <c r="I18" s="25">
        <v>55</v>
      </c>
      <c r="J18" s="26">
        <v>0.24890000000000001</v>
      </c>
      <c r="K18" s="25">
        <v>6</v>
      </c>
      <c r="L18" s="26">
        <v>2.7099999999999999E-2</v>
      </c>
      <c r="M18" s="25">
        <v>36</v>
      </c>
      <c r="N18" s="26">
        <v>0.16289999999999999</v>
      </c>
      <c r="O18" s="25">
        <v>0</v>
      </c>
      <c r="P18" s="26">
        <v>0</v>
      </c>
      <c r="Q18" s="25">
        <v>59</v>
      </c>
      <c r="R18" s="27">
        <v>0.26700000000000002</v>
      </c>
    </row>
    <row r="19" spans="1:18" ht="42.65" customHeight="1" thickBot="1" x14ac:dyDescent="0.45">
      <c r="A19" s="10" t="s">
        <v>94</v>
      </c>
      <c r="B19" s="12">
        <f t="shared" ref="B19:G19" si="0">SUM(B9:B18)</f>
        <v>11958</v>
      </c>
      <c r="C19" s="11">
        <f t="shared" si="0"/>
        <v>11952</v>
      </c>
      <c r="D19" s="12">
        <f t="shared" si="0"/>
        <v>0</v>
      </c>
      <c r="E19" s="11">
        <f t="shared" si="0"/>
        <v>0</v>
      </c>
      <c r="F19" s="12">
        <f t="shared" si="0"/>
        <v>11787</v>
      </c>
      <c r="G19" s="11">
        <f t="shared" si="0"/>
        <v>2618</v>
      </c>
      <c r="H19" s="14">
        <f>G19/F19</f>
        <v>0.22210910324934249</v>
      </c>
      <c r="I19" s="11">
        <f>SUM(I9:I18)</f>
        <v>1920</v>
      </c>
      <c r="J19" s="14">
        <f>I19/F19</f>
        <v>0.16289132094680581</v>
      </c>
      <c r="K19" s="11">
        <f>SUM(K9:K18)</f>
        <v>143</v>
      </c>
      <c r="L19" s="14">
        <f>K19/F19</f>
        <v>1.2132009841350641E-2</v>
      </c>
      <c r="M19" s="11">
        <f>SUM(M9:M18)</f>
        <v>1403</v>
      </c>
      <c r="N19" s="14">
        <f>M19/F19</f>
        <v>0.11902943921269195</v>
      </c>
      <c r="O19" s="11">
        <f>SUM(O9:O18)</f>
        <v>12</v>
      </c>
      <c r="P19" s="14">
        <f>O19/F19</f>
        <v>1.0180707559175363E-3</v>
      </c>
      <c r="Q19" s="11">
        <f>SUM(Q9:Q18)</f>
        <v>5691</v>
      </c>
      <c r="R19" s="14">
        <f>Q19/F19</f>
        <v>0.48282005599389155</v>
      </c>
    </row>
    <row r="20" spans="1:18" ht="17.5" customHeight="1" x14ac:dyDescent="0.35">
      <c r="A20" s="99" t="s">
        <v>95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5.5" x14ac:dyDescent="0.35">
      <c r="A21" s="9"/>
      <c r="B21" s="93" t="s">
        <v>96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4"/>
    </row>
    <row r="22" spans="1:18" ht="15.5" x14ac:dyDescent="0.35">
      <c r="A22" s="95" t="s">
        <v>97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4"/>
    </row>
    <row r="23" spans="1:18" ht="16" thickBot="1" x14ac:dyDescent="0.4">
      <c r="A23" s="96" t="s">
        <v>106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8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100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13</v>
      </c>
      <c r="B9" s="5">
        <v>197</v>
      </c>
      <c r="C9" s="18">
        <v>268</v>
      </c>
      <c r="D9" s="18">
        <v>0</v>
      </c>
      <c r="E9" s="18">
        <v>0</v>
      </c>
      <c r="F9" s="18">
        <v>268</v>
      </c>
      <c r="G9" s="18">
        <v>29</v>
      </c>
      <c r="H9" s="19">
        <v>0.1082</v>
      </c>
      <c r="I9" s="18">
        <v>14</v>
      </c>
      <c r="J9" s="19">
        <v>5.2200000000000003E-2</v>
      </c>
      <c r="K9" s="18">
        <v>0</v>
      </c>
      <c r="L9" s="19">
        <v>0</v>
      </c>
      <c r="M9" s="18">
        <v>8</v>
      </c>
      <c r="N9" s="19">
        <v>2.9899999999999999E-2</v>
      </c>
      <c r="O9" s="18">
        <v>0</v>
      </c>
      <c r="P9" s="19">
        <v>0</v>
      </c>
      <c r="Q9" s="18">
        <v>217</v>
      </c>
      <c r="R9" s="20">
        <v>0.80969999999999998</v>
      </c>
    </row>
    <row r="10" spans="1:18" ht="17.5" x14ac:dyDescent="0.35">
      <c r="A10" s="1" t="s">
        <v>14</v>
      </c>
      <c r="B10" s="2">
        <v>222</v>
      </c>
      <c r="C10" s="16">
        <v>166</v>
      </c>
      <c r="D10" s="16">
        <v>0</v>
      </c>
      <c r="E10" s="16">
        <v>0</v>
      </c>
      <c r="F10" s="16">
        <v>166</v>
      </c>
      <c r="G10" s="16">
        <v>30</v>
      </c>
      <c r="H10" s="17">
        <v>0.1807</v>
      </c>
      <c r="I10" s="16">
        <v>37</v>
      </c>
      <c r="J10" s="17">
        <v>0.22289999999999999</v>
      </c>
      <c r="K10" s="16">
        <v>0</v>
      </c>
      <c r="L10" s="17">
        <v>0</v>
      </c>
      <c r="M10" s="16">
        <v>4</v>
      </c>
      <c r="N10" s="17">
        <v>2.41E-2</v>
      </c>
      <c r="O10" s="16">
        <v>3</v>
      </c>
      <c r="P10" s="17">
        <v>1.8100000000000002E-2</v>
      </c>
      <c r="Q10" s="16">
        <v>92</v>
      </c>
      <c r="R10" s="21">
        <v>0.55420000000000003</v>
      </c>
    </row>
    <row r="11" spans="1:18" ht="17.5" x14ac:dyDescent="0.35">
      <c r="A11" s="1" t="s">
        <v>26</v>
      </c>
      <c r="B11" s="2">
        <v>3784</v>
      </c>
      <c r="C11" s="16">
        <v>982</v>
      </c>
      <c r="D11" s="16">
        <v>0</v>
      </c>
      <c r="E11" s="16">
        <v>0</v>
      </c>
      <c r="F11" s="16">
        <v>982</v>
      </c>
      <c r="G11" s="16">
        <v>268</v>
      </c>
      <c r="H11" s="17">
        <v>0.27289999999999998</v>
      </c>
      <c r="I11" s="16">
        <v>257</v>
      </c>
      <c r="J11" s="17">
        <v>0.26169999999999999</v>
      </c>
      <c r="K11" s="16">
        <v>9</v>
      </c>
      <c r="L11" s="17">
        <v>9.1999999999999998E-3</v>
      </c>
      <c r="M11" s="16">
        <v>12</v>
      </c>
      <c r="N11" s="17">
        <v>1.2200000000000001E-2</v>
      </c>
      <c r="O11" s="16">
        <v>0</v>
      </c>
      <c r="P11" s="17">
        <v>0</v>
      </c>
      <c r="Q11" s="16">
        <v>436</v>
      </c>
      <c r="R11" s="21">
        <v>0.44400000000000001</v>
      </c>
    </row>
    <row r="12" spans="1:18" ht="17.5" x14ac:dyDescent="0.35">
      <c r="A12" s="1" t="s">
        <v>44</v>
      </c>
      <c r="B12" s="2">
        <v>3855</v>
      </c>
      <c r="C12" s="16">
        <v>4142</v>
      </c>
      <c r="D12" s="16">
        <v>0</v>
      </c>
      <c r="E12" s="16">
        <v>0</v>
      </c>
      <c r="F12" s="16">
        <v>4142</v>
      </c>
      <c r="G12" s="16">
        <v>494</v>
      </c>
      <c r="H12" s="17">
        <v>0.1193</v>
      </c>
      <c r="I12" s="16">
        <v>321</v>
      </c>
      <c r="J12" s="17">
        <v>7.7499999999999999E-2</v>
      </c>
      <c r="K12" s="16">
        <v>2</v>
      </c>
      <c r="L12" s="17">
        <v>5.0000000000000001E-4</v>
      </c>
      <c r="M12" s="16">
        <v>250</v>
      </c>
      <c r="N12" s="17">
        <v>6.0400000000000002E-2</v>
      </c>
      <c r="O12" s="16">
        <v>0</v>
      </c>
      <c r="P12" s="17">
        <v>0</v>
      </c>
      <c r="Q12" s="16">
        <v>3075</v>
      </c>
      <c r="R12" s="21">
        <v>0.74239999999999995</v>
      </c>
    </row>
    <row r="13" spans="1:18" ht="17.5" x14ac:dyDescent="0.35">
      <c r="A13" s="1" t="s">
        <v>52</v>
      </c>
      <c r="B13" s="2">
        <v>51</v>
      </c>
      <c r="C13" s="16">
        <v>1016</v>
      </c>
      <c r="D13" s="16">
        <v>0</v>
      </c>
      <c r="E13" s="16">
        <v>0</v>
      </c>
      <c r="F13" s="16">
        <v>1016</v>
      </c>
      <c r="G13" s="16">
        <v>102</v>
      </c>
      <c r="H13" s="17">
        <v>0.1004</v>
      </c>
      <c r="I13" s="16">
        <v>39</v>
      </c>
      <c r="J13" s="17">
        <v>3.8399999999999997E-2</v>
      </c>
      <c r="K13" s="16">
        <v>7</v>
      </c>
      <c r="L13" s="17">
        <v>6.8999999999999999E-3</v>
      </c>
      <c r="M13" s="16">
        <v>37</v>
      </c>
      <c r="N13" s="17">
        <v>3.6400000000000002E-2</v>
      </c>
      <c r="O13" s="16">
        <v>0</v>
      </c>
      <c r="P13" s="17">
        <v>0</v>
      </c>
      <c r="Q13" s="16">
        <v>831</v>
      </c>
      <c r="R13" s="21">
        <v>0.81789999999999996</v>
      </c>
    </row>
    <row r="14" spans="1:18" ht="18" thickBot="1" x14ac:dyDescent="0.4">
      <c r="A14" s="1" t="s">
        <v>57</v>
      </c>
      <c r="B14" s="2">
        <v>314</v>
      </c>
      <c r="C14" s="16">
        <v>364</v>
      </c>
      <c r="D14" s="16">
        <v>0</v>
      </c>
      <c r="E14" s="16">
        <v>0</v>
      </c>
      <c r="F14" s="16">
        <v>364</v>
      </c>
      <c r="G14" s="16">
        <v>89</v>
      </c>
      <c r="H14" s="17">
        <v>0.2445</v>
      </c>
      <c r="I14" s="16">
        <v>131</v>
      </c>
      <c r="J14" s="17">
        <v>0.3599</v>
      </c>
      <c r="K14" s="16">
        <v>0</v>
      </c>
      <c r="L14" s="17">
        <v>0</v>
      </c>
      <c r="M14" s="16">
        <v>52</v>
      </c>
      <c r="N14" s="17">
        <v>0.1429</v>
      </c>
      <c r="O14" s="16">
        <v>0</v>
      </c>
      <c r="P14" s="17">
        <v>0</v>
      </c>
      <c r="Q14" s="16">
        <v>92</v>
      </c>
      <c r="R14" s="21">
        <v>0.25269999999999998</v>
      </c>
    </row>
    <row r="15" spans="1:18" ht="36.5" thickBot="1" x14ac:dyDescent="0.45">
      <c r="A15" s="10" t="s">
        <v>94</v>
      </c>
      <c r="B15" s="11">
        <f t="shared" ref="B15:G15" si="0">SUM(B9:B14)</f>
        <v>8423</v>
      </c>
      <c r="C15" s="12">
        <f t="shared" si="0"/>
        <v>6938</v>
      </c>
      <c r="D15" s="11">
        <f t="shared" si="0"/>
        <v>0</v>
      </c>
      <c r="E15" s="12">
        <f t="shared" si="0"/>
        <v>0</v>
      </c>
      <c r="F15" s="11">
        <f t="shared" si="0"/>
        <v>6938</v>
      </c>
      <c r="G15" s="12">
        <f t="shared" si="0"/>
        <v>1012</v>
      </c>
      <c r="H15" s="13">
        <f>G15/F15</f>
        <v>0.14586336119919285</v>
      </c>
      <c r="I15" s="12">
        <f>SUM(I9:I14)</f>
        <v>799</v>
      </c>
      <c r="J15" s="13">
        <f>I15/F15</f>
        <v>0.11516287114442203</v>
      </c>
      <c r="K15" s="12">
        <f>SUM(K9:K14)</f>
        <v>18</v>
      </c>
      <c r="L15" s="13">
        <f>K15/F15</f>
        <v>2.5944076102623233E-3</v>
      </c>
      <c r="M15" s="12">
        <f>SUM(M9:M14)</f>
        <v>363</v>
      </c>
      <c r="N15" s="13">
        <f>M15/F15</f>
        <v>5.2320553473623521E-2</v>
      </c>
      <c r="O15" s="12">
        <f>SUM(O9:O14)</f>
        <v>3</v>
      </c>
      <c r="P15" s="13">
        <f>O15/F15</f>
        <v>4.3240126837705388E-4</v>
      </c>
      <c r="Q15" s="12">
        <f>SUM(Q9:Q14)</f>
        <v>4743</v>
      </c>
      <c r="R15" s="14">
        <f>Q15/F15</f>
        <v>0.68362640530412222</v>
      </c>
    </row>
    <row r="16" spans="1:18" ht="17.5" customHeight="1" x14ac:dyDescent="0.35">
      <c r="A16" s="99" t="s">
        <v>95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1"/>
    </row>
    <row r="17" spans="1:18" ht="15.5" x14ac:dyDescent="0.35">
      <c r="A17" s="9"/>
      <c r="B17" s="93" t="s">
        <v>96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4"/>
    </row>
    <row r="18" spans="1:18" ht="15.5" x14ac:dyDescent="0.35">
      <c r="A18" s="95" t="s">
        <v>97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4"/>
    </row>
    <row r="19" spans="1:18" ht="16" thickBot="1" x14ac:dyDescent="0.4">
      <c r="A19" s="96" t="s">
        <v>106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8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101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4" t="s">
        <v>7</v>
      </c>
      <c r="B9" s="5">
        <v>44</v>
      </c>
      <c r="C9" s="18">
        <v>810</v>
      </c>
      <c r="D9" s="18">
        <v>0</v>
      </c>
      <c r="E9" s="18">
        <v>0</v>
      </c>
      <c r="F9" s="18">
        <v>993</v>
      </c>
      <c r="G9" s="18">
        <v>257</v>
      </c>
      <c r="H9" s="19">
        <v>0.25879999999999997</v>
      </c>
      <c r="I9" s="18">
        <v>44</v>
      </c>
      <c r="J9" s="19">
        <v>4.4299999999999999E-2</v>
      </c>
      <c r="K9" s="18">
        <v>0</v>
      </c>
      <c r="L9" s="19">
        <v>0</v>
      </c>
      <c r="M9" s="18">
        <v>70</v>
      </c>
      <c r="N9" s="19">
        <v>7.0499999999999993E-2</v>
      </c>
      <c r="O9" s="18">
        <v>0</v>
      </c>
      <c r="P9" s="19">
        <v>0</v>
      </c>
      <c r="Q9" s="18">
        <v>622</v>
      </c>
      <c r="R9" s="20">
        <v>0.62639999999999996</v>
      </c>
    </row>
    <row r="10" spans="1:18" ht="17.5" x14ac:dyDescent="0.35">
      <c r="A10" s="6" t="s">
        <v>15</v>
      </c>
      <c r="B10" s="2">
        <v>2597</v>
      </c>
      <c r="C10" s="16">
        <v>4616</v>
      </c>
      <c r="D10" s="16">
        <v>0</v>
      </c>
      <c r="E10" s="16">
        <v>0</v>
      </c>
      <c r="F10" s="16">
        <v>4602</v>
      </c>
      <c r="G10" s="16">
        <v>71</v>
      </c>
      <c r="H10" s="17">
        <v>1.54E-2</v>
      </c>
      <c r="I10" s="16">
        <v>76</v>
      </c>
      <c r="J10" s="17">
        <v>1.6500000000000001E-2</v>
      </c>
      <c r="K10" s="16">
        <v>4</v>
      </c>
      <c r="L10" s="17">
        <v>8.9999999999999998E-4</v>
      </c>
      <c r="M10" s="16">
        <v>0</v>
      </c>
      <c r="N10" s="17">
        <v>0</v>
      </c>
      <c r="O10" s="16">
        <v>0</v>
      </c>
      <c r="P10" s="17">
        <v>0</v>
      </c>
      <c r="Q10" s="16">
        <v>4451</v>
      </c>
      <c r="R10" s="21">
        <v>0.96719999999999995</v>
      </c>
    </row>
    <row r="11" spans="1:18" ht="17.5" x14ac:dyDescent="0.35">
      <c r="A11" s="6" t="s">
        <v>16</v>
      </c>
      <c r="B11" s="2">
        <v>2503</v>
      </c>
      <c r="C11" s="16">
        <v>2009</v>
      </c>
      <c r="D11" s="16">
        <v>0</v>
      </c>
      <c r="E11" s="16">
        <v>0</v>
      </c>
      <c r="F11" s="16">
        <v>2009</v>
      </c>
      <c r="G11" s="16">
        <v>533</v>
      </c>
      <c r="H11" s="17">
        <v>0.26529999999999998</v>
      </c>
      <c r="I11" s="16">
        <v>840</v>
      </c>
      <c r="J11" s="17">
        <v>0.41810000000000003</v>
      </c>
      <c r="K11" s="16">
        <v>3</v>
      </c>
      <c r="L11" s="17">
        <v>1.5E-3</v>
      </c>
      <c r="M11" s="16">
        <v>283</v>
      </c>
      <c r="N11" s="17">
        <v>0.1409</v>
      </c>
      <c r="O11" s="16">
        <v>210</v>
      </c>
      <c r="P11" s="17">
        <v>0.1045</v>
      </c>
      <c r="Q11" s="16">
        <v>140</v>
      </c>
      <c r="R11" s="21">
        <v>6.9699999999999998E-2</v>
      </c>
    </row>
    <row r="12" spans="1:18" ht="17.5" x14ac:dyDescent="0.35">
      <c r="A12" s="6" t="s">
        <v>23</v>
      </c>
      <c r="B12" s="2">
        <v>1094</v>
      </c>
      <c r="C12" s="16">
        <v>1224</v>
      </c>
      <c r="D12" s="16">
        <v>0</v>
      </c>
      <c r="E12" s="16">
        <v>0</v>
      </c>
      <c r="F12" s="16">
        <v>1224</v>
      </c>
      <c r="G12" s="16">
        <v>83</v>
      </c>
      <c r="H12" s="17">
        <v>6.7799999999999999E-2</v>
      </c>
      <c r="I12" s="16">
        <v>146</v>
      </c>
      <c r="J12" s="17">
        <v>0.1193</v>
      </c>
      <c r="K12" s="16">
        <v>5</v>
      </c>
      <c r="L12" s="17">
        <v>4.1000000000000003E-3</v>
      </c>
      <c r="M12" s="16">
        <v>36</v>
      </c>
      <c r="N12" s="17">
        <v>2.9399999999999999E-2</v>
      </c>
      <c r="O12" s="16">
        <v>0</v>
      </c>
      <c r="P12" s="17">
        <v>0</v>
      </c>
      <c r="Q12" s="16">
        <v>954</v>
      </c>
      <c r="R12" s="21">
        <v>0.77939999999999998</v>
      </c>
    </row>
    <row r="13" spans="1:18" ht="17.5" x14ac:dyDescent="0.35">
      <c r="A13" s="6" t="s">
        <v>31</v>
      </c>
      <c r="B13" s="2">
        <v>1994</v>
      </c>
      <c r="C13" s="16">
        <v>2043</v>
      </c>
      <c r="D13" s="16">
        <v>2</v>
      </c>
      <c r="E13" s="16">
        <v>0</v>
      </c>
      <c r="F13" s="16">
        <v>2043</v>
      </c>
      <c r="G13" s="16">
        <v>249</v>
      </c>
      <c r="H13" s="17">
        <v>0.12189999999999999</v>
      </c>
      <c r="I13" s="16">
        <v>242</v>
      </c>
      <c r="J13" s="17">
        <v>0.11849999999999999</v>
      </c>
      <c r="K13" s="16">
        <v>19</v>
      </c>
      <c r="L13" s="17">
        <v>9.2999999999999992E-3</v>
      </c>
      <c r="M13" s="16">
        <v>223</v>
      </c>
      <c r="N13" s="17">
        <v>0.10920000000000001</v>
      </c>
      <c r="O13" s="16">
        <v>0</v>
      </c>
      <c r="P13" s="17">
        <v>0</v>
      </c>
      <c r="Q13" s="16">
        <v>1310</v>
      </c>
      <c r="R13" s="21">
        <v>0.64119999999999999</v>
      </c>
    </row>
    <row r="14" spans="1:18" ht="17.5" x14ac:dyDescent="0.35">
      <c r="A14" s="6" t="s">
        <v>33</v>
      </c>
      <c r="B14" s="2">
        <v>1218</v>
      </c>
      <c r="C14" s="16">
        <v>1483</v>
      </c>
      <c r="D14" s="16">
        <v>0</v>
      </c>
      <c r="E14" s="16">
        <v>0</v>
      </c>
      <c r="F14" s="16">
        <v>1483</v>
      </c>
      <c r="G14" s="16">
        <v>272</v>
      </c>
      <c r="H14" s="17">
        <v>0.18340000000000001</v>
      </c>
      <c r="I14" s="16">
        <v>446</v>
      </c>
      <c r="J14" s="17">
        <v>0.30070000000000002</v>
      </c>
      <c r="K14" s="16">
        <v>17</v>
      </c>
      <c r="L14" s="17">
        <v>1.15E-2</v>
      </c>
      <c r="M14" s="16">
        <v>703</v>
      </c>
      <c r="N14" s="17">
        <v>0.47399999999999998</v>
      </c>
      <c r="O14" s="16">
        <v>0</v>
      </c>
      <c r="P14" s="17">
        <v>0</v>
      </c>
      <c r="Q14" s="16">
        <v>45</v>
      </c>
      <c r="R14" s="21">
        <v>3.0300000000000001E-2</v>
      </c>
    </row>
    <row r="15" spans="1:18" ht="17.5" x14ac:dyDescent="0.35">
      <c r="A15" s="6" t="s">
        <v>47</v>
      </c>
      <c r="B15" s="2">
        <v>1566</v>
      </c>
      <c r="C15" s="16">
        <v>1241</v>
      </c>
      <c r="D15" s="16">
        <v>0</v>
      </c>
      <c r="E15" s="16">
        <v>0</v>
      </c>
      <c r="F15" s="16">
        <v>1241</v>
      </c>
      <c r="G15" s="16">
        <v>124</v>
      </c>
      <c r="H15" s="17">
        <v>9.9900000000000003E-2</v>
      </c>
      <c r="I15" s="16">
        <v>536</v>
      </c>
      <c r="J15" s="17">
        <v>0.43190000000000001</v>
      </c>
      <c r="K15" s="16">
        <v>5</v>
      </c>
      <c r="L15" s="17">
        <v>4.0000000000000001E-3</v>
      </c>
      <c r="M15" s="16">
        <v>392</v>
      </c>
      <c r="N15" s="17">
        <v>0.31590000000000001</v>
      </c>
      <c r="O15" s="16">
        <v>0</v>
      </c>
      <c r="P15" s="17">
        <v>0</v>
      </c>
      <c r="Q15" s="16">
        <v>184</v>
      </c>
      <c r="R15" s="21">
        <v>0.14829999999999999</v>
      </c>
    </row>
    <row r="16" spans="1:18" ht="18" thickBot="1" x14ac:dyDescent="0.4">
      <c r="A16" s="7" t="s">
        <v>49</v>
      </c>
      <c r="B16" s="8">
        <v>2353</v>
      </c>
      <c r="C16" s="25">
        <v>3275</v>
      </c>
      <c r="D16" s="25">
        <v>0</v>
      </c>
      <c r="E16" s="25">
        <v>0</v>
      </c>
      <c r="F16" s="25">
        <v>3275</v>
      </c>
      <c r="G16" s="25">
        <v>388</v>
      </c>
      <c r="H16" s="26">
        <v>0.11849999999999999</v>
      </c>
      <c r="I16" s="25">
        <v>246</v>
      </c>
      <c r="J16" s="26">
        <v>7.51E-2</v>
      </c>
      <c r="K16" s="25">
        <v>24</v>
      </c>
      <c r="L16" s="26">
        <v>7.3000000000000001E-3</v>
      </c>
      <c r="M16" s="25">
        <v>716</v>
      </c>
      <c r="N16" s="26">
        <v>0.21859999999999999</v>
      </c>
      <c r="O16" s="25">
        <v>0</v>
      </c>
      <c r="P16" s="26">
        <v>0</v>
      </c>
      <c r="Q16" s="25">
        <v>1901</v>
      </c>
      <c r="R16" s="27">
        <v>0.58050000000000002</v>
      </c>
    </row>
    <row r="17" spans="1:18" ht="36.5" thickBot="1" x14ac:dyDescent="0.45">
      <c r="A17" s="56" t="s">
        <v>94</v>
      </c>
      <c r="B17" s="52">
        <f t="shared" ref="B17:G17" si="0">SUM(B9:B16)</f>
        <v>13369</v>
      </c>
      <c r="C17" s="53">
        <f t="shared" si="0"/>
        <v>16701</v>
      </c>
      <c r="D17" s="52">
        <f t="shared" si="0"/>
        <v>2</v>
      </c>
      <c r="E17" s="53">
        <f t="shared" si="0"/>
        <v>0</v>
      </c>
      <c r="F17" s="52">
        <f t="shared" si="0"/>
        <v>16870</v>
      </c>
      <c r="G17" s="53">
        <f t="shared" si="0"/>
        <v>1977</v>
      </c>
      <c r="H17" s="54">
        <f>G17/F17</f>
        <v>0.11719027860106698</v>
      </c>
      <c r="I17" s="53">
        <f>SUM(I9:I16)</f>
        <v>2576</v>
      </c>
      <c r="J17" s="54">
        <f>I17/F17</f>
        <v>0.15269709543568466</v>
      </c>
      <c r="K17" s="53">
        <f>SUM(K9:K16)</f>
        <v>77</v>
      </c>
      <c r="L17" s="54">
        <f>K17/F17</f>
        <v>4.5643153526970957E-3</v>
      </c>
      <c r="M17" s="53">
        <f>SUM(M9:M16)</f>
        <v>2423</v>
      </c>
      <c r="N17" s="54">
        <f>M17/F17</f>
        <v>0.14362774155305275</v>
      </c>
      <c r="O17" s="53">
        <f>SUM(O9:O16)</f>
        <v>210</v>
      </c>
      <c r="P17" s="54">
        <f>O17/F17</f>
        <v>1.2448132780082987E-2</v>
      </c>
      <c r="Q17" s="53">
        <f>SUM(Q9:Q16)</f>
        <v>9607</v>
      </c>
      <c r="R17" s="55">
        <f>Q17/F17</f>
        <v>0.56947243627741551</v>
      </c>
    </row>
    <row r="18" spans="1:18" ht="17.5" customHeight="1" x14ac:dyDescent="0.35">
      <c r="A18" s="99" t="s">
        <v>95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5.5" x14ac:dyDescent="0.35">
      <c r="A19" s="9"/>
      <c r="B19" s="93" t="s">
        <v>96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4"/>
    </row>
    <row r="20" spans="1:18" ht="15.5" x14ac:dyDescent="0.35">
      <c r="A20" s="95" t="s">
        <v>97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4"/>
    </row>
    <row r="21" spans="1:18" ht="16" thickBot="1" x14ac:dyDescent="0.4">
      <c r="A21" s="96" t="s">
        <v>106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102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8</v>
      </c>
      <c r="B9" s="5">
        <v>955</v>
      </c>
      <c r="C9" s="18">
        <v>1014</v>
      </c>
      <c r="D9" s="18">
        <v>0</v>
      </c>
      <c r="E9" s="18">
        <v>0</v>
      </c>
      <c r="F9" s="18">
        <v>1014</v>
      </c>
      <c r="G9" s="18">
        <v>150</v>
      </c>
      <c r="H9" s="19">
        <v>0.1479</v>
      </c>
      <c r="I9" s="18">
        <v>210</v>
      </c>
      <c r="J9" s="19">
        <v>0.20710000000000001</v>
      </c>
      <c r="K9" s="18">
        <v>2</v>
      </c>
      <c r="L9" s="19">
        <v>2E-3</v>
      </c>
      <c r="M9" s="18">
        <v>62</v>
      </c>
      <c r="N9" s="19">
        <v>6.1100000000000002E-2</v>
      </c>
      <c r="O9" s="18">
        <v>0</v>
      </c>
      <c r="P9" s="19">
        <v>0</v>
      </c>
      <c r="Q9" s="18">
        <v>590</v>
      </c>
      <c r="R9" s="20">
        <v>0.58189999999999997</v>
      </c>
    </row>
    <row r="10" spans="1:18" ht="17.5" x14ac:dyDescent="0.35">
      <c r="A10" s="1" t="s">
        <v>11</v>
      </c>
      <c r="B10" s="2">
        <v>741</v>
      </c>
      <c r="C10" s="16">
        <v>2089</v>
      </c>
      <c r="D10" s="16">
        <v>0</v>
      </c>
      <c r="E10" s="16">
        <v>0</v>
      </c>
      <c r="F10" s="16">
        <v>2089</v>
      </c>
      <c r="G10" s="16">
        <v>252</v>
      </c>
      <c r="H10" s="17">
        <v>0.1206</v>
      </c>
      <c r="I10" s="16">
        <v>1078</v>
      </c>
      <c r="J10" s="17">
        <v>0.51600000000000001</v>
      </c>
      <c r="K10" s="16">
        <v>2</v>
      </c>
      <c r="L10" s="17">
        <v>1E-3</v>
      </c>
      <c r="M10" s="16">
        <v>128</v>
      </c>
      <c r="N10" s="17">
        <v>6.13E-2</v>
      </c>
      <c r="O10" s="16">
        <v>0</v>
      </c>
      <c r="P10" s="17">
        <v>0</v>
      </c>
      <c r="Q10" s="16">
        <v>629</v>
      </c>
      <c r="R10" s="21">
        <v>0.30109999999999998</v>
      </c>
    </row>
    <row r="11" spans="1:18" ht="17.5" x14ac:dyDescent="0.35">
      <c r="A11" s="1" t="s">
        <v>24</v>
      </c>
      <c r="B11" s="2">
        <v>800</v>
      </c>
      <c r="C11" s="16">
        <v>1231</v>
      </c>
      <c r="D11" s="16">
        <v>0</v>
      </c>
      <c r="E11" s="16">
        <v>0</v>
      </c>
      <c r="F11" s="16">
        <v>1231</v>
      </c>
      <c r="G11" s="16">
        <v>202</v>
      </c>
      <c r="H11" s="17">
        <v>0.1641</v>
      </c>
      <c r="I11" s="16">
        <v>153</v>
      </c>
      <c r="J11" s="17">
        <v>0.12429999999999999</v>
      </c>
      <c r="K11" s="16">
        <v>1</v>
      </c>
      <c r="L11" s="17">
        <v>8.0000000000000004E-4</v>
      </c>
      <c r="M11" s="16">
        <v>115</v>
      </c>
      <c r="N11" s="17">
        <v>9.3399999999999997E-2</v>
      </c>
      <c r="O11" s="16">
        <v>0</v>
      </c>
      <c r="P11" s="17">
        <v>0</v>
      </c>
      <c r="Q11" s="16">
        <v>760</v>
      </c>
      <c r="R11" s="21">
        <v>0.61739999999999995</v>
      </c>
    </row>
    <row r="12" spans="1:18" ht="17.5" x14ac:dyDescent="0.35">
      <c r="A12" s="1" t="s">
        <v>32</v>
      </c>
      <c r="B12" s="2">
        <v>3</v>
      </c>
      <c r="C12" s="16">
        <v>142</v>
      </c>
      <c r="D12" s="16">
        <v>0</v>
      </c>
      <c r="E12" s="16">
        <v>0</v>
      </c>
      <c r="F12" s="16">
        <v>142</v>
      </c>
      <c r="G12" s="16">
        <v>37</v>
      </c>
      <c r="H12" s="17">
        <v>0.2606</v>
      </c>
      <c r="I12" s="16">
        <v>14</v>
      </c>
      <c r="J12" s="17">
        <v>9.8599999999999993E-2</v>
      </c>
      <c r="K12" s="16">
        <v>6</v>
      </c>
      <c r="L12" s="17">
        <v>4.2299999999999997E-2</v>
      </c>
      <c r="M12" s="16">
        <v>41</v>
      </c>
      <c r="N12" s="17">
        <v>0.28870000000000001</v>
      </c>
      <c r="O12" s="16">
        <v>0</v>
      </c>
      <c r="P12" s="17">
        <v>0</v>
      </c>
      <c r="Q12" s="16">
        <v>44</v>
      </c>
      <c r="R12" s="21">
        <v>0.30990000000000001</v>
      </c>
    </row>
    <row r="13" spans="1:18" ht="17.5" x14ac:dyDescent="0.35">
      <c r="A13" s="1" t="s">
        <v>34</v>
      </c>
      <c r="B13" s="2">
        <v>330</v>
      </c>
      <c r="C13" s="16">
        <v>400</v>
      </c>
      <c r="D13" s="16">
        <v>0</v>
      </c>
      <c r="E13" s="16">
        <v>0</v>
      </c>
      <c r="F13" s="16">
        <v>400</v>
      </c>
      <c r="G13" s="16">
        <v>86</v>
      </c>
      <c r="H13" s="17">
        <v>0.215</v>
      </c>
      <c r="I13" s="16">
        <v>58</v>
      </c>
      <c r="J13" s="17">
        <v>0.14499999999999999</v>
      </c>
      <c r="K13" s="16">
        <v>0</v>
      </c>
      <c r="L13" s="17">
        <v>0</v>
      </c>
      <c r="M13" s="16">
        <v>98</v>
      </c>
      <c r="N13" s="17">
        <v>0.245</v>
      </c>
      <c r="O13" s="16">
        <v>0</v>
      </c>
      <c r="P13" s="17">
        <v>0</v>
      </c>
      <c r="Q13" s="16">
        <v>158</v>
      </c>
      <c r="R13" s="21">
        <v>0.39500000000000002</v>
      </c>
    </row>
    <row r="14" spans="1:18" ht="17.5" x14ac:dyDescent="0.35">
      <c r="A14" s="1" t="s">
        <v>38</v>
      </c>
      <c r="B14" s="2">
        <v>1006</v>
      </c>
      <c r="C14" s="16">
        <v>916</v>
      </c>
      <c r="D14" s="16">
        <v>0</v>
      </c>
      <c r="E14" s="16">
        <v>0</v>
      </c>
      <c r="F14" s="16">
        <v>916</v>
      </c>
      <c r="G14" s="16">
        <v>200</v>
      </c>
      <c r="H14" s="17">
        <v>0.21829999999999999</v>
      </c>
      <c r="I14" s="16">
        <v>296</v>
      </c>
      <c r="J14" s="17">
        <v>0.3231</v>
      </c>
      <c r="K14" s="16">
        <v>6</v>
      </c>
      <c r="L14" s="17">
        <v>6.6E-3</v>
      </c>
      <c r="M14" s="16">
        <v>61</v>
      </c>
      <c r="N14" s="17">
        <v>6.6600000000000006E-2</v>
      </c>
      <c r="O14" s="16">
        <v>0</v>
      </c>
      <c r="P14" s="17">
        <v>0</v>
      </c>
      <c r="Q14" s="16">
        <v>353</v>
      </c>
      <c r="R14" s="21">
        <v>0.38540000000000002</v>
      </c>
    </row>
    <row r="15" spans="1:18" ht="17.5" x14ac:dyDescent="0.35">
      <c r="A15" s="1" t="s">
        <v>42</v>
      </c>
      <c r="B15" s="2">
        <v>761</v>
      </c>
      <c r="C15" s="16">
        <v>1004</v>
      </c>
      <c r="D15" s="16">
        <v>0</v>
      </c>
      <c r="E15" s="16">
        <v>0</v>
      </c>
      <c r="F15" s="16">
        <v>1004</v>
      </c>
      <c r="G15" s="16">
        <v>229</v>
      </c>
      <c r="H15" s="17">
        <v>0.2281</v>
      </c>
      <c r="I15" s="16">
        <v>268</v>
      </c>
      <c r="J15" s="17">
        <v>0.26690000000000003</v>
      </c>
      <c r="K15" s="16">
        <v>17</v>
      </c>
      <c r="L15" s="17">
        <v>1.6899999999999998E-2</v>
      </c>
      <c r="M15" s="16">
        <v>86</v>
      </c>
      <c r="N15" s="17">
        <v>8.5699999999999998E-2</v>
      </c>
      <c r="O15" s="16">
        <v>0</v>
      </c>
      <c r="P15" s="17">
        <v>0</v>
      </c>
      <c r="Q15" s="16">
        <v>404</v>
      </c>
      <c r="R15" s="21">
        <v>0.40239999999999998</v>
      </c>
    </row>
    <row r="16" spans="1:18" ht="17.5" x14ac:dyDescent="0.35">
      <c r="A16" s="1" t="s">
        <v>48</v>
      </c>
      <c r="B16" s="2">
        <v>48</v>
      </c>
      <c r="C16" s="16">
        <v>101</v>
      </c>
      <c r="D16" s="16">
        <v>0</v>
      </c>
      <c r="E16" s="16">
        <v>0</v>
      </c>
      <c r="F16" s="16">
        <v>101</v>
      </c>
      <c r="G16" s="16">
        <v>30</v>
      </c>
      <c r="H16" s="17">
        <v>0.29699999999999999</v>
      </c>
      <c r="I16" s="16">
        <v>25</v>
      </c>
      <c r="J16" s="17">
        <v>0.2475</v>
      </c>
      <c r="K16" s="16">
        <v>4</v>
      </c>
      <c r="L16" s="17">
        <v>3.9600000000000003E-2</v>
      </c>
      <c r="M16" s="16">
        <v>14</v>
      </c>
      <c r="N16" s="17">
        <v>0.1386</v>
      </c>
      <c r="O16" s="16">
        <v>0</v>
      </c>
      <c r="P16" s="17">
        <v>0</v>
      </c>
      <c r="Q16" s="16">
        <v>28</v>
      </c>
      <c r="R16" s="21">
        <v>0.2772</v>
      </c>
    </row>
    <row r="17" spans="1:18" ht="17.5" x14ac:dyDescent="0.35">
      <c r="A17" s="1" t="s">
        <v>50</v>
      </c>
      <c r="B17" s="2">
        <v>2321</v>
      </c>
      <c r="C17" s="16">
        <v>12637</v>
      </c>
      <c r="D17" s="16">
        <v>0</v>
      </c>
      <c r="E17" s="16">
        <v>0</v>
      </c>
      <c r="F17" s="16">
        <v>12637</v>
      </c>
      <c r="G17" s="16">
        <v>3269</v>
      </c>
      <c r="H17" s="17">
        <v>0.25869999999999999</v>
      </c>
      <c r="I17" s="16">
        <v>4480</v>
      </c>
      <c r="J17" s="17">
        <v>0.35449999999999998</v>
      </c>
      <c r="K17" s="16">
        <v>90</v>
      </c>
      <c r="L17" s="17">
        <v>7.1000000000000004E-3</v>
      </c>
      <c r="M17" s="16">
        <v>421</v>
      </c>
      <c r="N17" s="17">
        <v>3.3300000000000003E-2</v>
      </c>
      <c r="O17" s="16">
        <v>1</v>
      </c>
      <c r="P17" s="17">
        <v>1E-4</v>
      </c>
      <c r="Q17" s="16">
        <v>4376</v>
      </c>
      <c r="R17" s="21">
        <v>0.3463</v>
      </c>
    </row>
    <row r="18" spans="1:18" ht="17.5" x14ac:dyDescent="0.35">
      <c r="A18" s="1" t="s">
        <v>51</v>
      </c>
      <c r="B18" s="3">
        <v>1014</v>
      </c>
      <c r="C18" s="22">
        <v>1261</v>
      </c>
      <c r="D18" s="22">
        <v>0</v>
      </c>
      <c r="E18" s="22">
        <v>0</v>
      </c>
      <c r="F18" s="22">
        <v>1261</v>
      </c>
      <c r="G18" s="22">
        <v>160</v>
      </c>
      <c r="H18" s="23">
        <v>0.12690000000000001</v>
      </c>
      <c r="I18" s="22">
        <v>195</v>
      </c>
      <c r="J18" s="23">
        <v>0.15459999999999999</v>
      </c>
      <c r="K18" s="22">
        <v>8</v>
      </c>
      <c r="L18" s="23">
        <v>6.3E-3</v>
      </c>
      <c r="M18" s="22">
        <v>182</v>
      </c>
      <c r="N18" s="23">
        <v>0.14430000000000001</v>
      </c>
      <c r="O18" s="22">
        <v>0</v>
      </c>
      <c r="P18" s="23">
        <v>0</v>
      </c>
      <c r="Q18" s="22">
        <v>716</v>
      </c>
      <c r="R18" s="24">
        <v>0.56779999999999997</v>
      </c>
    </row>
    <row r="19" spans="1:18" ht="18" thickBot="1" x14ac:dyDescent="0.4">
      <c r="A19" s="1" t="s">
        <v>58</v>
      </c>
      <c r="B19" s="8">
        <v>147</v>
      </c>
      <c r="C19" s="25">
        <v>114</v>
      </c>
      <c r="D19" s="25">
        <v>0</v>
      </c>
      <c r="E19" s="25">
        <v>0</v>
      </c>
      <c r="F19" s="25">
        <v>114</v>
      </c>
      <c r="G19" s="25">
        <v>31</v>
      </c>
      <c r="H19" s="26">
        <v>0.27189999999999998</v>
      </c>
      <c r="I19" s="25">
        <v>35</v>
      </c>
      <c r="J19" s="26">
        <v>0.307</v>
      </c>
      <c r="K19" s="25">
        <v>0</v>
      </c>
      <c r="L19" s="26">
        <v>0</v>
      </c>
      <c r="M19" s="25">
        <v>21</v>
      </c>
      <c r="N19" s="26">
        <v>0.1842</v>
      </c>
      <c r="O19" s="25">
        <v>0</v>
      </c>
      <c r="P19" s="26">
        <v>0</v>
      </c>
      <c r="Q19" s="25">
        <v>27</v>
      </c>
      <c r="R19" s="27">
        <v>0.23680000000000001</v>
      </c>
    </row>
    <row r="20" spans="1:18" ht="36.5" thickBot="1" x14ac:dyDescent="0.45">
      <c r="A20" s="10" t="s">
        <v>94</v>
      </c>
      <c r="B20" s="11">
        <f t="shared" ref="B20:G20" si="0">SUM(B9:B19)</f>
        <v>8126</v>
      </c>
      <c r="C20" s="12">
        <f t="shared" si="0"/>
        <v>20909</v>
      </c>
      <c r="D20" s="11">
        <f t="shared" si="0"/>
        <v>0</v>
      </c>
      <c r="E20" s="12">
        <f t="shared" si="0"/>
        <v>0</v>
      </c>
      <c r="F20" s="11">
        <f t="shared" si="0"/>
        <v>20909</v>
      </c>
      <c r="G20" s="12">
        <f t="shared" si="0"/>
        <v>4646</v>
      </c>
      <c r="H20" s="13">
        <f>G20/F20</f>
        <v>0.22220096609115692</v>
      </c>
      <c r="I20" s="12">
        <f>SUM(I9:I19)</f>
        <v>6812</v>
      </c>
      <c r="J20" s="13">
        <f>I20/F20</f>
        <v>0.32579272083791666</v>
      </c>
      <c r="K20" s="12">
        <f>SUM(K9:K19)</f>
        <v>136</v>
      </c>
      <c r="L20" s="13">
        <f>K20/F20</f>
        <v>6.5043761059830696E-3</v>
      </c>
      <c r="M20" s="12">
        <f>SUM(M9:M19)</f>
        <v>1229</v>
      </c>
      <c r="N20" s="13">
        <f>M20/F20</f>
        <v>5.8778516428332296E-2</v>
      </c>
      <c r="O20" s="12">
        <f>SUM(O9:O19)</f>
        <v>1</v>
      </c>
      <c r="P20" s="13">
        <f>O20/F20</f>
        <v>4.7826294896934331E-5</v>
      </c>
      <c r="Q20" s="12">
        <f>SUM(Q9:Q19)</f>
        <v>8085</v>
      </c>
      <c r="R20" s="14">
        <f>Q20/F20</f>
        <v>0.3866755942417141</v>
      </c>
    </row>
    <row r="21" spans="1:18" ht="17.5" customHeight="1" x14ac:dyDescent="0.35">
      <c r="A21" s="99" t="s">
        <v>95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15.5" x14ac:dyDescent="0.35">
      <c r="A22" s="9"/>
      <c r="B22" s="93" t="s">
        <v>96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4"/>
    </row>
    <row r="23" spans="1:18" ht="15.5" x14ac:dyDescent="0.35">
      <c r="A23" s="95" t="s">
        <v>97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4"/>
    </row>
    <row r="24" spans="1:18" ht="16" thickBot="1" x14ac:dyDescent="0.4">
      <c r="A24" s="96" t="s">
        <v>106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8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103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18</v>
      </c>
      <c r="B9" s="5">
        <v>694</v>
      </c>
      <c r="C9" s="18">
        <v>2028</v>
      </c>
      <c r="D9" s="18">
        <v>0</v>
      </c>
      <c r="E9" s="18">
        <v>0</v>
      </c>
      <c r="F9" s="18">
        <v>2028</v>
      </c>
      <c r="G9" s="18">
        <v>42</v>
      </c>
      <c r="H9" s="19">
        <v>2.07E-2</v>
      </c>
      <c r="I9" s="18">
        <v>409</v>
      </c>
      <c r="J9" s="19">
        <v>0.20169999999999999</v>
      </c>
      <c r="K9" s="18">
        <v>3</v>
      </c>
      <c r="L9" s="19">
        <v>1.5E-3</v>
      </c>
      <c r="M9" s="18">
        <v>159</v>
      </c>
      <c r="N9" s="19">
        <v>7.8399999999999997E-2</v>
      </c>
      <c r="O9" s="18">
        <v>0</v>
      </c>
      <c r="P9" s="19">
        <v>0</v>
      </c>
      <c r="Q9" s="18">
        <v>1415</v>
      </c>
      <c r="R9" s="20">
        <v>0.69769999999999999</v>
      </c>
    </row>
    <row r="10" spans="1:18" ht="17.5" x14ac:dyDescent="0.35">
      <c r="A10" s="1" t="s">
        <v>20</v>
      </c>
      <c r="B10" s="2">
        <v>3810</v>
      </c>
      <c r="C10" s="16">
        <v>3015</v>
      </c>
      <c r="D10" s="16">
        <v>0</v>
      </c>
      <c r="E10" s="16">
        <v>0</v>
      </c>
      <c r="F10" s="16">
        <v>3015</v>
      </c>
      <c r="G10" s="16">
        <v>908</v>
      </c>
      <c r="H10" s="17">
        <v>0.30120000000000002</v>
      </c>
      <c r="I10" s="16">
        <v>775</v>
      </c>
      <c r="J10" s="17">
        <v>0.25700000000000001</v>
      </c>
      <c r="K10" s="16">
        <v>25</v>
      </c>
      <c r="L10" s="17">
        <v>8.3000000000000001E-3</v>
      </c>
      <c r="M10" s="16">
        <v>334</v>
      </c>
      <c r="N10" s="17">
        <v>0.1108</v>
      </c>
      <c r="O10" s="16">
        <v>0</v>
      </c>
      <c r="P10" s="17">
        <v>0</v>
      </c>
      <c r="Q10" s="16">
        <v>973</v>
      </c>
      <c r="R10" s="21">
        <v>0.32269999999999999</v>
      </c>
    </row>
    <row r="11" spans="1:18" ht="17.5" x14ac:dyDescent="0.35">
      <c r="A11" s="1" t="s">
        <v>21</v>
      </c>
      <c r="B11" s="2">
        <v>1700</v>
      </c>
      <c r="C11" s="16">
        <v>3878</v>
      </c>
      <c r="D11" s="16">
        <v>0</v>
      </c>
      <c r="E11" s="16">
        <v>4</v>
      </c>
      <c r="F11" s="16">
        <v>3880</v>
      </c>
      <c r="G11" s="16">
        <v>1049</v>
      </c>
      <c r="H11" s="17">
        <v>0.27039999999999997</v>
      </c>
      <c r="I11" s="16">
        <v>1011</v>
      </c>
      <c r="J11" s="17">
        <v>0.2606</v>
      </c>
      <c r="K11" s="16">
        <v>45</v>
      </c>
      <c r="L11" s="17">
        <v>1.1599999999999999E-2</v>
      </c>
      <c r="M11" s="16">
        <v>853</v>
      </c>
      <c r="N11" s="17">
        <v>0.2198</v>
      </c>
      <c r="O11" s="16">
        <v>1</v>
      </c>
      <c r="P11" s="17">
        <v>2.9999999999999997E-4</v>
      </c>
      <c r="Q11" s="16">
        <v>921</v>
      </c>
      <c r="R11" s="21">
        <v>0.2374</v>
      </c>
    </row>
    <row r="12" spans="1:18" ht="17.5" x14ac:dyDescent="0.35">
      <c r="A12" s="1" t="s">
        <v>22</v>
      </c>
      <c r="B12" s="2">
        <v>10</v>
      </c>
      <c r="C12" s="16">
        <v>421</v>
      </c>
      <c r="D12" s="16">
        <v>0</v>
      </c>
      <c r="E12" s="16">
        <v>0</v>
      </c>
      <c r="F12" s="16">
        <v>421</v>
      </c>
      <c r="G12" s="16">
        <v>87</v>
      </c>
      <c r="H12" s="17">
        <v>0.20669999999999999</v>
      </c>
      <c r="I12" s="16">
        <v>99</v>
      </c>
      <c r="J12" s="17">
        <v>0.23519999999999999</v>
      </c>
      <c r="K12" s="16">
        <v>2</v>
      </c>
      <c r="L12" s="17">
        <v>4.7999999999999996E-3</v>
      </c>
      <c r="M12" s="16">
        <v>49</v>
      </c>
      <c r="N12" s="17">
        <v>0.1164</v>
      </c>
      <c r="O12" s="16">
        <v>0</v>
      </c>
      <c r="P12" s="17">
        <v>0</v>
      </c>
      <c r="Q12" s="16">
        <v>184</v>
      </c>
      <c r="R12" s="21">
        <v>0.43709999999999999</v>
      </c>
    </row>
    <row r="13" spans="1:18" ht="17.5" x14ac:dyDescent="0.35">
      <c r="A13" s="1" t="s">
        <v>28</v>
      </c>
      <c r="B13" s="2">
        <v>1103</v>
      </c>
      <c r="C13" s="16">
        <v>1593</v>
      </c>
      <c r="D13" s="16">
        <v>0</v>
      </c>
      <c r="E13" s="16">
        <v>0</v>
      </c>
      <c r="F13" s="16">
        <v>1593</v>
      </c>
      <c r="G13" s="16">
        <v>356</v>
      </c>
      <c r="H13" s="17">
        <v>0.2235</v>
      </c>
      <c r="I13" s="16">
        <v>100</v>
      </c>
      <c r="J13" s="17">
        <v>6.2799999999999995E-2</v>
      </c>
      <c r="K13" s="16">
        <v>13</v>
      </c>
      <c r="L13" s="17">
        <v>8.2000000000000007E-3</v>
      </c>
      <c r="M13" s="16">
        <v>244</v>
      </c>
      <c r="N13" s="17">
        <v>0.1532</v>
      </c>
      <c r="O13" s="16">
        <v>0</v>
      </c>
      <c r="P13" s="17">
        <v>0</v>
      </c>
      <c r="Q13" s="16">
        <v>880</v>
      </c>
      <c r="R13" s="21">
        <v>0.5524</v>
      </c>
    </row>
    <row r="14" spans="1:18" ht="17.5" x14ac:dyDescent="0.35">
      <c r="A14" s="1" t="s">
        <v>29</v>
      </c>
      <c r="B14" s="2">
        <v>1801</v>
      </c>
      <c r="C14" s="16">
        <v>1572</v>
      </c>
      <c r="D14" s="16">
        <v>0</v>
      </c>
      <c r="E14" s="16">
        <v>0</v>
      </c>
      <c r="F14" s="16">
        <v>1580</v>
      </c>
      <c r="G14" s="16">
        <v>345</v>
      </c>
      <c r="H14" s="17">
        <v>0.21840000000000001</v>
      </c>
      <c r="I14" s="16">
        <v>463</v>
      </c>
      <c r="J14" s="17">
        <v>0.29299999999999998</v>
      </c>
      <c r="K14" s="16">
        <v>17</v>
      </c>
      <c r="L14" s="17">
        <v>1.0800000000000001E-2</v>
      </c>
      <c r="M14" s="16">
        <v>352</v>
      </c>
      <c r="N14" s="17">
        <v>0.2228</v>
      </c>
      <c r="O14" s="16">
        <v>0</v>
      </c>
      <c r="P14" s="17">
        <v>0</v>
      </c>
      <c r="Q14" s="16">
        <v>403</v>
      </c>
      <c r="R14" s="21">
        <v>0.25509999999999999</v>
      </c>
    </row>
    <row r="15" spans="1:18" ht="17.5" x14ac:dyDescent="0.35">
      <c r="A15" s="1" t="s">
        <v>30</v>
      </c>
      <c r="B15" s="2">
        <v>1544</v>
      </c>
      <c r="C15" s="16">
        <v>5202</v>
      </c>
      <c r="D15" s="16">
        <v>0</v>
      </c>
      <c r="E15" s="16">
        <v>0</v>
      </c>
      <c r="F15" s="16">
        <v>5202</v>
      </c>
      <c r="G15" s="16">
        <v>1265</v>
      </c>
      <c r="H15" s="17">
        <v>0.2432</v>
      </c>
      <c r="I15" s="16">
        <v>1005</v>
      </c>
      <c r="J15" s="17">
        <v>0.19320000000000001</v>
      </c>
      <c r="K15" s="16">
        <v>13</v>
      </c>
      <c r="L15" s="17">
        <v>2.5000000000000001E-3</v>
      </c>
      <c r="M15" s="16">
        <v>559</v>
      </c>
      <c r="N15" s="17">
        <v>0.1075</v>
      </c>
      <c r="O15" s="16">
        <v>0</v>
      </c>
      <c r="P15" s="17">
        <v>0</v>
      </c>
      <c r="Q15" s="16">
        <v>2360</v>
      </c>
      <c r="R15" s="21">
        <v>0.45369999999999999</v>
      </c>
    </row>
    <row r="16" spans="1:18" ht="17.5" x14ac:dyDescent="0.35">
      <c r="A16" s="1" t="s">
        <v>35</v>
      </c>
      <c r="B16" s="2">
        <v>406</v>
      </c>
      <c r="C16" s="16">
        <v>270</v>
      </c>
      <c r="D16" s="16">
        <v>0</v>
      </c>
      <c r="E16" s="16">
        <v>0</v>
      </c>
      <c r="F16" s="16">
        <v>270</v>
      </c>
      <c r="G16" s="16">
        <v>46</v>
      </c>
      <c r="H16" s="17">
        <v>0.1704</v>
      </c>
      <c r="I16" s="16">
        <v>53</v>
      </c>
      <c r="J16" s="17">
        <v>0.1963</v>
      </c>
      <c r="K16" s="16">
        <v>2</v>
      </c>
      <c r="L16" s="17">
        <v>7.4000000000000003E-3</v>
      </c>
      <c r="M16" s="16">
        <v>43</v>
      </c>
      <c r="N16" s="17">
        <v>0.1593</v>
      </c>
      <c r="O16" s="16">
        <v>0</v>
      </c>
      <c r="P16" s="17">
        <v>0</v>
      </c>
      <c r="Q16" s="16">
        <v>126</v>
      </c>
      <c r="R16" s="21">
        <v>0.4667</v>
      </c>
    </row>
    <row r="17" spans="1:18" ht="17.5" x14ac:dyDescent="0.35">
      <c r="A17" s="1" t="s">
        <v>41</v>
      </c>
      <c r="B17" s="2">
        <v>2509</v>
      </c>
      <c r="C17" s="16">
        <v>2392</v>
      </c>
      <c r="D17" s="16">
        <v>0</v>
      </c>
      <c r="E17" s="16">
        <v>0</v>
      </c>
      <c r="F17" s="16">
        <v>2392</v>
      </c>
      <c r="G17" s="16">
        <v>218</v>
      </c>
      <c r="H17" s="17">
        <v>9.11E-2</v>
      </c>
      <c r="I17" s="16">
        <v>470</v>
      </c>
      <c r="J17" s="17">
        <v>0.19650000000000001</v>
      </c>
      <c r="K17" s="16">
        <v>14</v>
      </c>
      <c r="L17" s="17">
        <v>5.8999999999999999E-3</v>
      </c>
      <c r="M17" s="16">
        <v>418</v>
      </c>
      <c r="N17" s="17">
        <v>0.17469999999999999</v>
      </c>
      <c r="O17" s="16">
        <v>0</v>
      </c>
      <c r="P17" s="17">
        <v>0</v>
      </c>
      <c r="Q17" s="16">
        <v>1272</v>
      </c>
      <c r="R17" s="21">
        <v>0.53180000000000005</v>
      </c>
    </row>
    <row r="18" spans="1:18" ht="18" thickBot="1" x14ac:dyDescent="0.4">
      <c r="A18" s="1" t="s">
        <v>56</v>
      </c>
      <c r="B18" s="8">
        <v>3178</v>
      </c>
      <c r="C18" s="25">
        <v>5572</v>
      </c>
      <c r="D18" s="25">
        <v>0</v>
      </c>
      <c r="E18" s="25">
        <v>0</v>
      </c>
      <c r="F18" s="25">
        <v>5572</v>
      </c>
      <c r="G18" s="25">
        <v>564</v>
      </c>
      <c r="H18" s="26">
        <v>0.1012</v>
      </c>
      <c r="I18" s="25">
        <v>535</v>
      </c>
      <c r="J18" s="26">
        <v>9.6000000000000002E-2</v>
      </c>
      <c r="K18" s="25">
        <v>192</v>
      </c>
      <c r="L18" s="26">
        <v>3.4500000000000003E-2</v>
      </c>
      <c r="M18" s="25">
        <v>198</v>
      </c>
      <c r="N18" s="26">
        <v>3.5499999999999997E-2</v>
      </c>
      <c r="O18" s="25">
        <v>39</v>
      </c>
      <c r="P18" s="26">
        <v>7.0000000000000001E-3</v>
      </c>
      <c r="Q18" s="25">
        <v>4044</v>
      </c>
      <c r="R18" s="27">
        <v>0.7258</v>
      </c>
    </row>
    <row r="19" spans="1:18" ht="36.5" thickBot="1" x14ac:dyDescent="0.45">
      <c r="A19" s="10" t="s">
        <v>94</v>
      </c>
      <c r="B19" s="11">
        <f t="shared" ref="B19:G19" si="0">SUM(B9:B18)</f>
        <v>16755</v>
      </c>
      <c r="C19" s="12">
        <f t="shared" si="0"/>
        <v>25943</v>
      </c>
      <c r="D19" s="12">
        <f t="shared" si="0"/>
        <v>0</v>
      </c>
      <c r="E19" s="11">
        <f t="shared" si="0"/>
        <v>4</v>
      </c>
      <c r="F19" s="12">
        <f t="shared" si="0"/>
        <v>25953</v>
      </c>
      <c r="G19" s="11">
        <f t="shared" si="0"/>
        <v>4880</v>
      </c>
      <c r="H19" s="14">
        <f>G19/F19</f>
        <v>0.18803221207567525</v>
      </c>
      <c r="I19" s="11">
        <f>SUM(I9:I18)</f>
        <v>4920</v>
      </c>
      <c r="J19" s="14">
        <f>I19/F19</f>
        <v>0.1895734597156398</v>
      </c>
      <c r="K19" s="11">
        <f>SUM(K9:K18)</f>
        <v>326</v>
      </c>
      <c r="L19" s="14">
        <f>K19/F19</f>
        <v>1.2561168265711093E-2</v>
      </c>
      <c r="M19" s="11">
        <f>SUM(M9:M18)</f>
        <v>3209</v>
      </c>
      <c r="N19" s="14">
        <f>M19/F19</f>
        <v>0.12364659191615612</v>
      </c>
      <c r="O19" s="11">
        <f>SUM(O9:O18)</f>
        <v>40</v>
      </c>
      <c r="P19" s="14">
        <f>O19/F19</f>
        <v>1.5412476399645513E-3</v>
      </c>
      <c r="Q19" s="12">
        <f>SUM(Q9:Q18)</f>
        <v>12578</v>
      </c>
      <c r="R19" s="15">
        <f>Q19/F19</f>
        <v>0.48464532038685315</v>
      </c>
    </row>
    <row r="20" spans="1:18" ht="17.5" customHeight="1" x14ac:dyDescent="0.35">
      <c r="A20" s="99" t="s">
        <v>95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5.5" x14ac:dyDescent="0.35">
      <c r="A21" s="9"/>
      <c r="B21" s="93" t="s">
        <v>96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4"/>
    </row>
    <row r="22" spans="1:18" ht="15.5" x14ac:dyDescent="0.35">
      <c r="A22" s="95" t="s">
        <v>97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4"/>
    </row>
    <row r="23" spans="1:18" ht="16" thickBot="1" x14ac:dyDescent="0.4">
      <c r="A23" s="96" t="s">
        <v>106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8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104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6</v>
      </c>
      <c r="B9" s="5">
        <v>99</v>
      </c>
      <c r="C9" s="18">
        <v>192</v>
      </c>
      <c r="D9" s="18">
        <v>0</v>
      </c>
      <c r="E9" s="18">
        <v>0</v>
      </c>
      <c r="F9" s="18">
        <v>192</v>
      </c>
      <c r="G9" s="18">
        <v>71</v>
      </c>
      <c r="H9" s="19">
        <v>0.36980000000000002</v>
      </c>
      <c r="I9" s="18">
        <v>34</v>
      </c>
      <c r="J9" s="19">
        <v>0.17710000000000001</v>
      </c>
      <c r="K9" s="18">
        <v>3</v>
      </c>
      <c r="L9" s="19">
        <v>1.5599999999999999E-2</v>
      </c>
      <c r="M9" s="18">
        <v>38</v>
      </c>
      <c r="N9" s="19">
        <v>0.19789999999999999</v>
      </c>
      <c r="O9" s="18">
        <v>0</v>
      </c>
      <c r="P9" s="19">
        <v>0</v>
      </c>
      <c r="Q9" s="18">
        <v>46</v>
      </c>
      <c r="R9" s="20">
        <v>0.23960000000000001</v>
      </c>
    </row>
    <row r="10" spans="1:18" ht="17.5" x14ac:dyDescent="0.35">
      <c r="A10" s="1" t="s">
        <v>9</v>
      </c>
      <c r="B10" s="2">
        <v>7443</v>
      </c>
      <c r="C10" s="16">
        <v>4310</v>
      </c>
      <c r="D10" s="16">
        <v>0</v>
      </c>
      <c r="E10" s="16">
        <v>0</v>
      </c>
      <c r="F10" s="16">
        <v>4310</v>
      </c>
      <c r="G10" s="16">
        <v>516</v>
      </c>
      <c r="H10" s="17">
        <v>0.1197</v>
      </c>
      <c r="I10" s="16">
        <v>603</v>
      </c>
      <c r="J10" s="17">
        <v>0.1399</v>
      </c>
      <c r="K10" s="16">
        <v>8</v>
      </c>
      <c r="L10" s="17">
        <v>1.9E-3</v>
      </c>
      <c r="M10" s="16">
        <v>825</v>
      </c>
      <c r="N10" s="17">
        <v>0.19139999999999999</v>
      </c>
      <c r="O10" s="16">
        <v>0</v>
      </c>
      <c r="P10" s="17">
        <v>0</v>
      </c>
      <c r="Q10" s="16">
        <v>2358</v>
      </c>
      <c r="R10" s="21">
        <v>0.54710000000000003</v>
      </c>
    </row>
    <row r="11" spans="1:18" ht="17.5" x14ac:dyDescent="0.35">
      <c r="A11" s="1" t="s">
        <v>10</v>
      </c>
      <c r="B11" s="2">
        <v>14735</v>
      </c>
      <c r="C11" s="16">
        <v>16632</v>
      </c>
      <c r="D11" s="16">
        <v>4</v>
      </c>
      <c r="E11" s="16">
        <v>0</v>
      </c>
      <c r="F11" s="16">
        <v>16632</v>
      </c>
      <c r="G11" s="16">
        <v>659</v>
      </c>
      <c r="H11" s="17">
        <v>3.9600000000000003E-2</v>
      </c>
      <c r="I11" s="16">
        <v>380</v>
      </c>
      <c r="J11" s="17">
        <v>2.2800000000000001E-2</v>
      </c>
      <c r="K11" s="16">
        <v>4</v>
      </c>
      <c r="L11" s="17">
        <v>2.0000000000000001E-4</v>
      </c>
      <c r="M11" s="16">
        <v>575</v>
      </c>
      <c r="N11" s="17">
        <v>3.4599999999999999E-2</v>
      </c>
      <c r="O11" s="16">
        <v>0</v>
      </c>
      <c r="P11" s="17">
        <v>0</v>
      </c>
      <c r="Q11" s="16">
        <v>15014</v>
      </c>
      <c r="R11" s="21">
        <v>0.90269999999999995</v>
      </c>
    </row>
    <row r="12" spans="1:18" ht="17.5" x14ac:dyDescent="0.35">
      <c r="A12" s="1" t="s">
        <v>17</v>
      </c>
      <c r="B12" s="2">
        <v>355</v>
      </c>
      <c r="C12" s="16">
        <v>349</v>
      </c>
      <c r="D12" s="16">
        <v>0</v>
      </c>
      <c r="E12" s="16">
        <v>0</v>
      </c>
      <c r="F12" s="16">
        <v>349</v>
      </c>
      <c r="G12" s="16">
        <v>52</v>
      </c>
      <c r="H12" s="17">
        <v>0.14899999999999999</v>
      </c>
      <c r="I12" s="16">
        <v>49</v>
      </c>
      <c r="J12" s="17">
        <v>0.1404</v>
      </c>
      <c r="K12" s="16">
        <v>1</v>
      </c>
      <c r="L12" s="17">
        <v>2.8999999999999998E-3</v>
      </c>
      <c r="M12" s="16">
        <v>80</v>
      </c>
      <c r="N12" s="17">
        <v>0.22919999999999999</v>
      </c>
      <c r="O12" s="16">
        <v>0</v>
      </c>
      <c r="P12" s="17">
        <v>0</v>
      </c>
      <c r="Q12" s="16">
        <v>167</v>
      </c>
      <c r="R12" s="21">
        <v>0.47849999999999998</v>
      </c>
    </row>
    <row r="13" spans="1:18" ht="17.5" x14ac:dyDescent="0.35">
      <c r="A13" s="1" t="s">
        <v>19</v>
      </c>
      <c r="B13" s="2">
        <v>252</v>
      </c>
      <c r="C13" s="16">
        <v>323</v>
      </c>
      <c r="D13" s="16">
        <v>0</v>
      </c>
      <c r="E13" s="16">
        <v>0</v>
      </c>
      <c r="F13" s="16">
        <v>323</v>
      </c>
      <c r="G13" s="16">
        <v>74</v>
      </c>
      <c r="H13" s="17">
        <v>0.2291</v>
      </c>
      <c r="I13" s="16">
        <v>77</v>
      </c>
      <c r="J13" s="17">
        <v>0.2384</v>
      </c>
      <c r="K13" s="16">
        <v>4</v>
      </c>
      <c r="L13" s="17">
        <v>1.24E-2</v>
      </c>
      <c r="M13" s="16">
        <v>44</v>
      </c>
      <c r="N13" s="17">
        <v>0.13619999999999999</v>
      </c>
      <c r="O13" s="16">
        <v>0</v>
      </c>
      <c r="P13" s="17">
        <v>0</v>
      </c>
      <c r="Q13" s="16">
        <v>124</v>
      </c>
      <c r="R13" s="21">
        <v>0.38390000000000002</v>
      </c>
    </row>
    <row r="14" spans="1:18" ht="17.5" x14ac:dyDescent="0.35">
      <c r="A14" s="1" t="s">
        <v>39</v>
      </c>
      <c r="B14" s="2">
        <v>5</v>
      </c>
      <c r="C14" s="16">
        <v>320</v>
      </c>
      <c r="D14" s="16">
        <v>0</v>
      </c>
      <c r="E14" s="16">
        <v>0</v>
      </c>
      <c r="F14" s="16">
        <v>320</v>
      </c>
      <c r="G14" s="16">
        <v>154</v>
      </c>
      <c r="H14" s="17">
        <v>0.48130000000000001</v>
      </c>
      <c r="I14" s="16">
        <v>84</v>
      </c>
      <c r="J14" s="17">
        <v>0.26250000000000001</v>
      </c>
      <c r="K14" s="16">
        <v>7</v>
      </c>
      <c r="L14" s="17">
        <v>2.1899999999999999E-2</v>
      </c>
      <c r="M14" s="16">
        <v>18</v>
      </c>
      <c r="N14" s="17">
        <v>5.6300000000000003E-2</v>
      </c>
      <c r="O14" s="16">
        <v>0</v>
      </c>
      <c r="P14" s="17">
        <v>0</v>
      </c>
      <c r="Q14" s="16">
        <v>57</v>
      </c>
      <c r="R14" s="21">
        <v>0.17810000000000001</v>
      </c>
    </row>
    <row r="15" spans="1:18" ht="17.5" x14ac:dyDescent="0.35">
      <c r="A15" s="1" t="s">
        <v>43</v>
      </c>
      <c r="B15" s="2">
        <v>2090</v>
      </c>
      <c r="C15" s="16">
        <v>1325</v>
      </c>
      <c r="D15" s="16">
        <v>0</v>
      </c>
      <c r="E15" s="16">
        <v>0</v>
      </c>
      <c r="F15" s="16">
        <v>1325</v>
      </c>
      <c r="G15" s="16">
        <v>258</v>
      </c>
      <c r="H15" s="17">
        <v>0.19470000000000001</v>
      </c>
      <c r="I15" s="16">
        <v>280</v>
      </c>
      <c r="J15" s="17">
        <v>0.21129999999999999</v>
      </c>
      <c r="K15" s="16">
        <v>9</v>
      </c>
      <c r="L15" s="17">
        <v>6.7999999999999996E-3</v>
      </c>
      <c r="M15" s="16">
        <v>278</v>
      </c>
      <c r="N15" s="17">
        <v>0.20979999999999999</v>
      </c>
      <c r="O15" s="16">
        <v>0</v>
      </c>
      <c r="P15" s="17">
        <v>0</v>
      </c>
      <c r="Q15" s="16">
        <v>500</v>
      </c>
      <c r="R15" s="21">
        <v>0.37740000000000001</v>
      </c>
    </row>
    <row r="16" spans="1:18" ht="18" thickBot="1" x14ac:dyDescent="0.4">
      <c r="A16" s="1" t="s">
        <v>55</v>
      </c>
      <c r="B16" s="2">
        <v>2733</v>
      </c>
      <c r="C16" s="16">
        <v>3649</v>
      </c>
      <c r="D16" s="16">
        <v>0</v>
      </c>
      <c r="E16" s="16">
        <v>0</v>
      </c>
      <c r="F16" s="16">
        <v>3649</v>
      </c>
      <c r="G16" s="16">
        <v>962</v>
      </c>
      <c r="H16" s="17">
        <v>0.2636</v>
      </c>
      <c r="I16" s="16">
        <v>331</v>
      </c>
      <c r="J16" s="17">
        <v>9.0700000000000003E-2</v>
      </c>
      <c r="K16" s="16">
        <v>52</v>
      </c>
      <c r="L16" s="17">
        <v>1.43E-2</v>
      </c>
      <c r="M16" s="16">
        <v>1119</v>
      </c>
      <c r="N16" s="17">
        <v>0.30669999999999997</v>
      </c>
      <c r="O16" s="16">
        <v>0</v>
      </c>
      <c r="P16" s="17">
        <v>0</v>
      </c>
      <c r="Q16" s="16">
        <v>1185</v>
      </c>
      <c r="R16" s="21">
        <v>0.32469999999999999</v>
      </c>
    </row>
    <row r="17" spans="1:18" ht="36.5" thickBot="1" x14ac:dyDescent="0.45">
      <c r="A17" s="10" t="s">
        <v>94</v>
      </c>
      <c r="B17" s="11">
        <f t="shared" ref="B17:G17" si="0">SUM(B9:B16)</f>
        <v>27712</v>
      </c>
      <c r="C17" s="12">
        <f t="shared" si="0"/>
        <v>27100</v>
      </c>
      <c r="D17" s="11">
        <f t="shared" si="0"/>
        <v>4</v>
      </c>
      <c r="E17" s="12">
        <f t="shared" si="0"/>
        <v>0</v>
      </c>
      <c r="F17" s="11">
        <f t="shared" si="0"/>
        <v>27100</v>
      </c>
      <c r="G17" s="12">
        <f t="shared" si="0"/>
        <v>2746</v>
      </c>
      <c r="H17" s="13">
        <f>G17/F17</f>
        <v>0.10132841328413283</v>
      </c>
      <c r="I17" s="12">
        <f>SUM(I9:I16)</f>
        <v>1838</v>
      </c>
      <c r="J17" s="13">
        <f>I17/F17</f>
        <v>6.7822878228782288E-2</v>
      </c>
      <c r="K17" s="12">
        <f>SUM(K9:K16)</f>
        <v>88</v>
      </c>
      <c r="L17" s="13">
        <f>K17/F17</f>
        <v>3.2472324723247232E-3</v>
      </c>
      <c r="M17" s="12">
        <f>SUM(M9:M16)</f>
        <v>2977</v>
      </c>
      <c r="N17" s="13">
        <f>M17/F17</f>
        <v>0.10985239852398523</v>
      </c>
      <c r="O17" s="12">
        <f>SUM(O9:O16)</f>
        <v>0</v>
      </c>
      <c r="P17" s="13">
        <f>O17/F17</f>
        <v>0</v>
      </c>
      <c r="Q17" s="12">
        <f>SUM(Q9:Q16)</f>
        <v>19451</v>
      </c>
      <c r="R17" s="14">
        <f>Q17/F17</f>
        <v>0.71774907749077488</v>
      </c>
    </row>
    <row r="18" spans="1:18" ht="17.5" customHeight="1" x14ac:dyDescent="0.35">
      <c r="A18" s="99" t="s">
        <v>95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5.5" x14ac:dyDescent="0.35">
      <c r="A19" s="9"/>
      <c r="B19" s="93" t="s">
        <v>96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4"/>
    </row>
    <row r="20" spans="1:18" ht="15.5" x14ac:dyDescent="0.35">
      <c r="A20" s="95" t="s">
        <v>97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4"/>
    </row>
    <row r="21" spans="1:18" ht="16" thickBot="1" x14ac:dyDescent="0.4">
      <c r="A21" s="96" t="s">
        <v>106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2022-03-22T14:27:36Z</dcterms:modified>
</cp:coreProperties>
</file>