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<sst xmlns="http://schemas.openxmlformats.org/spreadsheetml/2006/main" count="266" uniqueCount="77">
  <si>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</si>
  <si>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</si>
  <si>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</si>
  <si>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</si>
  <si>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</si>
  <si>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</si>
  <si>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</si>
  <si>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</si>
  <si>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</si>
  <si>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</si>
  <si>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</si>
  <si>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</si>
  <si>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</si>
  <si>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</si>
  <si>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</si>
  <si>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</si>
  <si>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</si>
  <si>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</si>
  <si>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</si>
  <si>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</si>
  <si>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</si>
  <si>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</si>
  <si>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</si>
  <si>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</si>
  <si>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</si>
  <si>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</si>
  <si>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</si>
  <si>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</si>
  <si>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</si>
  <si>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</si>
  <si>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</si>
  <si>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</si>
  <si>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</si>
  <si>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</si>
  <si>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</si>
  <si>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</si>
  <si>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</si>
  <si>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</si>
  <si>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</si>
  <si>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</si>
  <si>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</si>
  <si>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</si>
  <si>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</si>
  <si>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</si>
  <si>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</si>
  <si>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</si>
  <si>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</si>
  <si>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</si>
  <si>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</si>
  <si>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</si>
  <si>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</si>
  <si>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</si>
  <si>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</si>
  <si>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</si>
  <si>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</si>
  <si>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</si>
  <si>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</si>
  <si>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</si>
  <si>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</si>
  <si>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</si>
  <si>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</si>
  <si>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</si>
  <si>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</si>
  <si>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</si>
  <si>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</si>
  <si>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</si>
  <si>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</si>
  <si>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</si>
  <si>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</si>
  <si>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</si>
  <si>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</si>
  <si>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</si>
  <si>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</si>
  <si>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1/3/2019</t>
  </si>
  <si>
    <t>Run Date:  1/3/2019</t>
  </si>
  <si>
    <t>Run Date:  11/3/2019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</si>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</sst>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7" xfId="1" applyNumberFormat="1" applyFont="1" applyFill="1" applyBorder="1"/>
    <xf numFmtId="164" fontId="3" fillId="0" borderId="37" xfId="0" applyNumberFormat="1" applyFont="1" applyFill="1" applyBorder="1"/>
    <xf numFmtId="3" fontId="2" fillId="0" borderId="7" xfId="1" applyNumberFormat="1" applyFont="1" applyFill="1" applyBorder="1"/>
    <xf numFmtId="0" fontId="7" fillId="4" borderId="38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7" fillId="4" borderId="40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7" t="s">
        <v>70</v>
      </c>
      <c r="B1" s="88"/>
      <c r="C1" s="88"/>
      <c r="D1" s="88"/>
      <c r="E1" s="88"/>
      <c r="F1" s="88"/>
      <c r="G1" s="88"/>
      <c r="H1" s="89"/>
    </row>
    <row r="2" spans="1:8" ht="18.5" thickBot="1" x14ac:dyDescent="0.45">
      <c r="A2" s="68"/>
      <c r="B2" s="69"/>
      <c r="C2" s="90" t="s">
        <v>66</v>
      </c>
      <c r="D2" s="90"/>
      <c r="E2" s="90"/>
      <c r="F2" s="90"/>
      <c r="G2" s="90"/>
      <c r="H2" s="91"/>
    </row>
    <row r="3" spans="1:8" ht="18.5" thickBot="1" x14ac:dyDescent="0.45">
      <c r="A3" s="84" t="s">
        <v>7</v>
      </c>
      <c r="B3" s="84" t="s">
        <v>72</v>
      </c>
      <c r="C3" s="12" t="s">
        <v>0</v>
      </c>
      <c r="D3" s="92" t="s">
        <v>1</v>
      </c>
      <c r="E3" s="93"/>
      <c r="F3" s="93"/>
      <c r="G3" s="93"/>
      <c r="H3" s="94"/>
    </row>
    <row r="4" spans="1:8" ht="18" x14ac:dyDescent="0.4">
      <c r="A4" s="85"/>
      <c r="B4" s="85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5"/>
      <c r="B5" s="85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86"/>
      <c r="B6" s="86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1">
        <v>6</v>
      </c>
      <c r="C7" s="20">
        <v>3</v>
      </c>
      <c r="D7" s="20">
        <v>0</v>
      </c>
      <c r="E7" s="20">
        <v>3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2">
        <v>3</v>
      </c>
      <c r="C8" s="2">
        <v>94</v>
      </c>
      <c r="D8" s="2">
        <v>9</v>
      </c>
      <c r="E8" s="2">
        <v>68</v>
      </c>
      <c r="F8" s="3">
        <v>0.72299999999999998</v>
      </c>
      <c r="G8" s="2">
        <v>9</v>
      </c>
      <c r="H8" s="4">
        <v>0.81899999999999995</v>
      </c>
    </row>
    <row r="9" spans="1:8" ht="17.5" x14ac:dyDescent="0.35">
      <c r="A9" s="5" t="s">
        <v>13</v>
      </c>
      <c r="B9" s="62">
        <v>4</v>
      </c>
      <c r="C9" s="2">
        <v>122</v>
      </c>
      <c r="D9" s="2">
        <v>4</v>
      </c>
      <c r="E9" s="2">
        <v>122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62">
        <v>6</v>
      </c>
      <c r="C10" s="2">
        <v>110</v>
      </c>
      <c r="D10" s="2">
        <v>8</v>
      </c>
      <c r="E10" s="2">
        <v>70</v>
      </c>
      <c r="F10" s="3">
        <v>0.63600000000000001</v>
      </c>
      <c r="G10" s="2">
        <v>39</v>
      </c>
      <c r="H10" s="4">
        <v>0.99099999999999999</v>
      </c>
    </row>
    <row r="11" spans="1:8" ht="17.5" x14ac:dyDescent="0.35">
      <c r="A11" s="5" t="s">
        <v>15</v>
      </c>
      <c r="B11" s="62">
        <v>6</v>
      </c>
      <c r="C11" s="2">
        <v>924</v>
      </c>
      <c r="D11" s="2">
        <v>38</v>
      </c>
      <c r="E11" s="2">
        <v>807</v>
      </c>
      <c r="F11" s="3">
        <v>0.873</v>
      </c>
      <c r="G11" s="2">
        <v>56</v>
      </c>
      <c r="H11" s="4">
        <v>0.93400000000000005</v>
      </c>
    </row>
    <row r="12" spans="1:8" ht="17.5" x14ac:dyDescent="0.35">
      <c r="A12" s="5" t="s">
        <v>16</v>
      </c>
      <c r="B12" s="62">
        <v>4</v>
      </c>
      <c r="C12" s="2">
        <v>158</v>
      </c>
      <c r="D12" s="2">
        <v>10</v>
      </c>
      <c r="E12" s="2">
        <v>148</v>
      </c>
      <c r="F12" s="3">
        <v>0.93700000000000006</v>
      </c>
      <c r="G12" s="2">
        <v>10</v>
      </c>
      <c r="H12" s="4">
        <v>1</v>
      </c>
    </row>
    <row r="13" spans="1:8" ht="18" thickBot="1" x14ac:dyDescent="0.4">
      <c r="A13" s="5" t="s">
        <v>17</v>
      </c>
      <c r="B13" s="62">
        <v>1</v>
      </c>
      <c r="C13" s="2">
        <v>108</v>
      </c>
      <c r="D13" s="2">
        <v>3</v>
      </c>
      <c r="E13" s="2">
        <v>84</v>
      </c>
      <c r="F13" s="3">
        <v>0.77800000000000002</v>
      </c>
      <c r="G13" s="2">
        <v>19</v>
      </c>
      <c r="H13" s="4">
        <v>0.95399999999999996</v>
      </c>
    </row>
    <row r="14" spans="1:8" ht="18.5" thickBot="1" x14ac:dyDescent="0.45">
      <c r="A14" s="45" t="s">
        <v>18</v>
      </c>
      <c r="B14" s="63">
        <v>2</v>
      </c>
      <c r="C14" s="96" t="s">
        <v>71</v>
      </c>
      <c r="D14" s="97"/>
      <c r="E14" s="97"/>
      <c r="F14" s="97"/>
      <c r="G14" s="97"/>
      <c r="H14" s="98"/>
    </row>
    <row r="15" spans="1:8" ht="17.5" x14ac:dyDescent="0.35">
      <c r="A15" s="46" t="s">
        <v>19</v>
      </c>
      <c r="B15" s="64">
        <v>2</v>
      </c>
      <c r="C15" s="2">
        <v>46</v>
      </c>
      <c r="D15" s="2">
        <v>3</v>
      </c>
      <c r="E15" s="2">
        <v>23</v>
      </c>
      <c r="F15" s="3">
        <v>0.5</v>
      </c>
      <c r="G15" s="2">
        <v>9</v>
      </c>
      <c r="H15" s="4">
        <v>0.69599999999999995</v>
      </c>
    </row>
    <row r="16" spans="1:8" ht="17.5" x14ac:dyDescent="0.35">
      <c r="A16" s="5" t="s">
        <v>20</v>
      </c>
      <c r="B16" s="62">
        <v>3</v>
      </c>
      <c r="C16" s="2">
        <v>253</v>
      </c>
      <c r="D16" s="2">
        <v>0</v>
      </c>
      <c r="E16" s="2">
        <v>133</v>
      </c>
      <c r="F16" s="3">
        <v>0.52600000000000002</v>
      </c>
      <c r="G16" s="2">
        <v>83</v>
      </c>
      <c r="H16" s="4">
        <v>0.85399999999999998</v>
      </c>
    </row>
    <row r="17" spans="1:8" ht="18" thickBot="1" x14ac:dyDescent="0.4">
      <c r="A17" s="46" t="s">
        <v>21</v>
      </c>
      <c r="B17" s="64">
        <v>3</v>
      </c>
      <c r="C17" s="2">
        <v>271</v>
      </c>
      <c r="D17" s="2">
        <v>10</v>
      </c>
      <c r="E17" s="2">
        <v>269</v>
      </c>
      <c r="F17" s="3">
        <v>0.99299999999999999</v>
      </c>
      <c r="G17" s="2">
        <v>2</v>
      </c>
      <c r="H17" s="4">
        <v>1</v>
      </c>
    </row>
    <row r="18" spans="1:8" ht="18.5" thickBot="1" x14ac:dyDescent="0.45">
      <c r="A18" s="47" t="s">
        <v>22</v>
      </c>
      <c r="B18" s="65">
        <v>6</v>
      </c>
      <c r="C18" s="96" t="s">
        <v>71</v>
      </c>
      <c r="D18" s="97"/>
      <c r="E18" s="97"/>
      <c r="F18" s="97"/>
      <c r="G18" s="97"/>
      <c r="H18" s="98"/>
    </row>
    <row r="19" spans="1:8" ht="17.5" x14ac:dyDescent="0.35">
      <c r="A19" s="46" t="s">
        <v>23</v>
      </c>
      <c r="B19" s="64">
        <v>5</v>
      </c>
      <c r="C19" s="2">
        <v>126</v>
      </c>
      <c r="D19" s="2">
        <v>5</v>
      </c>
      <c r="E19" s="2">
        <v>126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2">
        <v>6</v>
      </c>
      <c r="C20" s="2">
        <v>20</v>
      </c>
      <c r="D20" s="2">
        <v>0</v>
      </c>
      <c r="E20" s="2">
        <v>19</v>
      </c>
      <c r="F20" s="3">
        <v>0.95</v>
      </c>
      <c r="G20" s="2">
        <v>1</v>
      </c>
      <c r="H20" s="4">
        <v>1</v>
      </c>
    </row>
    <row r="21" spans="1:8" ht="17.5" x14ac:dyDescent="0.35">
      <c r="A21" s="46" t="s">
        <v>25</v>
      </c>
      <c r="B21" s="64">
        <v>5</v>
      </c>
      <c r="C21" s="2">
        <v>746</v>
      </c>
      <c r="D21" s="2">
        <v>10</v>
      </c>
      <c r="E21" s="2">
        <v>596</v>
      </c>
      <c r="F21" s="3">
        <v>0.79900000000000004</v>
      </c>
      <c r="G21" s="2">
        <v>128</v>
      </c>
      <c r="H21" s="4">
        <v>0.97099999999999997</v>
      </c>
    </row>
    <row r="22" spans="1:8" ht="17.5" x14ac:dyDescent="0.35">
      <c r="A22" s="46" t="s">
        <v>26</v>
      </c>
      <c r="B22" s="64">
        <v>5</v>
      </c>
      <c r="C22" s="2">
        <v>151</v>
      </c>
      <c r="D22" s="2">
        <v>0</v>
      </c>
      <c r="E22" s="2">
        <v>140</v>
      </c>
      <c r="F22" s="3">
        <v>0.92700000000000005</v>
      </c>
      <c r="G22" s="2">
        <v>11</v>
      </c>
      <c r="H22" s="4">
        <v>1</v>
      </c>
    </row>
    <row r="23" spans="1:8" ht="17.5" x14ac:dyDescent="0.35">
      <c r="A23" s="5" t="s">
        <v>27</v>
      </c>
      <c r="B23" s="62">
        <v>5</v>
      </c>
      <c r="C23" s="2">
        <v>72</v>
      </c>
      <c r="D23" s="2">
        <v>4</v>
      </c>
      <c r="E23" s="2">
        <v>46</v>
      </c>
      <c r="F23" s="3">
        <v>0.63900000000000001</v>
      </c>
      <c r="G23" s="2">
        <v>18</v>
      </c>
      <c r="H23" s="4">
        <v>0.88900000000000001</v>
      </c>
    </row>
    <row r="24" spans="1:8" ht="17.5" x14ac:dyDescent="0.35">
      <c r="A24" s="46" t="s">
        <v>28</v>
      </c>
      <c r="B24" s="64">
        <v>3</v>
      </c>
      <c r="C24" s="2">
        <v>286</v>
      </c>
      <c r="D24" s="2">
        <v>11</v>
      </c>
      <c r="E24" s="2">
        <v>264</v>
      </c>
      <c r="F24" s="3">
        <v>0.92300000000000004</v>
      </c>
      <c r="G24" s="2">
        <v>19</v>
      </c>
      <c r="H24" s="4">
        <v>0.99</v>
      </c>
    </row>
    <row r="25" spans="1:8" ht="17.5" x14ac:dyDescent="0.35">
      <c r="A25" s="46" t="s">
        <v>29</v>
      </c>
      <c r="B25" s="64">
        <v>4</v>
      </c>
      <c r="C25" s="2">
        <v>208</v>
      </c>
      <c r="D25" s="2">
        <v>10</v>
      </c>
      <c r="E25" s="2">
        <v>207</v>
      </c>
      <c r="F25" s="3">
        <v>0.995</v>
      </c>
      <c r="G25" s="2">
        <v>1</v>
      </c>
      <c r="H25" s="4">
        <v>1</v>
      </c>
    </row>
    <row r="26" spans="1:8" ht="17.5" x14ac:dyDescent="0.35">
      <c r="A26" s="5" t="s">
        <v>30</v>
      </c>
      <c r="B26" s="62">
        <v>1</v>
      </c>
      <c r="C26" s="2">
        <v>126</v>
      </c>
      <c r="D26" s="2">
        <v>1</v>
      </c>
      <c r="E26" s="2">
        <v>106</v>
      </c>
      <c r="F26" s="27">
        <v>0.84099999999999997</v>
      </c>
      <c r="G26" s="2">
        <v>3</v>
      </c>
      <c r="H26" s="33">
        <v>0.86499999999999999</v>
      </c>
    </row>
    <row r="27" spans="1:8" ht="17.5" x14ac:dyDescent="0.35">
      <c r="A27" s="5" t="s">
        <v>31</v>
      </c>
      <c r="B27" s="62">
        <v>2</v>
      </c>
      <c r="C27" s="2">
        <v>323</v>
      </c>
      <c r="D27" s="2">
        <v>0</v>
      </c>
      <c r="E27" s="2">
        <v>0</v>
      </c>
      <c r="F27" s="3">
        <v>0</v>
      </c>
      <c r="G27" s="2">
        <v>4</v>
      </c>
      <c r="H27" s="4">
        <v>1.2E-2</v>
      </c>
    </row>
    <row r="28" spans="1:8" ht="17.5" x14ac:dyDescent="0.35">
      <c r="A28" s="5" t="s">
        <v>32</v>
      </c>
      <c r="B28" s="62">
        <v>1</v>
      </c>
      <c r="C28" s="2">
        <v>32</v>
      </c>
      <c r="D28" s="2">
        <v>1</v>
      </c>
      <c r="E28" s="2">
        <v>23</v>
      </c>
      <c r="F28" s="3">
        <v>0.71899999999999997</v>
      </c>
      <c r="G28" s="2">
        <v>5</v>
      </c>
      <c r="H28" s="4">
        <v>0.875</v>
      </c>
    </row>
    <row r="29" spans="1:8" ht="18" thickBot="1" x14ac:dyDescent="0.4">
      <c r="A29" s="5" t="s">
        <v>33</v>
      </c>
      <c r="B29" s="62">
        <v>5</v>
      </c>
      <c r="C29" s="2">
        <v>229</v>
      </c>
      <c r="D29" s="2">
        <v>5</v>
      </c>
      <c r="E29" s="2">
        <v>63</v>
      </c>
      <c r="F29" s="3">
        <v>0.27500000000000002</v>
      </c>
      <c r="G29" s="2">
        <v>132</v>
      </c>
      <c r="H29" s="4">
        <v>0.85199999999999998</v>
      </c>
    </row>
    <row r="30" spans="1:8" ht="18.5" thickBot="1" x14ac:dyDescent="0.45">
      <c r="A30" s="47" t="s">
        <v>34</v>
      </c>
      <c r="B30" s="65">
        <v>5</v>
      </c>
      <c r="C30" s="96" t="s">
        <v>71</v>
      </c>
      <c r="D30" s="97"/>
      <c r="E30" s="97"/>
      <c r="F30" s="97"/>
      <c r="G30" s="97"/>
      <c r="H30" s="98"/>
    </row>
    <row r="31" spans="1:8" ht="17.5" x14ac:dyDescent="0.35">
      <c r="A31" s="5" t="s">
        <v>35</v>
      </c>
      <c r="B31" s="62">
        <v>5</v>
      </c>
      <c r="C31" s="2">
        <v>180</v>
      </c>
      <c r="D31" s="2">
        <v>13</v>
      </c>
      <c r="E31" s="2">
        <v>164</v>
      </c>
      <c r="F31" s="3">
        <v>0.91100000000000003</v>
      </c>
      <c r="G31" s="2">
        <v>6</v>
      </c>
      <c r="H31" s="4">
        <v>0.94399999999999995</v>
      </c>
    </row>
    <row r="32" spans="1:8" ht="17.5" x14ac:dyDescent="0.35">
      <c r="A32" s="5" t="s">
        <v>36</v>
      </c>
      <c r="B32" s="62">
        <v>3</v>
      </c>
      <c r="C32" s="2">
        <v>185</v>
      </c>
      <c r="D32" s="2">
        <v>10</v>
      </c>
      <c r="E32" s="2">
        <v>185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62">
        <v>4</v>
      </c>
      <c r="C33" s="2">
        <v>11</v>
      </c>
      <c r="D33" s="2">
        <v>1</v>
      </c>
      <c r="E33" s="2">
        <v>11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62">
        <v>3</v>
      </c>
      <c r="C34" s="2">
        <v>11</v>
      </c>
      <c r="D34" s="2">
        <v>2</v>
      </c>
      <c r="E34" s="2">
        <v>8</v>
      </c>
      <c r="F34" s="3">
        <v>0.72699999999999998</v>
      </c>
      <c r="G34" s="2">
        <v>1</v>
      </c>
      <c r="H34" s="4">
        <v>0.81799999999999995</v>
      </c>
    </row>
    <row r="35" spans="1:8" ht="18" thickBot="1" x14ac:dyDescent="0.4">
      <c r="A35" s="5" t="s">
        <v>39</v>
      </c>
      <c r="B35" s="62">
        <v>4</v>
      </c>
      <c r="C35" s="2">
        <v>15</v>
      </c>
      <c r="D35" s="2">
        <v>1</v>
      </c>
      <c r="E35" s="2">
        <v>15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5">
        <v>5</v>
      </c>
      <c r="C36" s="96" t="s">
        <v>71</v>
      </c>
      <c r="D36" s="97"/>
      <c r="E36" s="97"/>
      <c r="F36" s="97"/>
      <c r="G36" s="97"/>
      <c r="H36" s="98"/>
    </row>
    <row r="37" spans="1:8" ht="17.5" x14ac:dyDescent="0.35">
      <c r="A37" s="5" t="s">
        <v>41</v>
      </c>
      <c r="B37" s="62">
        <v>1</v>
      </c>
      <c r="C37" s="2">
        <v>1</v>
      </c>
      <c r="D37" s="2">
        <v>0</v>
      </c>
      <c r="E37" s="2">
        <v>1</v>
      </c>
      <c r="F37" s="3">
        <v>1</v>
      </c>
      <c r="G37" s="2">
        <v>0</v>
      </c>
      <c r="H37" s="4">
        <v>1</v>
      </c>
    </row>
    <row r="38" spans="1:8" ht="17.5" x14ac:dyDescent="0.35">
      <c r="A38" s="5" t="s">
        <v>42</v>
      </c>
      <c r="B38" s="62">
        <v>1</v>
      </c>
      <c r="C38" s="2">
        <v>253</v>
      </c>
      <c r="D38" s="2">
        <v>0</v>
      </c>
      <c r="E38" s="2">
        <v>76</v>
      </c>
      <c r="F38" s="3">
        <v>0.3</v>
      </c>
      <c r="G38" s="2">
        <v>171</v>
      </c>
      <c r="H38" s="4">
        <v>0.97599999999999998</v>
      </c>
    </row>
    <row r="39" spans="1:8" ht="17.5" x14ac:dyDescent="0.35">
      <c r="A39" s="5" t="s">
        <v>43</v>
      </c>
      <c r="B39" s="62">
        <v>4</v>
      </c>
      <c r="C39" s="2">
        <v>77</v>
      </c>
      <c r="D39" s="2">
        <v>5</v>
      </c>
      <c r="E39" s="2">
        <v>77</v>
      </c>
      <c r="F39" s="3">
        <v>1</v>
      </c>
      <c r="G39" s="2">
        <v>0</v>
      </c>
      <c r="H39" s="4">
        <v>1</v>
      </c>
    </row>
    <row r="40" spans="1:8" ht="17.5" x14ac:dyDescent="0.35">
      <c r="A40" s="5" t="s">
        <v>44</v>
      </c>
      <c r="B40" s="62">
        <v>6</v>
      </c>
      <c r="C40" s="2">
        <v>105</v>
      </c>
      <c r="D40" s="2">
        <v>2</v>
      </c>
      <c r="E40" s="2">
        <v>96</v>
      </c>
      <c r="F40" s="3">
        <v>0.91400000000000003</v>
      </c>
      <c r="G40" s="2">
        <v>3</v>
      </c>
      <c r="H40" s="4">
        <v>0.94299999999999995</v>
      </c>
    </row>
    <row r="41" spans="1:8" ht="17.5" x14ac:dyDescent="0.35">
      <c r="A41" s="5" t="s">
        <v>45</v>
      </c>
      <c r="B41" s="62">
        <v>1</v>
      </c>
      <c r="C41" s="2">
        <v>432</v>
      </c>
      <c r="D41" s="2">
        <v>6</v>
      </c>
      <c r="E41" s="2">
        <v>316</v>
      </c>
      <c r="F41" s="3">
        <v>0.73099999999999998</v>
      </c>
      <c r="G41" s="2">
        <v>92</v>
      </c>
      <c r="H41" s="4">
        <v>0.94399999999999995</v>
      </c>
    </row>
    <row r="42" spans="1:8" ht="17.5" x14ac:dyDescent="0.35">
      <c r="A42" s="5" t="s">
        <v>46</v>
      </c>
      <c r="B42" s="62">
        <v>5</v>
      </c>
      <c r="C42" s="2">
        <v>212</v>
      </c>
      <c r="D42" s="2">
        <v>13</v>
      </c>
      <c r="E42" s="2">
        <v>202</v>
      </c>
      <c r="F42" s="3">
        <v>0.95299999999999996</v>
      </c>
      <c r="G42" s="2">
        <v>7</v>
      </c>
      <c r="H42" s="4">
        <v>0.98599999999999999</v>
      </c>
    </row>
    <row r="43" spans="1:8" ht="17.5" x14ac:dyDescent="0.35">
      <c r="A43" s="5" t="s">
        <v>47</v>
      </c>
      <c r="B43" s="62">
        <v>4</v>
      </c>
      <c r="C43" s="2">
        <v>52</v>
      </c>
      <c r="D43" s="2">
        <v>4</v>
      </c>
      <c r="E43" s="2">
        <v>36</v>
      </c>
      <c r="F43" s="3">
        <v>0.69199999999999995</v>
      </c>
      <c r="G43" s="2">
        <v>15</v>
      </c>
      <c r="H43" s="4">
        <v>0.98099999999999998</v>
      </c>
    </row>
    <row r="44" spans="1:8" ht="17.5" x14ac:dyDescent="0.35">
      <c r="A44" s="5" t="s">
        <v>48</v>
      </c>
      <c r="B44" s="62">
        <v>6</v>
      </c>
      <c r="C44" s="2">
        <v>101</v>
      </c>
      <c r="D44" s="2">
        <v>0</v>
      </c>
      <c r="E44" s="2">
        <v>101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2">
        <v>2</v>
      </c>
      <c r="C45" s="2">
        <v>786</v>
      </c>
      <c r="D45" s="2">
        <v>0</v>
      </c>
      <c r="E45" s="2">
        <v>185</v>
      </c>
      <c r="F45" s="3">
        <v>0.23499999999999999</v>
      </c>
      <c r="G45" s="2">
        <v>88</v>
      </c>
      <c r="H45" s="4">
        <v>0.34699999999999998</v>
      </c>
    </row>
    <row r="46" spans="1:8" ht="17.5" x14ac:dyDescent="0.35">
      <c r="A46" s="5" t="s">
        <v>50</v>
      </c>
      <c r="B46" s="62">
        <v>1</v>
      </c>
      <c r="C46" s="2">
        <v>54</v>
      </c>
      <c r="D46" s="2">
        <v>5</v>
      </c>
      <c r="E46" s="2">
        <v>49</v>
      </c>
      <c r="F46" s="3">
        <v>0.90700000000000003</v>
      </c>
      <c r="G46" s="2">
        <v>5</v>
      </c>
      <c r="H46" s="4">
        <v>1</v>
      </c>
    </row>
    <row r="47" spans="1:8" ht="17.5" x14ac:dyDescent="0.35">
      <c r="A47" s="5" t="s">
        <v>51</v>
      </c>
      <c r="B47" s="62">
        <v>1</v>
      </c>
      <c r="C47" s="2">
        <v>56</v>
      </c>
      <c r="D47" s="2">
        <v>0</v>
      </c>
      <c r="E47" s="2">
        <v>47</v>
      </c>
      <c r="F47" s="3">
        <v>0.83899999999999997</v>
      </c>
      <c r="G47" s="2">
        <v>4</v>
      </c>
      <c r="H47" s="4">
        <v>0.91100000000000003</v>
      </c>
    </row>
    <row r="48" spans="1:8" ht="17.5" x14ac:dyDescent="0.35">
      <c r="A48" s="5" t="s">
        <v>52</v>
      </c>
      <c r="B48" s="62">
        <v>3</v>
      </c>
      <c r="C48" s="2">
        <v>189</v>
      </c>
      <c r="D48" s="2">
        <v>7</v>
      </c>
      <c r="E48" s="2">
        <v>148</v>
      </c>
      <c r="F48" s="3">
        <v>0.78300000000000003</v>
      </c>
      <c r="G48" s="2">
        <v>37</v>
      </c>
      <c r="H48" s="4">
        <v>0.97899999999999998</v>
      </c>
    </row>
    <row r="49" spans="1:8" ht="17.5" x14ac:dyDescent="0.35">
      <c r="A49" s="5" t="s">
        <v>53</v>
      </c>
      <c r="B49" s="62">
        <v>4</v>
      </c>
      <c r="C49" s="2">
        <v>5</v>
      </c>
      <c r="D49" s="2">
        <v>0</v>
      </c>
      <c r="E49" s="2">
        <v>5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2">
        <v>3</v>
      </c>
      <c r="C50" s="2">
        <v>148</v>
      </c>
      <c r="D50" s="2">
        <v>4</v>
      </c>
      <c r="E50" s="2">
        <v>124</v>
      </c>
      <c r="F50" s="3">
        <v>0.83799999999999997</v>
      </c>
      <c r="G50" s="2">
        <v>23</v>
      </c>
      <c r="H50" s="4">
        <v>0.99299999999999999</v>
      </c>
    </row>
    <row r="51" spans="1:8" ht="17.5" x14ac:dyDescent="0.35">
      <c r="A51" s="46" t="s">
        <v>55</v>
      </c>
      <c r="B51" s="64">
        <v>4</v>
      </c>
      <c r="C51" s="2">
        <v>3224</v>
      </c>
      <c r="D51" s="2">
        <v>85</v>
      </c>
      <c r="E51" s="2">
        <v>290</v>
      </c>
      <c r="F51" s="3">
        <v>0.09</v>
      </c>
      <c r="G51" s="2">
        <v>838</v>
      </c>
      <c r="H51" s="4">
        <v>0.35</v>
      </c>
    </row>
    <row r="52" spans="1:8" ht="17.5" x14ac:dyDescent="0.35">
      <c r="A52" s="5" t="s">
        <v>56</v>
      </c>
      <c r="B52" s="62">
        <v>4</v>
      </c>
      <c r="C52" s="2">
        <v>43</v>
      </c>
      <c r="D52" s="2">
        <v>2</v>
      </c>
      <c r="E52" s="2">
        <v>43</v>
      </c>
      <c r="F52" s="3">
        <v>1</v>
      </c>
      <c r="G52" s="2">
        <v>0</v>
      </c>
      <c r="H52" s="4">
        <v>1</v>
      </c>
    </row>
    <row r="53" spans="1:8" ht="18" thickBot="1" x14ac:dyDescent="0.4">
      <c r="A53" s="79" t="s">
        <v>57</v>
      </c>
      <c r="B53" s="64">
        <v>2</v>
      </c>
      <c r="C53" s="2">
        <v>151</v>
      </c>
      <c r="D53" s="2">
        <v>18</v>
      </c>
      <c r="E53" s="2">
        <v>105</v>
      </c>
      <c r="F53" s="3">
        <v>0.69499999999999995</v>
      </c>
      <c r="G53" s="2">
        <v>31</v>
      </c>
      <c r="H53" s="4">
        <v>0.90100000000000002</v>
      </c>
    </row>
    <row r="54" spans="1:8" ht="18.5" thickBot="1" x14ac:dyDescent="0.45">
      <c r="A54" s="81" t="s">
        <v>58</v>
      </c>
      <c r="B54" s="78">
        <v>1</v>
      </c>
      <c r="C54" s="96" t="s">
        <v>71</v>
      </c>
      <c r="D54" s="97"/>
      <c r="E54" s="97"/>
      <c r="F54" s="97"/>
      <c r="G54" s="97"/>
      <c r="H54" s="98"/>
    </row>
    <row r="55" spans="1:8" ht="17.5" x14ac:dyDescent="0.35">
      <c r="A55" s="80" t="s">
        <v>59</v>
      </c>
      <c r="B55" s="66">
        <v>1</v>
      </c>
      <c r="C55" s="55">
        <v>13</v>
      </c>
      <c r="D55" s="20">
        <v>0</v>
      </c>
      <c r="E55" s="20">
        <v>8</v>
      </c>
      <c r="F55" s="21">
        <v>0.61499999999999999</v>
      </c>
      <c r="G55" s="20">
        <v>2</v>
      </c>
      <c r="H55" s="22">
        <v>0.76900000000000002</v>
      </c>
    </row>
    <row r="56" spans="1:8" ht="17.5" x14ac:dyDescent="0.35">
      <c r="A56" s="26" t="s">
        <v>60</v>
      </c>
      <c r="B56" s="64">
        <v>6</v>
      </c>
      <c r="C56" s="56">
        <v>328</v>
      </c>
      <c r="D56" s="2">
        <v>17</v>
      </c>
      <c r="E56" s="2">
        <v>322</v>
      </c>
      <c r="F56" s="3">
        <v>0.98199999999999998</v>
      </c>
      <c r="G56" s="2">
        <v>2</v>
      </c>
      <c r="H56" s="4">
        <v>0.98799999999999999</v>
      </c>
    </row>
    <row r="57" spans="1:8" ht="17.5" x14ac:dyDescent="0.35">
      <c r="A57" s="1" t="s">
        <v>61</v>
      </c>
      <c r="B57" s="62">
        <v>5</v>
      </c>
      <c r="C57" s="56">
        <v>67</v>
      </c>
      <c r="D57" s="2">
        <v>5</v>
      </c>
      <c r="E57" s="2">
        <v>22</v>
      </c>
      <c r="F57" s="3">
        <v>0.32800000000000001</v>
      </c>
      <c r="G57" s="2">
        <v>16</v>
      </c>
      <c r="H57" s="4">
        <v>0.56699999999999995</v>
      </c>
    </row>
    <row r="58" spans="1:8" ht="17.5" x14ac:dyDescent="0.35">
      <c r="A58" s="26" t="s">
        <v>62</v>
      </c>
      <c r="B58" s="64">
        <v>2</v>
      </c>
      <c r="C58" s="56">
        <v>31</v>
      </c>
      <c r="D58" s="2">
        <v>1</v>
      </c>
      <c r="E58" s="2">
        <v>22</v>
      </c>
      <c r="F58" s="3">
        <v>0.71</v>
      </c>
      <c r="G58" s="2">
        <v>9</v>
      </c>
      <c r="H58" s="4">
        <v>1</v>
      </c>
    </row>
    <row r="59" spans="1:8" ht="18" thickBot="1" x14ac:dyDescent="0.4">
      <c r="A59" s="1" t="s">
        <v>63</v>
      </c>
      <c r="B59" s="67">
        <v>4</v>
      </c>
      <c r="C59" s="57">
        <v>8</v>
      </c>
      <c r="D59" s="7">
        <v>0</v>
      </c>
      <c r="E59" s="7">
        <v>6</v>
      </c>
      <c r="F59" s="8">
        <v>0.75</v>
      </c>
      <c r="G59" s="7">
        <v>2</v>
      </c>
      <c r="H59" s="9">
        <v>1</v>
      </c>
    </row>
    <row r="60" spans="1:8" ht="18.5" thickBot="1" x14ac:dyDescent="0.45">
      <c r="A60" s="58" t="s">
        <v>64</v>
      </c>
      <c r="B60" s="73"/>
      <c r="C60" s="28">
        <f>SUM(C7:C59)</f>
        <v>11146</v>
      </c>
      <c r="D60" s="29">
        <f>SUM(D7:D59)</f>
        <v>333</v>
      </c>
      <c r="E60" s="29">
        <f>SUM(E7:E59)</f>
        <v>5981</v>
      </c>
      <c r="F60" s="30">
        <f>E60/C60</f>
        <v>0.53660506011125064</v>
      </c>
      <c r="G60" s="29">
        <f>SUM(G7:G59)</f>
        <v>1901</v>
      </c>
      <c r="H60" s="31">
        <f>(E60+G60)/C60</f>
        <v>0.70715951910999464</v>
      </c>
    </row>
    <row r="62" spans="1:8" ht="14.5" customHeight="1" x14ac:dyDescent="0.35">
      <c r="A62" s="82" t="s">
        <v>73</v>
      </c>
      <c r="B62" s="82"/>
      <c r="C62" s="82"/>
      <c r="D62" s="82"/>
    </row>
    <row r="64" spans="1:8" ht="18" x14ac:dyDescent="0.4">
      <c r="A64" s="74"/>
      <c r="B64" s="82" t="s">
        <v>76</v>
      </c>
      <c r="C64" s="95"/>
      <c r="D64" s="95"/>
      <c r="E64" s="95"/>
      <c r="F64" s="95"/>
      <c r="G64" s="95"/>
      <c r="H64" s="95"/>
    </row>
    <row r="65" spans="1:8" ht="17.5" x14ac:dyDescent="0.35">
      <c r="A65" s="54"/>
      <c r="B65" s="54"/>
      <c r="C65" s="82"/>
      <c r="D65" s="83"/>
      <c r="E65" s="83"/>
      <c r="F65" s="83"/>
      <c r="G65" s="83"/>
      <c r="H65" s="83"/>
    </row>
  </sheetData>
  <sortState ref="A10:H59">
    <sortCondition ref="A7:A59"/>
  </sortState>
  <mergeCells count="13">
    <mergeCell ref="C65:H65"/>
    <mergeCell ref="A3:A6"/>
    <mergeCell ref="B3:B6"/>
    <mergeCell ref="A1:H1"/>
    <mergeCell ref="C2:H2"/>
    <mergeCell ref="D3:H3"/>
    <mergeCell ref="A62:D62"/>
    <mergeCell ref="B64:H64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4" t="s">
        <v>70</v>
      </c>
      <c r="B1" s="105"/>
      <c r="C1" s="105"/>
      <c r="D1" s="105"/>
      <c r="E1" s="105"/>
      <c r="F1" s="105"/>
      <c r="G1" s="106"/>
    </row>
    <row r="2" spans="1:7" ht="18.5" thickBot="1" x14ac:dyDescent="0.45">
      <c r="A2" s="17"/>
      <c r="B2" s="100" t="s">
        <v>66</v>
      </c>
      <c r="C2" s="90"/>
      <c r="D2" s="90"/>
      <c r="E2" s="90"/>
      <c r="F2" s="90"/>
      <c r="G2" s="91"/>
    </row>
    <row r="3" spans="1:7" ht="18.5" thickBot="1" x14ac:dyDescent="0.45">
      <c r="A3" s="84" t="s">
        <v>7</v>
      </c>
      <c r="B3" s="11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85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5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6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108</v>
      </c>
      <c r="C7" s="20">
        <v>3</v>
      </c>
      <c r="D7" s="20">
        <v>84</v>
      </c>
      <c r="E7" s="21">
        <v>0.77800000000000002</v>
      </c>
      <c r="F7" s="20">
        <v>19</v>
      </c>
      <c r="G7" s="22">
        <v>0.95399999999999996</v>
      </c>
    </row>
    <row r="8" spans="1:7" ht="17.5" x14ac:dyDescent="0.35">
      <c r="A8" s="32" t="s">
        <v>30</v>
      </c>
      <c r="B8" s="2">
        <v>126</v>
      </c>
      <c r="C8" s="2">
        <v>1</v>
      </c>
      <c r="D8" s="2">
        <v>106</v>
      </c>
      <c r="E8" s="27">
        <v>0.84099999999999997</v>
      </c>
      <c r="F8" s="2">
        <v>3</v>
      </c>
      <c r="G8" s="33">
        <v>0.86499999999999999</v>
      </c>
    </row>
    <row r="9" spans="1:7" ht="17.5" x14ac:dyDescent="0.35">
      <c r="A9" s="32" t="s">
        <v>32</v>
      </c>
      <c r="B9" s="2">
        <v>32</v>
      </c>
      <c r="C9" s="2">
        <v>1</v>
      </c>
      <c r="D9" s="2">
        <v>23</v>
      </c>
      <c r="E9" s="3">
        <v>0.71899999999999997</v>
      </c>
      <c r="F9" s="2">
        <v>5</v>
      </c>
      <c r="G9" s="4">
        <v>0.875</v>
      </c>
    </row>
    <row r="10" spans="1:7" ht="17.5" x14ac:dyDescent="0.35">
      <c r="A10" s="32" t="s">
        <v>41</v>
      </c>
      <c r="B10" s="2">
        <v>1</v>
      </c>
      <c r="C10" s="2">
        <v>0</v>
      </c>
      <c r="D10" s="2">
        <v>1</v>
      </c>
      <c r="E10" s="3">
        <v>1</v>
      </c>
      <c r="F10" s="2">
        <v>0</v>
      </c>
      <c r="G10" s="4">
        <v>1</v>
      </c>
    </row>
    <row r="11" spans="1:7" ht="17.5" x14ac:dyDescent="0.35">
      <c r="A11" s="32" t="s">
        <v>42</v>
      </c>
      <c r="B11" s="2">
        <v>253</v>
      </c>
      <c r="C11" s="2">
        <v>0</v>
      </c>
      <c r="D11" s="2">
        <v>76</v>
      </c>
      <c r="E11" s="3">
        <v>0.3</v>
      </c>
      <c r="F11" s="2">
        <v>171</v>
      </c>
      <c r="G11" s="4">
        <v>0.97599999999999998</v>
      </c>
    </row>
    <row r="12" spans="1:7" ht="17.5" x14ac:dyDescent="0.35">
      <c r="A12" s="32" t="s">
        <v>45</v>
      </c>
      <c r="B12" s="2">
        <v>432</v>
      </c>
      <c r="C12" s="2">
        <v>6</v>
      </c>
      <c r="D12" s="2">
        <v>316</v>
      </c>
      <c r="E12" s="3">
        <v>0.73099999999999998</v>
      </c>
      <c r="F12" s="2">
        <v>92</v>
      </c>
      <c r="G12" s="4">
        <v>0.94399999999999995</v>
      </c>
    </row>
    <row r="13" spans="1:7" ht="17.5" x14ac:dyDescent="0.35">
      <c r="A13" s="32" t="s">
        <v>50</v>
      </c>
      <c r="B13" s="2">
        <v>54</v>
      </c>
      <c r="C13" s="2">
        <v>5</v>
      </c>
      <c r="D13" s="2">
        <v>49</v>
      </c>
      <c r="E13" s="3">
        <v>0.90700000000000003</v>
      </c>
      <c r="F13" s="2">
        <v>5</v>
      </c>
      <c r="G13" s="4">
        <v>1</v>
      </c>
    </row>
    <row r="14" spans="1:7" ht="18" thickBot="1" x14ac:dyDescent="0.4">
      <c r="A14" s="32" t="s">
        <v>51</v>
      </c>
      <c r="B14" s="2">
        <v>56</v>
      </c>
      <c r="C14" s="2">
        <v>0</v>
      </c>
      <c r="D14" s="2">
        <v>47</v>
      </c>
      <c r="E14" s="3">
        <v>0.83899999999999997</v>
      </c>
      <c r="F14" s="2">
        <v>4</v>
      </c>
      <c r="G14" s="4">
        <v>0.91100000000000003</v>
      </c>
    </row>
    <row r="15" spans="1:7" ht="18.5" thickBot="1" x14ac:dyDescent="0.45">
      <c r="A15" s="32" t="s">
        <v>58</v>
      </c>
      <c r="B15" s="108" t="s">
        <v>71</v>
      </c>
      <c r="C15" s="109"/>
      <c r="D15" s="109"/>
      <c r="E15" s="109"/>
      <c r="F15" s="109"/>
      <c r="G15" s="110"/>
    </row>
    <row r="16" spans="1:7" ht="18" thickBot="1" x14ac:dyDescent="0.4">
      <c r="A16" s="44" t="s">
        <v>59</v>
      </c>
      <c r="B16" s="7">
        <v>13</v>
      </c>
      <c r="C16" s="7">
        <v>0</v>
      </c>
      <c r="D16" s="7">
        <v>8</v>
      </c>
      <c r="E16" s="8">
        <v>0.61499999999999999</v>
      </c>
      <c r="F16" s="7">
        <v>2</v>
      </c>
      <c r="G16" s="9">
        <v>0.76900000000000002</v>
      </c>
    </row>
    <row r="17" spans="1:7" ht="36.75" customHeight="1" thickBot="1" x14ac:dyDescent="0.45">
      <c r="A17" s="24" t="s">
        <v>65</v>
      </c>
      <c r="B17" s="34">
        <f>SUM(B7:B16)</f>
        <v>1075</v>
      </c>
      <c r="C17" s="34">
        <f>SUM(C7:C16)</f>
        <v>16</v>
      </c>
      <c r="D17" s="35">
        <f>SUM(D7:D16)</f>
        <v>710</v>
      </c>
      <c r="E17" s="36">
        <f>D17/B17</f>
        <v>0.66046511627906979</v>
      </c>
      <c r="F17" s="35">
        <f>SUM(F7:F16)</f>
        <v>301</v>
      </c>
      <c r="G17" s="36">
        <f>(D17+F17)/B17</f>
        <v>0.94046511627906981</v>
      </c>
    </row>
    <row r="19" spans="1:7" ht="18" x14ac:dyDescent="0.4">
      <c r="A19" s="107" t="s">
        <v>73</v>
      </c>
      <c r="B19" s="107"/>
      <c r="C19" s="99"/>
      <c r="D19" s="99"/>
    </row>
    <row r="21" spans="1:7" ht="17.5" x14ac:dyDescent="0.35">
      <c r="A21" s="48"/>
      <c r="B21" s="82"/>
      <c r="C21" s="82"/>
      <c r="D21" s="82"/>
      <c r="E21" s="82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4" t="s">
        <v>70</v>
      </c>
      <c r="B1" s="105"/>
      <c r="C1" s="105"/>
      <c r="D1" s="105"/>
      <c r="E1" s="105"/>
      <c r="F1" s="105"/>
      <c r="G1" s="106"/>
    </row>
    <row r="2" spans="1:7" ht="18.5" thickBot="1" x14ac:dyDescent="0.45">
      <c r="A2" s="17"/>
      <c r="B2" s="100" t="s">
        <v>66</v>
      </c>
      <c r="C2" s="90"/>
      <c r="D2" s="90"/>
      <c r="E2" s="90"/>
      <c r="F2" s="90"/>
      <c r="G2" s="91"/>
    </row>
    <row r="3" spans="1:7" ht="18.5" thickBot="1" x14ac:dyDescent="0.45">
      <c r="A3" s="84" t="s">
        <v>7</v>
      </c>
      <c r="B3" s="11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85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5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6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0" t="s">
        <v>18</v>
      </c>
      <c r="B7" s="97" t="s">
        <v>71</v>
      </c>
      <c r="C7" s="97"/>
      <c r="D7" s="97"/>
      <c r="E7" s="97"/>
      <c r="F7" s="97"/>
      <c r="G7" s="98"/>
    </row>
    <row r="8" spans="1:7" ht="17.5" x14ac:dyDescent="0.35">
      <c r="A8" s="59" t="s">
        <v>19</v>
      </c>
      <c r="B8" s="2">
        <v>46</v>
      </c>
      <c r="C8" s="2">
        <v>3</v>
      </c>
      <c r="D8" s="2">
        <v>23</v>
      </c>
      <c r="E8" s="3">
        <v>0.5</v>
      </c>
      <c r="F8" s="2">
        <v>9</v>
      </c>
      <c r="G8" s="4">
        <v>0.69599999999999995</v>
      </c>
    </row>
    <row r="9" spans="1:7" ht="17.5" x14ac:dyDescent="0.35">
      <c r="A9" s="5" t="s">
        <v>31</v>
      </c>
      <c r="B9" s="2">
        <v>323</v>
      </c>
      <c r="C9" s="2">
        <v>0</v>
      </c>
      <c r="D9" s="2">
        <v>0</v>
      </c>
      <c r="E9" s="3">
        <v>0</v>
      </c>
      <c r="F9" s="2">
        <v>4</v>
      </c>
      <c r="G9" s="4">
        <v>1.2E-2</v>
      </c>
    </row>
    <row r="10" spans="1:7" ht="17.5" x14ac:dyDescent="0.35">
      <c r="A10" s="5" t="s">
        <v>49</v>
      </c>
      <c r="B10" s="2">
        <v>786</v>
      </c>
      <c r="C10" s="2">
        <v>0</v>
      </c>
      <c r="D10" s="2">
        <v>185</v>
      </c>
      <c r="E10" s="3">
        <v>0.23499999999999999</v>
      </c>
      <c r="F10" s="2">
        <v>88</v>
      </c>
      <c r="G10" s="4">
        <v>0.34699999999999998</v>
      </c>
    </row>
    <row r="11" spans="1:7" ht="17.5" x14ac:dyDescent="0.35">
      <c r="A11" s="5" t="s">
        <v>57</v>
      </c>
      <c r="B11" s="2">
        <v>151</v>
      </c>
      <c r="C11" s="2">
        <v>18</v>
      </c>
      <c r="D11" s="2">
        <v>105</v>
      </c>
      <c r="E11" s="3">
        <v>0.69499999999999995</v>
      </c>
      <c r="F11" s="2">
        <v>31</v>
      </c>
      <c r="G11" s="4">
        <v>0.90100000000000002</v>
      </c>
    </row>
    <row r="12" spans="1:7" ht="18" thickBot="1" x14ac:dyDescent="0.4">
      <c r="A12" s="6" t="s">
        <v>62</v>
      </c>
      <c r="B12" s="7">
        <v>31</v>
      </c>
      <c r="C12" s="7">
        <v>1</v>
      </c>
      <c r="D12" s="7">
        <v>22</v>
      </c>
      <c r="E12" s="8">
        <v>0.71</v>
      </c>
      <c r="F12" s="7">
        <v>9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1337</v>
      </c>
      <c r="C13" s="34">
        <f>SUM(C7:C12)</f>
        <v>22</v>
      </c>
      <c r="D13" s="35">
        <f>SUM(D7:D12)</f>
        <v>335</v>
      </c>
      <c r="E13" s="36">
        <f>D13/B13</f>
        <v>0.2505609573672401</v>
      </c>
      <c r="F13" s="35">
        <f>SUM(F7:F12)</f>
        <v>141</v>
      </c>
      <c r="G13" s="36">
        <f>(D13+F13)/B13</f>
        <v>0.35602094240837695</v>
      </c>
    </row>
    <row r="15" spans="1:7" ht="18" customHeight="1" x14ac:dyDescent="0.35">
      <c r="A15" s="111" t="s">
        <v>74</v>
      </c>
      <c r="B15" s="111"/>
      <c r="C15" s="111"/>
      <c r="D15" s="111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4" t="s">
        <v>70</v>
      </c>
      <c r="B1" s="105"/>
      <c r="C1" s="105"/>
      <c r="D1" s="105"/>
      <c r="E1" s="105"/>
      <c r="F1" s="105"/>
      <c r="G1" s="106"/>
    </row>
    <row r="2" spans="1:7" ht="18.5" thickBot="1" x14ac:dyDescent="0.45">
      <c r="A2" s="17"/>
      <c r="B2" s="100" t="s">
        <v>66</v>
      </c>
      <c r="C2" s="90"/>
      <c r="D2" s="90"/>
      <c r="E2" s="90"/>
      <c r="F2" s="90"/>
      <c r="G2" s="91"/>
    </row>
    <row r="3" spans="1:7" ht="18.5" thickBot="1" x14ac:dyDescent="0.45">
      <c r="A3" s="84" t="s">
        <v>7</v>
      </c>
      <c r="B3" s="11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85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5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6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94</v>
      </c>
      <c r="C7" s="2">
        <v>9</v>
      </c>
      <c r="D7" s="2">
        <v>68</v>
      </c>
      <c r="E7" s="3">
        <v>0.72299999999999998</v>
      </c>
      <c r="F7" s="2">
        <v>9</v>
      </c>
      <c r="G7" s="4">
        <v>0.81899999999999995</v>
      </c>
    </row>
    <row r="8" spans="1:7" ht="17.5" x14ac:dyDescent="0.35">
      <c r="A8" s="5" t="s">
        <v>20</v>
      </c>
      <c r="B8" s="2">
        <v>253</v>
      </c>
      <c r="C8" s="2">
        <v>0</v>
      </c>
      <c r="D8" s="2">
        <v>133</v>
      </c>
      <c r="E8" s="3">
        <v>0.52600000000000002</v>
      </c>
      <c r="F8" s="2">
        <v>83</v>
      </c>
      <c r="G8" s="4">
        <v>0.85399999999999998</v>
      </c>
    </row>
    <row r="9" spans="1:7" ht="17.5" x14ac:dyDescent="0.35">
      <c r="A9" s="5" t="s">
        <v>21</v>
      </c>
      <c r="B9" s="2">
        <v>271</v>
      </c>
      <c r="C9" s="2">
        <v>10</v>
      </c>
      <c r="D9" s="2">
        <v>269</v>
      </c>
      <c r="E9" s="3">
        <v>0.99299999999999999</v>
      </c>
      <c r="F9" s="2">
        <v>2</v>
      </c>
      <c r="G9" s="4">
        <v>1</v>
      </c>
    </row>
    <row r="10" spans="1:7" ht="17.5" x14ac:dyDescent="0.35">
      <c r="A10" s="5" t="s">
        <v>28</v>
      </c>
      <c r="B10" s="2">
        <v>286</v>
      </c>
      <c r="C10" s="2">
        <v>11</v>
      </c>
      <c r="D10" s="2">
        <v>264</v>
      </c>
      <c r="E10" s="3">
        <v>0.92300000000000004</v>
      </c>
      <c r="F10" s="2">
        <v>19</v>
      </c>
      <c r="G10" s="4">
        <v>0.99</v>
      </c>
    </row>
    <row r="11" spans="1:7" ht="17.5" x14ac:dyDescent="0.35">
      <c r="A11" s="5" t="s">
        <v>36</v>
      </c>
      <c r="B11" s="2">
        <v>185</v>
      </c>
      <c r="C11" s="2">
        <v>10</v>
      </c>
      <c r="D11" s="2">
        <v>185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11</v>
      </c>
      <c r="C12" s="2">
        <v>2</v>
      </c>
      <c r="D12" s="2">
        <v>8</v>
      </c>
      <c r="E12" s="3">
        <v>0.72699999999999998</v>
      </c>
      <c r="F12" s="2">
        <v>1</v>
      </c>
      <c r="G12" s="4">
        <v>0.81799999999999995</v>
      </c>
    </row>
    <row r="13" spans="1:7" ht="17.5" x14ac:dyDescent="0.35">
      <c r="A13" s="32" t="s">
        <v>52</v>
      </c>
      <c r="B13" s="2">
        <v>189</v>
      </c>
      <c r="C13" s="2">
        <v>7</v>
      </c>
      <c r="D13" s="2">
        <v>148</v>
      </c>
      <c r="E13" s="3">
        <v>0.78300000000000003</v>
      </c>
      <c r="F13" s="2">
        <v>37</v>
      </c>
      <c r="G13" s="3">
        <v>0.97899999999999998</v>
      </c>
    </row>
    <row r="14" spans="1:7" ht="18" thickBot="1" x14ac:dyDescent="0.4">
      <c r="A14" s="44" t="s">
        <v>54</v>
      </c>
      <c r="B14" s="75">
        <v>148</v>
      </c>
      <c r="C14" s="75">
        <v>4</v>
      </c>
      <c r="D14" s="75">
        <v>124</v>
      </c>
      <c r="E14" s="76">
        <v>0.83799999999999997</v>
      </c>
      <c r="F14" s="75">
        <v>23</v>
      </c>
      <c r="G14" s="76">
        <v>0.99299999999999999</v>
      </c>
    </row>
    <row r="15" spans="1:7" ht="36.75" customHeight="1" thickBot="1" x14ac:dyDescent="0.45">
      <c r="A15" s="25" t="s">
        <v>65</v>
      </c>
      <c r="B15" s="77">
        <f>SUM(B7:B14)</f>
        <v>1437</v>
      </c>
      <c r="C15" s="38">
        <f>SUM(C7:C14)</f>
        <v>53</v>
      </c>
      <c r="D15" s="37">
        <f>SUM(D7:D14)</f>
        <v>1199</v>
      </c>
      <c r="E15" s="39">
        <f>D15/B15</f>
        <v>0.83437717466945027</v>
      </c>
      <c r="F15" s="37">
        <f>SUM(F7:F14)</f>
        <v>174</v>
      </c>
      <c r="G15" s="39">
        <f>(D15+F15)/B15</f>
        <v>0.95546276965901178</v>
      </c>
    </row>
    <row r="16" spans="1:7" x14ac:dyDescent="0.35">
      <c r="B16" s="10"/>
    </row>
    <row r="17" spans="1:7" ht="18" customHeight="1" x14ac:dyDescent="0.35">
      <c r="A17" s="112" t="s">
        <v>74</v>
      </c>
      <c r="B17" s="112"/>
      <c r="C17" s="112"/>
      <c r="D17" s="112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2"/>
      <c r="C19" s="82"/>
      <c r="D19" s="82"/>
      <c r="E19" s="82"/>
      <c r="F19" s="82"/>
      <c r="G19" s="82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4" t="s">
        <v>70</v>
      </c>
      <c r="B1" s="105"/>
      <c r="C1" s="105"/>
      <c r="D1" s="105"/>
      <c r="E1" s="105"/>
      <c r="F1" s="105"/>
      <c r="G1" s="106"/>
    </row>
    <row r="2" spans="1:7" ht="18.5" thickBot="1" x14ac:dyDescent="0.45">
      <c r="A2" s="17"/>
      <c r="B2" s="100" t="s">
        <v>66</v>
      </c>
      <c r="C2" s="90"/>
      <c r="D2" s="90"/>
      <c r="E2" s="90"/>
      <c r="F2" s="90"/>
      <c r="G2" s="91"/>
    </row>
    <row r="3" spans="1:7" ht="18.5" thickBot="1" x14ac:dyDescent="0.45">
      <c r="A3" s="84" t="s">
        <v>7</v>
      </c>
      <c r="B3" s="11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85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5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6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122</v>
      </c>
      <c r="C7" s="20">
        <v>4</v>
      </c>
      <c r="D7" s="20">
        <v>122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16</v>
      </c>
      <c r="B8" s="2">
        <v>158</v>
      </c>
      <c r="C8" s="2">
        <v>10</v>
      </c>
      <c r="D8" s="2">
        <v>148</v>
      </c>
      <c r="E8" s="3">
        <v>0.93700000000000006</v>
      </c>
      <c r="F8" s="2">
        <v>10</v>
      </c>
      <c r="G8" s="4">
        <v>1</v>
      </c>
    </row>
    <row r="9" spans="1:7" ht="17.5" x14ac:dyDescent="0.35">
      <c r="A9" s="5" t="s">
        <v>29</v>
      </c>
      <c r="B9" s="2">
        <v>208</v>
      </c>
      <c r="C9" s="2">
        <v>10</v>
      </c>
      <c r="D9" s="2">
        <v>207</v>
      </c>
      <c r="E9" s="3">
        <v>0.995</v>
      </c>
      <c r="F9" s="2">
        <v>1</v>
      </c>
      <c r="G9" s="4">
        <v>1</v>
      </c>
    </row>
    <row r="10" spans="1:7" ht="17.5" x14ac:dyDescent="0.35">
      <c r="A10" s="5" t="s">
        <v>37</v>
      </c>
      <c r="B10" s="2">
        <v>11</v>
      </c>
      <c r="C10" s="2">
        <v>1</v>
      </c>
      <c r="D10" s="2">
        <v>11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15</v>
      </c>
      <c r="C11" s="2">
        <v>1</v>
      </c>
      <c r="D11" s="2">
        <v>15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77</v>
      </c>
      <c r="C12" s="2">
        <v>5</v>
      </c>
      <c r="D12" s="2">
        <v>77</v>
      </c>
      <c r="E12" s="3">
        <v>1</v>
      </c>
      <c r="F12" s="2">
        <v>0</v>
      </c>
      <c r="G12" s="4">
        <v>1</v>
      </c>
    </row>
    <row r="13" spans="1:7" ht="17.5" x14ac:dyDescent="0.35">
      <c r="A13" s="5" t="s">
        <v>47</v>
      </c>
      <c r="B13" s="2">
        <v>52</v>
      </c>
      <c r="C13" s="2">
        <v>4</v>
      </c>
      <c r="D13" s="2">
        <v>36</v>
      </c>
      <c r="E13" s="3">
        <v>0.69199999999999995</v>
      </c>
      <c r="F13" s="2">
        <v>15</v>
      </c>
      <c r="G13" s="4">
        <v>0.98099999999999998</v>
      </c>
    </row>
    <row r="14" spans="1:7" ht="17.5" x14ac:dyDescent="0.35">
      <c r="A14" s="5" t="s">
        <v>53</v>
      </c>
      <c r="B14" s="2">
        <v>5</v>
      </c>
      <c r="C14" s="2">
        <v>0</v>
      </c>
      <c r="D14" s="2">
        <v>5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3224</v>
      </c>
      <c r="C15" s="2">
        <v>85</v>
      </c>
      <c r="D15" s="2">
        <v>290</v>
      </c>
      <c r="E15" s="3">
        <v>0.09</v>
      </c>
      <c r="F15" s="2">
        <v>838</v>
      </c>
      <c r="G15" s="4">
        <v>0.35</v>
      </c>
    </row>
    <row r="16" spans="1:7" ht="17.5" x14ac:dyDescent="0.35">
      <c r="A16" s="49" t="s">
        <v>56</v>
      </c>
      <c r="B16" s="2">
        <v>43</v>
      </c>
      <c r="C16" s="2">
        <v>2</v>
      </c>
      <c r="D16" s="2">
        <v>43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8</v>
      </c>
      <c r="C17" s="7">
        <v>0</v>
      </c>
      <c r="D17" s="7">
        <v>6</v>
      </c>
      <c r="E17" s="8">
        <v>0.75</v>
      </c>
      <c r="F17" s="7">
        <v>2</v>
      </c>
      <c r="G17" s="9">
        <v>1</v>
      </c>
    </row>
    <row r="18" spans="1:7" ht="36.75" customHeight="1" thickBot="1" x14ac:dyDescent="0.45">
      <c r="A18" s="25" t="s">
        <v>65</v>
      </c>
      <c r="B18" s="34">
        <f>SUM(B7:B17)</f>
        <v>3923</v>
      </c>
      <c r="C18" s="34">
        <f>SUM(C7:C17)</f>
        <v>122</v>
      </c>
      <c r="D18" s="35">
        <f>SUM(D7:D17)</f>
        <v>960</v>
      </c>
      <c r="E18" s="36">
        <f>D18/B18</f>
        <v>0.24471068060158041</v>
      </c>
      <c r="F18" s="35">
        <f>SUM(F7:F17)</f>
        <v>866</v>
      </c>
      <c r="G18" s="36">
        <f>(D18+F18)/B18</f>
        <v>0.46546010706092278</v>
      </c>
    </row>
    <row r="20" spans="1:7" ht="18" customHeight="1" x14ac:dyDescent="0.35">
      <c r="A20" s="111" t="s">
        <v>73</v>
      </c>
      <c r="B20" s="111"/>
      <c r="C20" s="111"/>
      <c r="D20" s="111"/>
    </row>
    <row r="22" spans="1:7" ht="17.5" customHeight="1" x14ac:dyDescent="0.35">
      <c r="A22" s="48"/>
      <c r="B22" s="113"/>
      <c r="C22" s="113"/>
      <c r="D22" s="113"/>
      <c r="E22" s="113"/>
      <c r="F22" s="113"/>
      <c r="G22" s="113"/>
    </row>
    <row r="23" spans="1:7" ht="17.5" x14ac:dyDescent="0.35">
      <c r="A23" s="48"/>
      <c r="B23" s="82"/>
      <c r="C23" s="82"/>
      <c r="D23" s="82"/>
      <c r="E23" s="82"/>
      <c r="F23" s="82"/>
      <c r="G23" s="82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4" t="s">
        <v>70</v>
      </c>
      <c r="B1" s="105"/>
      <c r="C1" s="105"/>
      <c r="D1" s="105"/>
      <c r="E1" s="105"/>
      <c r="F1" s="105"/>
      <c r="G1" s="106"/>
    </row>
    <row r="2" spans="1:7" ht="18.5" thickBot="1" x14ac:dyDescent="0.45">
      <c r="A2" s="17"/>
      <c r="B2" s="100" t="s">
        <v>66</v>
      </c>
      <c r="C2" s="90"/>
      <c r="D2" s="90"/>
      <c r="E2" s="90"/>
      <c r="F2" s="90"/>
      <c r="G2" s="91"/>
    </row>
    <row r="3" spans="1:7" ht="18.5" thickBot="1" x14ac:dyDescent="0.45">
      <c r="A3" s="84" t="s">
        <v>7</v>
      </c>
      <c r="B3" s="11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85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5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86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126</v>
      </c>
      <c r="C7" s="20">
        <v>5</v>
      </c>
      <c r="D7" s="20">
        <v>126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746</v>
      </c>
      <c r="C8" s="2">
        <v>10</v>
      </c>
      <c r="D8" s="2">
        <v>596</v>
      </c>
      <c r="E8" s="3">
        <v>0.79900000000000004</v>
      </c>
      <c r="F8" s="2">
        <v>128</v>
      </c>
      <c r="G8" s="4">
        <v>0.97099999999999997</v>
      </c>
    </row>
    <row r="9" spans="1:7" ht="17.5" x14ac:dyDescent="0.35">
      <c r="A9" s="5" t="s">
        <v>26</v>
      </c>
      <c r="B9" s="2">
        <v>151</v>
      </c>
      <c r="C9" s="2">
        <v>0</v>
      </c>
      <c r="D9" s="2">
        <v>140</v>
      </c>
      <c r="E9" s="3">
        <v>0.92700000000000005</v>
      </c>
      <c r="F9" s="2">
        <v>11</v>
      </c>
      <c r="G9" s="4">
        <v>1</v>
      </c>
    </row>
    <row r="10" spans="1:7" ht="17.5" x14ac:dyDescent="0.35">
      <c r="A10" s="5" t="s">
        <v>27</v>
      </c>
      <c r="B10" s="2">
        <v>72</v>
      </c>
      <c r="C10" s="2">
        <v>4</v>
      </c>
      <c r="D10" s="2">
        <v>46</v>
      </c>
      <c r="E10" s="3">
        <v>0.63900000000000001</v>
      </c>
      <c r="F10" s="2">
        <v>18</v>
      </c>
      <c r="G10" s="4">
        <v>0.88900000000000001</v>
      </c>
    </row>
    <row r="11" spans="1:7" ht="18" thickBot="1" x14ac:dyDescent="0.4">
      <c r="A11" s="5" t="s">
        <v>33</v>
      </c>
      <c r="B11" s="2">
        <v>229</v>
      </c>
      <c r="C11" s="2">
        <v>5</v>
      </c>
      <c r="D11" s="2">
        <v>63</v>
      </c>
      <c r="E11" s="3">
        <v>0.27500000000000002</v>
      </c>
      <c r="F11" s="2">
        <v>132</v>
      </c>
      <c r="G11" s="4">
        <v>0.85199999999999998</v>
      </c>
    </row>
    <row r="12" spans="1:7" ht="18.5" thickBot="1" x14ac:dyDescent="0.45">
      <c r="A12" s="32" t="s">
        <v>34</v>
      </c>
      <c r="B12" s="96" t="s">
        <v>71</v>
      </c>
      <c r="C12" s="97"/>
      <c r="D12" s="97"/>
      <c r="E12" s="97"/>
      <c r="F12" s="97"/>
      <c r="G12" s="98"/>
    </row>
    <row r="13" spans="1:7" ht="18" thickBot="1" x14ac:dyDescent="0.4">
      <c r="A13" s="5" t="s">
        <v>35</v>
      </c>
      <c r="B13" s="2">
        <v>180</v>
      </c>
      <c r="C13" s="2">
        <v>13</v>
      </c>
      <c r="D13" s="2">
        <v>164</v>
      </c>
      <c r="E13" s="3">
        <v>0.91100000000000003</v>
      </c>
      <c r="F13" s="2">
        <v>6</v>
      </c>
      <c r="G13" s="4">
        <v>0.94399999999999995</v>
      </c>
    </row>
    <row r="14" spans="1:7" ht="18.5" thickBot="1" x14ac:dyDescent="0.45">
      <c r="A14" s="5" t="s">
        <v>40</v>
      </c>
      <c r="B14" s="97" t="s">
        <v>71</v>
      </c>
      <c r="C14" s="97"/>
      <c r="D14" s="97"/>
      <c r="E14" s="97"/>
      <c r="F14" s="97"/>
      <c r="G14" s="98"/>
    </row>
    <row r="15" spans="1:7" ht="17.5" x14ac:dyDescent="0.35">
      <c r="A15" s="5" t="s">
        <v>46</v>
      </c>
      <c r="B15" s="2">
        <v>212</v>
      </c>
      <c r="C15" s="2">
        <v>13</v>
      </c>
      <c r="D15" s="2">
        <v>202</v>
      </c>
      <c r="E15" s="3">
        <v>0.95299999999999996</v>
      </c>
      <c r="F15" s="2">
        <v>7</v>
      </c>
      <c r="G15" s="4">
        <v>0.98599999999999999</v>
      </c>
    </row>
    <row r="16" spans="1:7" ht="18" thickBot="1" x14ac:dyDescent="0.4">
      <c r="A16" s="6" t="s">
        <v>61</v>
      </c>
      <c r="B16" s="7">
        <v>67</v>
      </c>
      <c r="C16" s="7">
        <v>5</v>
      </c>
      <c r="D16" s="7">
        <v>22</v>
      </c>
      <c r="E16" s="8">
        <v>0.32800000000000001</v>
      </c>
      <c r="F16" s="7">
        <v>16</v>
      </c>
      <c r="G16" s="9">
        <v>0.56699999999999995</v>
      </c>
    </row>
    <row r="17" spans="1:7" ht="36.75" customHeight="1" thickBot="1" x14ac:dyDescent="0.45">
      <c r="A17" s="23" t="s">
        <v>65</v>
      </c>
      <c r="B17" s="50">
        <f>SUM(B7:B16)</f>
        <v>1783</v>
      </c>
      <c r="C17" s="50">
        <f>SUM(C7:C16)</f>
        <v>55</v>
      </c>
      <c r="D17" s="51">
        <f>SUM(D7:D16)</f>
        <v>1359</v>
      </c>
      <c r="E17" s="52">
        <f>D17/B17</f>
        <v>0.76219854178351099</v>
      </c>
      <c r="F17" s="51">
        <f>SUM(F7:F16)</f>
        <v>318</v>
      </c>
      <c r="G17" s="52">
        <f>(D17+F17)/B17</f>
        <v>0.94054963544587777</v>
      </c>
    </row>
    <row r="18" spans="1:7" x14ac:dyDescent="0.35">
      <c r="B18" s="42"/>
    </row>
    <row r="19" spans="1:7" ht="18" customHeight="1" x14ac:dyDescent="0.35">
      <c r="A19" s="111" t="s">
        <v>73</v>
      </c>
      <c r="B19" s="111"/>
      <c r="C19" s="111"/>
      <c r="D19" s="111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4" t="s">
        <v>70</v>
      </c>
      <c r="B1" s="105"/>
      <c r="C1" s="105"/>
      <c r="D1" s="105"/>
      <c r="E1" s="105"/>
      <c r="F1" s="105"/>
      <c r="G1" s="106"/>
    </row>
    <row r="2" spans="1:7" ht="18.5" thickBot="1" x14ac:dyDescent="0.45">
      <c r="A2" s="17"/>
      <c r="B2" s="100" t="s">
        <v>66</v>
      </c>
      <c r="C2" s="90"/>
      <c r="D2" s="90"/>
      <c r="E2" s="90"/>
      <c r="F2" s="90"/>
      <c r="G2" s="91"/>
    </row>
    <row r="3" spans="1:7" ht="18.5" thickBot="1" x14ac:dyDescent="0.45">
      <c r="A3" s="70" t="s">
        <v>7</v>
      </c>
      <c r="B3" s="11" t="s">
        <v>0</v>
      </c>
      <c r="C3" s="101" t="s">
        <v>1</v>
      </c>
      <c r="D3" s="102"/>
      <c r="E3" s="102"/>
      <c r="F3" s="102"/>
      <c r="G3" s="103"/>
    </row>
    <row r="4" spans="1:7" ht="18" x14ac:dyDescent="0.4">
      <c r="A4" s="71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1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2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3</v>
      </c>
      <c r="C7" s="20">
        <v>0</v>
      </c>
      <c r="D7" s="20">
        <v>3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110</v>
      </c>
      <c r="C8" s="2">
        <v>8</v>
      </c>
      <c r="D8" s="2">
        <v>70</v>
      </c>
      <c r="E8" s="3">
        <v>0.63600000000000001</v>
      </c>
      <c r="F8" s="2">
        <v>39</v>
      </c>
      <c r="G8" s="4">
        <v>0.99099999999999999</v>
      </c>
    </row>
    <row r="9" spans="1:7" ht="18" thickBot="1" x14ac:dyDescent="0.4">
      <c r="A9" s="5" t="s">
        <v>15</v>
      </c>
      <c r="B9" s="2">
        <v>924</v>
      </c>
      <c r="C9" s="2">
        <v>38</v>
      </c>
      <c r="D9" s="2">
        <v>807</v>
      </c>
      <c r="E9" s="3">
        <v>0.873</v>
      </c>
      <c r="F9" s="2">
        <v>56</v>
      </c>
      <c r="G9" s="4">
        <v>0.93400000000000005</v>
      </c>
    </row>
    <row r="10" spans="1:7" ht="18.5" thickBot="1" x14ac:dyDescent="0.45">
      <c r="A10" s="32" t="s">
        <v>22</v>
      </c>
      <c r="B10" s="96" t="s">
        <v>71</v>
      </c>
      <c r="C10" s="97"/>
      <c r="D10" s="97"/>
      <c r="E10" s="97"/>
      <c r="F10" s="97"/>
      <c r="G10" s="98"/>
    </row>
    <row r="11" spans="1:7" ht="17.5" x14ac:dyDescent="0.35">
      <c r="A11" s="5" t="s">
        <v>24</v>
      </c>
      <c r="B11" s="2">
        <v>20</v>
      </c>
      <c r="C11" s="2">
        <v>0</v>
      </c>
      <c r="D11" s="2">
        <v>19</v>
      </c>
      <c r="E11" s="3">
        <v>0.95</v>
      </c>
      <c r="F11" s="2">
        <v>1</v>
      </c>
      <c r="G11" s="4">
        <v>1</v>
      </c>
    </row>
    <row r="12" spans="1:7" ht="17.5" x14ac:dyDescent="0.35">
      <c r="A12" s="5" t="s">
        <v>44</v>
      </c>
      <c r="B12" s="2">
        <v>105</v>
      </c>
      <c r="C12" s="2">
        <v>2</v>
      </c>
      <c r="D12" s="2">
        <v>96</v>
      </c>
      <c r="E12" s="3">
        <v>0.91400000000000003</v>
      </c>
      <c r="F12" s="2">
        <v>3</v>
      </c>
      <c r="G12" s="4">
        <v>0.94299999999999995</v>
      </c>
    </row>
    <row r="13" spans="1:7" ht="17.5" x14ac:dyDescent="0.35">
      <c r="A13" s="5" t="s">
        <v>48</v>
      </c>
      <c r="B13" s="2">
        <v>101</v>
      </c>
      <c r="C13" s="2">
        <v>0</v>
      </c>
      <c r="D13" s="2">
        <v>101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328</v>
      </c>
      <c r="C14" s="7">
        <v>17</v>
      </c>
      <c r="D14" s="7">
        <v>322</v>
      </c>
      <c r="E14" s="8">
        <v>0.98199999999999998</v>
      </c>
      <c r="F14" s="7">
        <v>2</v>
      </c>
      <c r="G14" s="9">
        <v>0.98799999999999999</v>
      </c>
    </row>
    <row r="15" spans="1:7" ht="36.75" customHeight="1" thickBot="1" x14ac:dyDescent="0.45">
      <c r="A15" s="24" t="s">
        <v>65</v>
      </c>
      <c r="B15" s="38">
        <f>SUM(B7:B14)</f>
        <v>1591</v>
      </c>
      <c r="C15" s="38">
        <f>SUM(C7:C14)</f>
        <v>65</v>
      </c>
      <c r="D15" s="37">
        <f>SUM(D7:D14)</f>
        <v>1418</v>
      </c>
      <c r="E15" s="39">
        <f>D15/B15</f>
        <v>0.8912633563796355</v>
      </c>
      <c r="F15" s="37">
        <f>SUM(F7:F14)</f>
        <v>101</v>
      </c>
      <c r="G15" s="39">
        <f>(D15+F15)/B15</f>
        <v>0.95474544311753617</v>
      </c>
    </row>
    <row r="16" spans="1:7" x14ac:dyDescent="0.35">
      <c r="B16" s="10"/>
    </row>
    <row r="17" spans="1:4" ht="17.5" x14ac:dyDescent="0.35">
      <c r="A17" s="111" t="s">
        <v>75</v>
      </c>
      <c r="B17" s="111"/>
      <c r="C17" s="111"/>
      <c r="D17" s="111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2019-02-05T12:59:46Z</dcterms:modified>
</cp:coreProperties>
</file>