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<sst xmlns="http://schemas.openxmlformats.org/spreadsheetml/2006/main" count="286" uniqueCount="86">
  <si>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</si>
  <si>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</si>
  <si>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</si>
  <si>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</si>
  <si>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</si>
  <si>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</si>
  <si>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</si>
  <si>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</si>
  <si>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</si>
  <si>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</si>
  <si>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</si>
  <si>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</si>
  <si>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</si>
  <si>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</si>
  <si>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</si>
  <si>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</si>
  <si>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</si>
  <si>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</si>
  <si>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</si>
  <si>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</si>
  <si>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</si>
  <si>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</si>
  <si>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</si>
  <si>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</si>
  <si>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</si>
  <si>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</si>
  <si>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</si>
  <si>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</si>
  <si>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</si>
  <si>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</si>
  <si>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</si>
  <si>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</si>
  <si>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</si>
  <si>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</si>
  <si>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</si>
  <si>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</si>
  <si>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</si>
  <si>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</si>
  <si>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</si>
  <si>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</si>
  <si>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</si>
  <si>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</si>
  <si>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</si>
  <si>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</si>
  <si>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</si>
  <si>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</si>
  <si>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</si>
  <si>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</si>
  <si>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</si>
  <si>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</si>
  <si>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</si>
  <si>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</si>
  <si>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</si>
  <si>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</si>
  <si>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</si>
  <si>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</si>
  <si>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</si>
  <si>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</si>
  <si>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</si>
  <si>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</si>
  <si>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</si>
  <si>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</si>
  <si>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</si>
  <si>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</si>
  <si>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</si>
  <si>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</si>
  <si>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</si>
  <si>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</si>
  <si>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</si>
  <si>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</si>
  <si>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</si>
  <si>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</si>
  <si>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</si>
  <si>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</si>
  <si>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</si>
  <si>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</si>
  <si>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</si>
  <si>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</si>
  <si>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</si>
  <si>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</si>
  <si>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</si>
  <si>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</si>
  <si>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</si>
  <si>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</si>
  <si>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</si>
  <si>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1/23/2020.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</si>
</sst>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3" fillId="0" borderId="38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5" x14ac:dyDescent="0.25"/>
  <cols>
    <col min="2" max="2" width="10.5703125" customWidth="1"/>
    <col min="3" max="3" width="14.85546875" customWidth="1"/>
    <col min="4" max="4" width="11.7109375" customWidth="1"/>
    <col min="5" max="5" width="14.85546875" customWidth="1"/>
    <col min="6" max="6" width="11.7109375" customWidth="1"/>
    <col min="7" max="7" width="15.140625" customWidth="1"/>
    <col min="8" max="8" width="11.7109375" customWidth="1"/>
    <col min="13" max="13" width="9.140625" customWidth="1"/>
    <col min="15" max="15" width="9.140625" customWidth="1"/>
  </cols>
  <sheetData>
    <row r="1" spans="1:8" ht="24" thickBot="1" x14ac:dyDescent="0.4">
      <c r="A1" s="81" t="s">
        <v>68</v>
      </c>
      <c r="B1" s="82"/>
      <c r="C1" s="82"/>
      <c r="D1" s="82"/>
      <c r="E1" s="82"/>
      <c r="F1" s="82"/>
      <c r="G1" s="82"/>
      <c r="H1" s="83"/>
    </row>
    <row r="2" spans="1:8" ht="17.45" customHeight="1" thickBot="1" x14ac:dyDescent="0.3">
      <c r="A2" s="72" t="s">
        <v>77</v>
      </c>
      <c r="B2" s="73"/>
      <c r="C2" s="73"/>
      <c r="D2" s="73"/>
      <c r="E2" s="73"/>
      <c r="F2" s="73"/>
      <c r="G2" s="73"/>
      <c r="H2" s="74"/>
    </row>
    <row r="3" spans="1:8" ht="18.75" thickBot="1" x14ac:dyDescent="0.3">
      <c r="A3" s="87" t="s">
        <v>7</v>
      </c>
      <c r="B3" s="87" t="s">
        <v>70</v>
      </c>
      <c r="C3" s="62" t="s">
        <v>0</v>
      </c>
      <c r="D3" s="84" t="s">
        <v>1</v>
      </c>
      <c r="E3" s="85"/>
      <c r="F3" s="85"/>
      <c r="G3" s="85"/>
      <c r="H3" s="86"/>
    </row>
    <row r="4" spans="1:8" ht="18" x14ac:dyDescent="0.25">
      <c r="A4" s="87"/>
      <c r="B4" s="87"/>
      <c r="C4" s="62" t="s">
        <v>76</v>
      </c>
      <c r="D4" s="63" t="s">
        <v>3</v>
      </c>
      <c r="E4" s="63" t="s">
        <v>4</v>
      </c>
      <c r="F4" s="63"/>
      <c r="G4" s="63" t="s">
        <v>66</v>
      </c>
      <c r="H4" s="63"/>
    </row>
    <row r="5" spans="1:8" ht="18" x14ac:dyDescent="0.25">
      <c r="A5" s="87"/>
      <c r="B5" s="87"/>
      <c r="C5" s="62" t="s">
        <v>78</v>
      </c>
      <c r="D5" s="64" t="s">
        <v>6</v>
      </c>
      <c r="E5" s="64" t="s">
        <v>76</v>
      </c>
      <c r="F5" s="64" t="s">
        <v>4</v>
      </c>
      <c r="G5" s="64" t="s">
        <v>76</v>
      </c>
      <c r="H5" s="64" t="s">
        <v>66</v>
      </c>
    </row>
    <row r="6" spans="1:8" ht="18.75" thickBot="1" x14ac:dyDescent="0.3">
      <c r="A6" s="88"/>
      <c r="B6" s="88"/>
      <c r="C6" s="65" t="s">
        <v>8</v>
      </c>
      <c r="D6" s="66" t="s">
        <v>9</v>
      </c>
      <c r="E6" s="66" t="s">
        <v>10</v>
      </c>
      <c r="F6" s="67">
        <v>0.5</v>
      </c>
      <c r="G6" s="66" t="s">
        <v>67</v>
      </c>
      <c r="H6" s="67">
        <v>0.8</v>
      </c>
    </row>
    <row r="7" spans="1:8" ht="18" x14ac:dyDescent="0.25">
      <c r="A7" s="10" t="s">
        <v>11</v>
      </c>
      <c r="B7" s="24">
        <v>6</v>
      </c>
      <c r="C7" s="11">
        <v>4</v>
      </c>
      <c r="D7" s="11">
        <v>1</v>
      </c>
      <c r="E7" s="11">
        <v>3</v>
      </c>
      <c r="F7" s="12">
        <v>0.75</v>
      </c>
      <c r="G7" s="11">
        <v>1</v>
      </c>
      <c r="H7" s="13">
        <v>1</v>
      </c>
    </row>
    <row r="8" spans="1:8" ht="18" x14ac:dyDescent="0.25">
      <c r="A8" s="5" t="s">
        <v>12</v>
      </c>
      <c r="B8" s="25">
        <v>3</v>
      </c>
      <c r="C8" s="2">
        <v>113</v>
      </c>
      <c r="D8" s="2">
        <v>1</v>
      </c>
      <c r="E8" s="2">
        <v>62</v>
      </c>
      <c r="F8" s="3">
        <v>0.54900000000000004</v>
      </c>
      <c r="G8" s="2">
        <v>19</v>
      </c>
      <c r="H8" s="4">
        <v>0.71699999999999997</v>
      </c>
    </row>
    <row r="9" spans="1:8" ht="18" x14ac:dyDescent="0.25">
      <c r="A9" s="5" t="s">
        <v>13</v>
      </c>
      <c r="B9" s="25">
        <v>4</v>
      </c>
      <c r="C9" s="2">
        <v>115</v>
      </c>
      <c r="D9" s="2">
        <v>3</v>
      </c>
      <c r="E9" s="2">
        <v>115</v>
      </c>
      <c r="F9" s="3">
        <v>1</v>
      </c>
      <c r="G9" s="2">
        <v>0</v>
      </c>
      <c r="H9" s="4">
        <v>1</v>
      </c>
    </row>
    <row r="10" spans="1:8" ht="18" x14ac:dyDescent="0.25">
      <c r="A10" s="5" t="s">
        <v>14</v>
      </c>
      <c r="B10" s="25">
        <v>6</v>
      </c>
      <c r="C10" s="2">
        <v>102</v>
      </c>
      <c r="D10" s="2">
        <v>9</v>
      </c>
      <c r="E10" s="2">
        <v>77</v>
      </c>
      <c r="F10" s="3">
        <v>0.755</v>
      </c>
      <c r="G10" s="2">
        <v>21</v>
      </c>
      <c r="H10" s="4">
        <v>0.96099999999999997</v>
      </c>
    </row>
    <row r="11" spans="1:8" ht="18" x14ac:dyDescent="0.25">
      <c r="A11" s="5" t="s">
        <v>15</v>
      </c>
      <c r="B11" s="25">
        <v>6</v>
      </c>
      <c r="C11" s="2">
        <v>565</v>
      </c>
      <c r="D11" s="2">
        <v>23</v>
      </c>
      <c r="E11" s="2">
        <v>532</v>
      </c>
      <c r="F11" s="3">
        <v>0.94199999999999995</v>
      </c>
      <c r="G11" s="2">
        <v>27</v>
      </c>
      <c r="H11" s="4">
        <v>0.98899999999999999</v>
      </c>
    </row>
    <row r="12" spans="1:8" ht="18" x14ac:dyDescent="0.25">
      <c r="A12" s="5" t="s">
        <v>16</v>
      </c>
      <c r="B12" s="25">
        <v>4</v>
      </c>
      <c r="C12" s="2">
        <v>120</v>
      </c>
      <c r="D12" s="2">
        <v>7</v>
      </c>
      <c r="E12" s="2">
        <v>117</v>
      </c>
      <c r="F12" s="3">
        <v>0.97499999999999998</v>
      </c>
      <c r="G12" s="2">
        <v>3</v>
      </c>
      <c r="H12" s="4">
        <v>1</v>
      </c>
    </row>
    <row r="13" spans="1:8" ht="18.75" thickBot="1" x14ac:dyDescent="0.3">
      <c r="A13" s="5" t="s">
        <v>17</v>
      </c>
      <c r="B13" s="25">
        <v>1</v>
      </c>
      <c r="C13" s="2">
        <v>107</v>
      </c>
      <c r="D13" s="2">
        <v>1</v>
      </c>
      <c r="E13" s="2">
        <v>78</v>
      </c>
      <c r="F13" s="3">
        <v>0.72899999999999998</v>
      </c>
      <c r="G13" s="2">
        <v>17</v>
      </c>
      <c r="H13" s="4">
        <v>0.88800000000000001</v>
      </c>
    </row>
    <row r="14" spans="1:8" ht="18.75" thickBot="1" x14ac:dyDescent="0.3">
      <c r="A14" s="42" t="s">
        <v>18</v>
      </c>
      <c r="B14" s="45">
        <v>2</v>
      </c>
      <c r="C14" s="94" t="s">
        <v>69</v>
      </c>
      <c r="D14" s="95"/>
      <c r="E14" s="95"/>
      <c r="F14" s="95"/>
      <c r="G14" s="95"/>
      <c r="H14" s="96"/>
    </row>
    <row r="15" spans="1:8" ht="18" x14ac:dyDescent="0.25">
      <c r="A15" s="17" t="s">
        <v>19</v>
      </c>
      <c r="B15" s="26">
        <v>2</v>
      </c>
      <c r="C15" s="2">
        <v>22</v>
      </c>
      <c r="D15" s="2">
        <v>2</v>
      </c>
      <c r="E15" s="2">
        <v>11</v>
      </c>
      <c r="F15" s="3">
        <v>0.5</v>
      </c>
      <c r="G15" s="2">
        <v>8</v>
      </c>
      <c r="H15" s="4">
        <v>0.86399999999999999</v>
      </c>
    </row>
    <row r="16" spans="1:8" ht="18" x14ac:dyDescent="0.25">
      <c r="A16" s="5" t="s">
        <v>20</v>
      </c>
      <c r="B16" s="25">
        <v>3</v>
      </c>
      <c r="C16" s="2">
        <v>166</v>
      </c>
      <c r="D16" s="2">
        <v>0</v>
      </c>
      <c r="E16" s="2">
        <v>122</v>
      </c>
      <c r="F16" s="3">
        <v>0.73499999999999999</v>
      </c>
      <c r="G16" s="2">
        <v>32</v>
      </c>
      <c r="H16" s="4">
        <v>0.92800000000000005</v>
      </c>
    </row>
    <row r="17" spans="1:8" ht="18.75" thickBot="1" x14ac:dyDescent="0.3">
      <c r="A17" s="17" t="s">
        <v>21</v>
      </c>
      <c r="B17" s="26">
        <v>3</v>
      </c>
      <c r="C17" s="2">
        <v>205</v>
      </c>
      <c r="D17" s="2">
        <v>0</v>
      </c>
      <c r="E17" s="2">
        <v>202</v>
      </c>
      <c r="F17" s="3">
        <v>0.98499999999999999</v>
      </c>
      <c r="G17" s="2">
        <v>3</v>
      </c>
      <c r="H17" s="4">
        <v>1</v>
      </c>
    </row>
    <row r="18" spans="1:8" ht="18.75" thickBot="1" x14ac:dyDescent="0.3">
      <c r="A18" s="42" t="s">
        <v>22</v>
      </c>
      <c r="B18" s="45">
        <v>6</v>
      </c>
      <c r="C18" s="94" t="s">
        <v>69</v>
      </c>
      <c r="D18" s="95"/>
      <c r="E18" s="95"/>
      <c r="F18" s="95"/>
      <c r="G18" s="95"/>
      <c r="H18" s="96"/>
    </row>
    <row r="19" spans="1:8" ht="18" x14ac:dyDescent="0.25">
      <c r="A19" s="17" t="s">
        <v>23</v>
      </c>
      <c r="B19" s="26">
        <v>5</v>
      </c>
      <c r="C19" s="2">
        <v>111</v>
      </c>
      <c r="D19" s="2">
        <v>8</v>
      </c>
      <c r="E19" s="2">
        <v>111</v>
      </c>
      <c r="F19" s="3">
        <v>1</v>
      </c>
      <c r="G19" s="2">
        <v>0</v>
      </c>
      <c r="H19" s="4">
        <v>1</v>
      </c>
    </row>
    <row r="20" spans="1:8" ht="18" x14ac:dyDescent="0.25">
      <c r="A20" s="5" t="s">
        <v>24</v>
      </c>
      <c r="B20" s="25">
        <v>6</v>
      </c>
      <c r="C20" s="2">
        <v>30</v>
      </c>
      <c r="D20" s="2">
        <v>1</v>
      </c>
      <c r="E20" s="2">
        <v>25</v>
      </c>
      <c r="F20" s="3">
        <v>0.83299999999999996</v>
      </c>
      <c r="G20" s="2">
        <v>4</v>
      </c>
      <c r="H20" s="4">
        <v>0.96699999999999997</v>
      </c>
    </row>
    <row r="21" spans="1:8" ht="18" x14ac:dyDescent="0.25">
      <c r="A21" s="17" t="s">
        <v>25</v>
      </c>
      <c r="B21" s="26">
        <v>5</v>
      </c>
      <c r="C21" s="2">
        <v>695</v>
      </c>
      <c r="D21" s="2">
        <v>17</v>
      </c>
      <c r="E21" s="2">
        <v>2</v>
      </c>
      <c r="F21" s="3">
        <v>3.0000000000000001E-3</v>
      </c>
      <c r="G21" s="2">
        <v>546</v>
      </c>
      <c r="H21" s="4">
        <v>0.78800000000000003</v>
      </c>
    </row>
    <row r="22" spans="1:8" ht="18" x14ac:dyDescent="0.25">
      <c r="A22" s="17" t="s">
        <v>26</v>
      </c>
      <c r="B22" s="26">
        <v>5</v>
      </c>
      <c r="C22" s="2">
        <v>127</v>
      </c>
      <c r="D22" s="2">
        <v>0</v>
      </c>
      <c r="E22" s="2">
        <v>126</v>
      </c>
      <c r="F22" s="3">
        <v>0.99199999999999999</v>
      </c>
      <c r="G22" s="2">
        <v>0</v>
      </c>
      <c r="H22" s="4">
        <v>0.99199999999999999</v>
      </c>
    </row>
    <row r="23" spans="1:8" ht="18" x14ac:dyDescent="0.25">
      <c r="A23" s="5" t="s">
        <v>27</v>
      </c>
      <c r="B23" s="25">
        <v>5</v>
      </c>
      <c r="C23" s="2">
        <v>118</v>
      </c>
      <c r="D23" s="2">
        <v>2</v>
      </c>
      <c r="E23" s="2">
        <v>97</v>
      </c>
      <c r="F23" s="3">
        <v>0.82199999999999995</v>
      </c>
      <c r="G23" s="2">
        <v>17</v>
      </c>
      <c r="H23" s="4">
        <v>0.96599999999999997</v>
      </c>
    </row>
    <row r="24" spans="1:8" ht="18" x14ac:dyDescent="0.25">
      <c r="A24" s="17" t="s">
        <v>28</v>
      </c>
      <c r="B24" s="26">
        <v>3</v>
      </c>
      <c r="C24" s="2">
        <v>131</v>
      </c>
      <c r="D24" s="2">
        <v>9</v>
      </c>
      <c r="E24" s="2">
        <v>92</v>
      </c>
      <c r="F24" s="3">
        <v>0.70199999999999996</v>
      </c>
      <c r="G24" s="2">
        <v>36</v>
      </c>
      <c r="H24" s="4">
        <v>0.97699999999999998</v>
      </c>
    </row>
    <row r="25" spans="1:8" ht="18" x14ac:dyDescent="0.25">
      <c r="A25" s="17" t="s">
        <v>29</v>
      </c>
      <c r="B25" s="26">
        <v>4</v>
      </c>
      <c r="C25" s="2">
        <v>137</v>
      </c>
      <c r="D25" s="2">
        <v>8</v>
      </c>
      <c r="E25" s="2">
        <v>137</v>
      </c>
      <c r="F25" s="3">
        <v>1</v>
      </c>
      <c r="G25" s="2">
        <v>0</v>
      </c>
      <c r="H25" s="4">
        <v>1</v>
      </c>
    </row>
    <row r="26" spans="1:8" ht="18" x14ac:dyDescent="0.25">
      <c r="A26" s="5" t="s">
        <v>30</v>
      </c>
      <c r="B26" s="25">
        <v>1</v>
      </c>
      <c r="C26" s="2">
        <v>73</v>
      </c>
      <c r="D26" s="2">
        <v>6</v>
      </c>
      <c r="E26" s="2">
        <v>65</v>
      </c>
      <c r="F26" s="54">
        <v>0.89</v>
      </c>
      <c r="G26" s="2">
        <v>3</v>
      </c>
      <c r="H26" s="55">
        <v>0.93200000000000005</v>
      </c>
    </row>
    <row r="27" spans="1:8" ht="18" x14ac:dyDescent="0.25">
      <c r="A27" s="5" t="s">
        <v>31</v>
      </c>
      <c r="B27" s="25">
        <v>2</v>
      </c>
      <c r="C27" s="2">
        <v>211</v>
      </c>
      <c r="D27" s="2">
        <v>0</v>
      </c>
      <c r="E27" s="2">
        <v>92</v>
      </c>
      <c r="F27" s="3">
        <v>0.436</v>
      </c>
      <c r="G27" s="2">
        <v>90</v>
      </c>
      <c r="H27" s="4">
        <v>0.86299999999999999</v>
      </c>
    </row>
    <row r="28" spans="1:8" ht="18" x14ac:dyDescent="0.25">
      <c r="A28" s="5" t="s">
        <v>32</v>
      </c>
      <c r="B28" s="25">
        <v>1</v>
      </c>
      <c r="C28" s="2">
        <v>16</v>
      </c>
      <c r="D28" s="2">
        <v>0</v>
      </c>
      <c r="E28" s="2">
        <v>13</v>
      </c>
      <c r="F28" s="3">
        <v>0.81299999999999994</v>
      </c>
      <c r="G28" s="2">
        <v>2</v>
      </c>
      <c r="H28" s="4">
        <v>0.93799999999999994</v>
      </c>
    </row>
    <row r="29" spans="1:8" ht="18.75" thickBot="1" x14ac:dyDescent="0.3">
      <c r="A29" s="5" t="s">
        <v>33</v>
      </c>
      <c r="B29" s="25">
        <v>5</v>
      </c>
      <c r="C29" s="2">
        <v>195</v>
      </c>
      <c r="D29" s="2">
        <v>3</v>
      </c>
      <c r="E29" s="2">
        <v>61</v>
      </c>
      <c r="F29" s="3">
        <v>0.313</v>
      </c>
      <c r="G29" s="2">
        <v>65</v>
      </c>
      <c r="H29" s="4">
        <v>0.64600000000000002</v>
      </c>
    </row>
    <row r="30" spans="1:8" ht="18.75" thickBot="1" x14ac:dyDescent="0.3">
      <c r="A30" s="42" t="s">
        <v>34</v>
      </c>
      <c r="B30" s="45">
        <v>5</v>
      </c>
      <c r="C30" s="94" t="s">
        <v>69</v>
      </c>
      <c r="D30" s="95"/>
      <c r="E30" s="95"/>
      <c r="F30" s="95"/>
      <c r="G30" s="95"/>
      <c r="H30" s="96"/>
    </row>
    <row r="31" spans="1:8" ht="18" x14ac:dyDescent="0.25">
      <c r="A31" s="5" t="s">
        <v>35</v>
      </c>
      <c r="B31" s="25">
        <v>5</v>
      </c>
      <c r="C31" s="2">
        <v>113</v>
      </c>
      <c r="D31" s="2">
        <v>3</v>
      </c>
      <c r="E31" s="2">
        <v>112</v>
      </c>
      <c r="F31" s="3">
        <v>0.99099999999999999</v>
      </c>
      <c r="G31" s="2">
        <v>1</v>
      </c>
      <c r="H31" s="4">
        <v>1</v>
      </c>
    </row>
    <row r="32" spans="1:8" ht="18" x14ac:dyDescent="0.25">
      <c r="A32" s="5" t="s">
        <v>36</v>
      </c>
      <c r="B32" s="25">
        <v>3</v>
      </c>
      <c r="C32" s="2">
        <v>168</v>
      </c>
      <c r="D32" s="2">
        <v>2</v>
      </c>
      <c r="E32" s="2">
        <v>165</v>
      </c>
      <c r="F32" s="3">
        <v>0.98199999999999998</v>
      </c>
      <c r="G32" s="2">
        <v>3</v>
      </c>
      <c r="H32" s="4">
        <v>1</v>
      </c>
    </row>
    <row r="33" spans="1:8" ht="18" x14ac:dyDescent="0.25">
      <c r="A33" s="5" t="s">
        <v>37</v>
      </c>
      <c r="B33" s="25">
        <v>4</v>
      </c>
      <c r="C33" s="2">
        <v>20</v>
      </c>
      <c r="D33" s="2">
        <v>2</v>
      </c>
      <c r="E33" s="2">
        <v>18</v>
      </c>
      <c r="F33" s="3">
        <v>0.9</v>
      </c>
      <c r="G33" s="2">
        <v>2</v>
      </c>
      <c r="H33" s="4">
        <v>1</v>
      </c>
    </row>
    <row r="34" spans="1:8" ht="18" x14ac:dyDescent="0.25">
      <c r="A34" s="5" t="s">
        <v>38</v>
      </c>
      <c r="B34" s="25">
        <v>3</v>
      </c>
      <c r="C34" s="2">
        <v>198</v>
      </c>
      <c r="D34" s="2">
        <v>9</v>
      </c>
      <c r="E34" s="2">
        <v>182</v>
      </c>
      <c r="F34" s="3">
        <v>0.91900000000000004</v>
      </c>
      <c r="G34" s="2">
        <v>10</v>
      </c>
      <c r="H34" s="4">
        <v>0.97</v>
      </c>
    </row>
    <row r="35" spans="1:8" ht="18.75" thickBot="1" x14ac:dyDescent="0.3">
      <c r="A35" s="5" t="s">
        <v>39</v>
      </c>
      <c r="B35" s="25">
        <v>4</v>
      </c>
      <c r="C35" s="2">
        <v>20</v>
      </c>
      <c r="D35" s="2">
        <v>5</v>
      </c>
      <c r="E35" s="2">
        <v>20</v>
      </c>
      <c r="F35" s="3">
        <v>1</v>
      </c>
      <c r="G35" s="2">
        <v>0</v>
      </c>
      <c r="H35" s="4">
        <v>1</v>
      </c>
    </row>
    <row r="36" spans="1:8" ht="18.75" thickBot="1" x14ac:dyDescent="0.3">
      <c r="A36" s="42" t="s">
        <v>40</v>
      </c>
      <c r="B36" s="45">
        <v>5</v>
      </c>
      <c r="C36" s="94" t="s">
        <v>69</v>
      </c>
      <c r="D36" s="95"/>
      <c r="E36" s="95"/>
      <c r="F36" s="95"/>
      <c r="G36" s="95"/>
      <c r="H36" s="96"/>
    </row>
    <row r="37" spans="1:8" ht="18" x14ac:dyDescent="0.25">
      <c r="A37" s="5" t="s">
        <v>41</v>
      </c>
      <c r="B37" s="25">
        <v>1</v>
      </c>
      <c r="C37" s="2">
        <v>2</v>
      </c>
      <c r="D37" s="2">
        <v>1</v>
      </c>
      <c r="E37" s="2">
        <v>2</v>
      </c>
      <c r="F37" s="3">
        <v>1</v>
      </c>
      <c r="G37" s="2">
        <v>0</v>
      </c>
      <c r="H37" s="4">
        <v>1</v>
      </c>
    </row>
    <row r="38" spans="1:8" ht="18" x14ac:dyDescent="0.25">
      <c r="A38" s="5" t="s">
        <v>42</v>
      </c>
      <c r="B38" s="25">
        <v>1</v>
      </c>
      <c r="C38" s="2">
        <v>157</v>
      </c>
      <c r="D38" s="2">
        <v>0</v>
      </c>
      <c r="E38" s="2">
        <v>143</v>
      </c>
      <c r="F38" s="3">
        <v>0.91100000000000003</v>
      </c>
      <c r="G38" s="2">
        <v>11</v>
      </c>
      <c r="H38" s="4">
        <v>0.98099999999999998</v>
      </c>
    </row>
    <row r="39" spans="1:8" ht="18" x14ac:dyDescent="0.25">
      <c r="A39" s="5" t="s">
        <v>43</v>
      </c>
      <c r="B39" s="25">
        <v>4</v>
      </c>
      <c r="C39" s="2">
        <v>34</v>
      </c>
      <c r="D39" s="2">
        <v>2</v>
      </c>
      <c r="E39" s="2">
        <v>33</v>
      </c>
      <c r="F39" s="3">
        <v>0.97099999999999997</v>
      </c>
      <c r="G39" s="2">
        <v>1</v>
      </c>
      <c r="H39" s="4">
        <v>1</v>
      </c>
    </row>
    <row r="40" spans="1:8" ht="18" x14ac:dyDescent="0.25">
      <c r="A40" s="5" t="s">
        <v>44</v>
      </c>
      <c r="B40" s="25">
        <v>6</v>
      </c>
      <c r="C40" s="2">
        <v>171</v>
      </c>
      <c r="D40" s="2">
        <v>10</v>
      </c>
      <c r="E40" s="2">
        <v>139</v>
      </c>
      <c r="F40" s="3">
        <v>0.81299999999999994</v>
      </c>
      <c r="G40" s="2">
        <v>26</v>
      </c>
      <c r="H40" s="4">
        <v>0.96499999999999997</v>
      </c>
    </row>
    <row r="41" spans="1:8" ht="18" x14ac:dyDescent="0.25">
      <c r="A41" s="5" t="s">
        <v>45</v>
      </c>
      <c r="B41" s="25">
        <v>1</v>
      </c>
      <c r="C41" s="2">
        <v>364</v>
      </c>
      <c r="D41" s="2">
        <v>2</v>
      </c>
      <c r="E41" s="2">
        <v>149</v>
      </c>
      <c r="F41" s="3">
        <v>0.40899999999999997</v>
      </c>
      <c r="G41" s="2">
        <v>180</v>
      </c>
      <c r="H41" s="4">
        <v>0.90400000000000003</v>
      </c>
    </row>
    <row r="42" spans="1:8" ht="18" x14ac:dyDescent="0.25">
      <c r="A42" s="5" t="s">
        <v>46</v>
      </c>
      <c r="B42" s="25">
        <v>5</v>
      </c>
      <c r="C42" s="2">
        <v>204</v>
      </c>
      <c r="D42" s="2">
        <v>8</v>
      </c>
      <c r="E42" s="2">
        <v>195</v>
      </c>
      <c r="F42" s="3">
        <v>0.95599999999999996</v>
      </c>
      <c r="G42" s="2">
        <v>4</v>
      </c>
      <c r="H42" s="4">
        <v>0.97499999999999998</v>
      </c>
    </row>
    <row r="43" spans="1:8" ht="18" x14ac:dyDescent="0.25">
      <c r="A43" s="5" t="s">
        <v>47</v>
      </c>
      <c r="B43" s="25">
        <v>4</v>
      </c>
      <c r="C43" s="2">
        <v>87</v>
      </c>
      <c r="D43" s="2">
        <v>1</v>
      </c>
      <c r="E43" s="2">
        <v>46</v>
      </c>
      <c r="F43" s="3">
        <v>0.52900000000000003</v>
      </c>
      <c r="G43" s="2">
        <v>41</v>
      </c>
      <c r="H43" s="4">
        <v>1</v>
      </c>
    </row>
    <row r="44" spans="1:8" ht="18" x14ac:dyDescent="0.25">
      <c r="A44" s="5" t="s">
        <v>48</v>
      </c>
      <c r="B44" s="25">
        <v>6</v>
      </c>
      <c r="C44" s="2">
        <v>107</v>
      </c>
      <c r="D44" s="2">
        <v>6</v>
      </c>
      <c r="E44" s="2">
        <v>107</v>
      </c>
      <c r="F44" s="3">
        <v>1</v>
      </c>
      <c r="G44" s="2">
        <v>0</v>
      </c>
      <c r="H44" s="4">
        <v>1</v>
      </c>
    </row>
    <row r="45" spans="1:8" ht="18" x14ac:dyDescent="0.25">
      <c r="A45" s="5" t="s">
        <v>49</v>
      </c>
      <c r="B45" s="25">
        <v>2</v>
      </c>
      <c r="C45" s="2">
        <v>512</v>
      </c>
      <c r="D45" s="2">
        <v>0</v>
      </c>
      <c r="E45" s="2">
        <v>284</v>
      </c>
      <c r="F45" s="3">
        <v>0.55500000000000005</v>
      </c>
      <c r="G45" s="2">
        <v>153</v>
      </c>
      <c r="H45" s="4">
        <v>0.85399999999999998</v>
      </c>
    </row>
    <row r="46" spans="1:8" ht="18" x14ac:dyDescent="0.25">
      <c r="A46" s="5" t="s">
        <v>50</v>
      </c>
      <c r="B46" s="25">
        <v>1</v>
      </c>
      <c r="C46" s="2">
        <v>83</v>
      </c>
      <c r="D46" s="2">
        <v>4</v>
      </c>
      <c r="E46" s="2">
        <v>67</v>
      </c>
      <c r="F46" s="3">
        <v>0.80700000000000005</v>
      </c>
      <c r="G46" s="2">
        <v>15</v>
      </c>
      <c r="H46" s="4">
        <v>0.98799999999999999</v>
      </c>
    </row>
    <row r="47" spans="1:8" ht="18" x14ac:dyDescent="0.25">
      <c r="A47" s="5" t="s">
        <v>51</v>
      </c>
      <c r="B47" s="25">
        <v>1</v>
      </c>
      <c r="C47" s="2">
        <v>27</v>
      </c>
      <c r="D47" s="2">
        <v>1</v>
      </c>
      <c r="E47" s="2">
        <v>22</v>
      </c>
      <c r="F47" s="3">
        <v>0.81499999999999995</v>
      </c>
      <c r="G47" s="2">
        <v>3</v>
      </c>
      <c r="H47" s="4">
        <v>0.92600000000000005</v>
      </c>
    </row>
    <row r="48" spans="1:8" ht="18" x14ac:dyDescent="0.25">
      <c r="A48" s="5" t="s">
        <v>52</v>
      </c>
      <c r="B48" s="25">
        <v>3</v>
      </c>
      <c r="C48" s="2">
        <v>113</v>
      </c>
      <c r="D48" s="2">
        <v>4</v>
      </c>
      <c r="E48" s="2">
        <v>110</v>
      </c>
      <c r="F48" s="3">
        <v>0.97299999999999998</v>
      </c>
      <c r="G48" s="2">
        <v>3</v>
      </c>
      <c r="H48" s="4">
        <v>1</v>
      </c>
    </row>
    <row r="49" spans="1:8" ht="18" x14ac:dyDescent="0.25">
      <c r="A49" s="5" t="s">
        <v>53</v>
      </c>
      <c r="B49" s="25">
        <v>4</v>
      </c>
      <c r="C49" s="2">
        <v>2</v>
      </c>
      <c r="D49" s="2">
        <v>0</v>
      </c>
      <c r="E49" s="2">
        <v>2</v>
      </c>
      <c r="F49" s="3">
        <v>1</v>
      </c>
      <c r="G49" s="2">
        <v>0</v>
      </c>
      <c r="H49" s="4">
        <v>1</v>
      </c>
    </row>
    <row r="50" spans="1:8" ht="18" x14ac:dyDescent="0.25">
      <c r="A50" s="5" t="s">
        <v>54</v>
      </c>
      <c r="B50" s="25">
        <v>3</v>
      </c>
      <c r="C50" s="2">
        <v>74</v>
      </c>
      <c r="D50" s="2">
        <v>5</v>
      </c>
      <c r="E50" s="2">
        <v>74</v>
      </c>
      <c r="F50" s="3">
        <v>1</v>
      </c>
      <c r="G50" s="2">
        <v>0</v>
      </c>
      <c r="H50" s="4">
        <v>1</v>
      </c>
    </row>
    <row r="51" spans="1:8" ht="18" x14ac:dyDescent="0.25">
      <c r="A51" s="17" t="s">
        <v>55</v>
      </c>
      <c r="B51" s="26">
        <v>4</v>
      </c>
      <c r="C51" s="2">
        <v>554</v>
      </c>
      <c r="D51" s="2">
        <v>13</v>
      </c>
      <c r="E51" s="2">
        <v>106</v>
      </c>
      <c r="F51" s="3">
        <v>0.191</v>
      </c>
      <c r="G51" s="2">
        <v>164</v>
      </c>
      <c r="H51" s="4">
        <v>0.48699999999999999</v>
      </c>
    </row>
    <row r="52" spans="1:8" ht="18" x14ac:dyDescent="0.25">
      <c r="A52" s="5" t="s">
        <v>56</v>
      </c>
      <c r="B52" s="25">
        <v>4</v>
      </c>
      <c r="C52" s="2">
        <v>23</v>
      </c>
      <c r="D52" s="2">
        <v>0</v>
      </c>
      <c r="E52" s="2">
        <v>23</v>
      </c>
      <c r="F52" s="3">
        <v>1</v>
      </c>
      <c r="G52" s="2">
        <v>0</v>
      </c>
      <c r="H52" s="4">
        <v>1</v>
      </c>
    </row>
    <row r="53" spans="1:8" ht="18.75" thickBot="1" x14ac:dyDescent="0.3">
      <c r="A53" s="17" t="s">
        <v>57</v>
      </c>
      <c r="B53" s="26">
        <v>2</v>
      </c>
      <c r="C53" s="2">
        <v>164</v>
      </c>
      <c r="D53" s="2">
        <v>9</v>
      </c>
      <c r="E53" s="2">
        <v>103</v>
      </c>
      <c r="F53" s="3">
        <v>0.628</v>
      </c>
      <c r="G53" s="2">
        <v>31</v>
      </c>
      <c r="H53" s="4">
        <v>0.81699999999999995</v>
      </c>
    </row>
    <row r="54" spans="1:8" ht="18.75" thickBot="1" x14ac:dyDescent="0.3">
      <c r="A54" s="52" t="s">
        <v>58</v>
      </c>
      <c r="B54" s="53">
        <v>1</v>
      </c>
      <c r="C54" s="94" t="s">
        <v>69</v>
      </c>
      <c r="D54" s="95"/>
      <c r="E54" s="95"/>
      <c r="F54" s="95"/>
      <c r="G54" s="95"/>
      <c r="H54" s="96"/>
    </row>
    <row r="55" spans="1:8" ht="18" x14ac:dyDescent="0.25">
      <c r="A55" s="40" t="s">
        <v>59</v>
      </c>
      <c r="B55" s="43">
        <v>1</v>
      </c>
      <c r="C55" s="46">
        <v>8</v>
      </c>
      <c r="D55" s="11">
        <v>0</v>
      </c>
      <c r="E55" s="11">
        <v>7</v>
      </c>
      <c r="F55" s="12">
        <v>0.875</v>
      </c>
      <c r="G55" s="11">
        <v>1</v>
      </c>
      <c r="H55" s="13">
        <v>1</v>
      </c>
    </row>
    <row r="56" spans="1:8" ht="18" x14ac:dyDescent="0.25">
      <c r="A56" s="40" t="s">
        <v>60</v>
      </c>
      <c r="B56" s="26">
        <v>6</v>
      </c>
      <c r="C56" s="20">
        <v>337</v>
      </c>
      <c r="D56" s="2">
        <v>15</v>
      </c>
      <c r="E56" s="2">
        <v>337</v>
      </c>
      <c r="F56" s="3">
        <v>1</v>
      </c>
      <c r="G56" s="2">
        <v>0</v>
      </c>
      <c r="H56" s="4">
        <v>1</v>
      </c>
    </row>
    <row r="57" spans="1:8" ht="18" x14ac:dyDescent="0.25">
      <c r="A57" s="1" t="s">
        <v>61</v>
      </c>
      <c r="B57" s="25">
        <v>5</v>
      </c>
      <c r="C57" s="20">
        <v>71</v>
      </c>
      <c r="D57" s="2">
        <v>2</v>
      </c>
      <c r="E57" s="2">
        <v>41</v>
      </c>
      <c r="F57" s="3">
        <v>0.57699999999999996</v>
      </c>
      <c r="G57" s="2">
        <v>18</v>
      </c>
      <c r="H57" s="4">
        <v>0.83099999999999996</v>
      </c>
    </row>
    <row r="58" spans="1:8" ht="18" x14ac:dyDescent="0.25">
      <c r="A58" s="40" t="s">
        <v>62</v>
      </c>
      <c r="B58" s="26">
        <v>2</v>
      </c>
      <c r="C58" s="20">
        <v>27</v>
      </c>
      <c r="D58" s="2">
        <v>3</v>
      </c>
      <c r="E58" s="2">
        <v>27</v>
      </c>
      <c r="F58" s="3">
        <v>1</v>
      </c>
      <c r="G58" s="2">
        <v>0</v>
      </c>
      <c r="H58" s="4">
        <v>1</v>
      </c>
    </row>
    <row r="59" spans="1:8" ht="18.75" thickBot="1" x14ac:dyDescent="0.3">
      <c r="A59" s="41" t="s">
        <v>63</v>
      </c>
      <c r="B59" s="44">
        <v>4</v>
      </c>
      <c r="C59" s="21">
        <v>7</v>
      </c>
      <c r="D59" s="7">
        <v>0</v>
      </c>
      <c r="E59" s="7">
        <v>5</v>
      </c>
      <c r="F59" s="8">
        <v>0.71399999999999997</v>
      </c>
      <c r="G59" s="7">
        <v>1</v>
      </c>
      <c r="H59" s="9">
        <v>0.85699999999999998</v>
      </c>
    </row>
    <row r="60" spans="1:8" ht="18.75" thickBot="1" x14ac:dyDescent="0.3">
      <c r="A60" s="47" t="s">
        <v>64</v>
      </c>
      <c r="B60" s="47"/>
      <c r="C60" s="48">
        <f>SUM(C7:C59)</f>
        <v>7010</v>
      </c>
      <c r="D60" s="49">
        <f>SUM(D7:D59)</f>
        <v>208</v>
      </c>
      <c r="E60" s="49">
        <f>SUM(E7:E59)</f>
        <v>4659</v>
      </c>
      <c r="F60" s="50">
        <f>E60/C60</f>
        <v>0.66462196861626244</v>
      </c>
      <c r="G60" s="49">
        <f>SUM(G7:G59)</f>
        <v>1562</v>
      </c>
      <c r="H60" s="51">
        <f>(E60+G60)/C60</f>
        <v>0.88744650499286737</v>
      </c>
    </row>
    <row r="61" spans="1:8" ht="14.45" customHeight="1" x14ac:dyDescent="0.25">
      <c r="A61" s="89" t="s">
        <v>71</v>
      </c>
      <c r="B61" s="90"/>
      <c r="C61" s="90"/>
      <c r="D61" s="90"/>
      <c r="E61" s="90"/>
      <c r="F61" s="90"/>
      <c r="G61" s="90"/>
      <c r="H61" s="91"/>
    </row>
    <row r="62" spans="1:8" ht="15.75" x14ac:dyDescent="0.25">
      <c r="A62" s="27"/>
      <c r="B62" s="92" t="s">
        <v>72</v>
      </c>
      <c r="C62" s="92"/>
      <c r="D62" s="92"/>
      <c r="E62" s="92"/>
      <c r="F62" s="92"/>
      <c r="G62" s="92"/>
      <c r="H62" s="93"/>
    </row>
    <row r="63" spans="1:8" ht="15.75" x14ac:dyDescent="0.25">
      <c r="A63" s="75" t="s">
        <v>75</v>
      </c>
      <c r="B63" s="76"/>
      <c r="C63" s="76"/>
      <c r="D63" s="76"/>
      <c r="E63" s="76"/>
      <c r="F63" s="76"/>
      <c r="G63" s="76"/>
      <c r="H63" s="77"/>
    </row>
    <row r="64" spans="1:8" ht="19.5" customHeight="1" thickBot="1" x14ac:dyDescent="0.3">
      <c r="A64" s="78" t="s">
        <v>85</v>
      </c>
      <c r="B64" s="79"/>
      <c r="C64" s="79"/>
      <c r="D64" s="79"/>
      <c r="E64" s="79"/>
      <c r="F64" s="79"/>
      <c r="G64" s="79"/>
      <c r="H64" s="80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6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81" t="s">
        <v>68</v>
      </c>
      <c r="B1" s="82"/>
      <c r="C1" s="82"/>
      <c r="D1" s="82"/>
      <c r="E1" s="82"/>
      <c r="F1" s="82"/>
      <c r="G1" s="83"/>
    </row>
    <row r="2" spans="1:7" ht="18" customHeight="1" thickBot="1" x14ac:dyDescent="0.3">
      <c r="A2" s="72" t="s">
        <v>79</v>
      </c>
      <c r="B2" s="73"/>
      <c r="C2" s="73"/>
      <c r="D2" s="73"/>
      <c r="E2" s="73"/>
      <c r="F2" s="73"/>
      <c r="G2" s="74"/>
    </row>
    <row r="3" spans="1:7" ht="18.75" thickBot="1" x14ac:dyDescent="0.3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8" x14ac:dyDescent="0.2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8" x14ac:dyDescent="0.2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.75" thickBot="1" x14ac:dyDescent="0.3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8" x14ac:dyDescent="0.25">
      <c r="A7" s="15" t="s">
        <v>17</v>
      </c>
      <c r="B7" s="11">
        <v>107</v>
      </c>
      <c r="C7" s="11">
        <v>1</v>
      </c>
      <c r="D7" s="11">
        <v>78</v>
      </c>
      <c r="E7" s="12">
        <v>0.72899999999999998</v>
      </c>
      <c r="F7" s="11">
        <v>17</v>
      </c>
      <c r="G7" s="13">
        <v>0.88800000000000001</v>
      </c>
    </row>
    <row r="8" spans="1:7" ht="18" x14ac:dyDescent="0.25">
      <c r="A8" s="14" t="s">
        <v>30</v>
      </c>
      <c r="B8" s="2">
        <v>73</v>
      </c>
      <c r="C8" s="2">
        <v>6</v>
      </c>
      <c r="D8" s="2">
        <v>65</v>
      </c>
      <c r="E8" s="54">
        <v>0.89</v>
      </c>
      <c r="F8" s="2">
        <v>3</v>
      </c>
      <c r="G8" s="55">
        <v>0.93200000000000005</v>
      </c>
    </row>
    <row r="9" spans="1:7" ht="18" x14ac:dyDescent="0.25">
      <c r="A9" s="14" t="s">
        <v>32</v>
      </c>
      <c r="B9" s="2">
        <v>16</v>
      </c>
      <c r="C9" s="2">
        <v>0</v>
      </c>
      <c r="D9" s="2">
        <v>13</v>
      </c>
      <c r="E9" s="3">
        <v>0.81299999999999994</v>
      </c>
      <c r="F9" s="2">
        <v>2</v>
      </c>
      <c r="G9" s="4">
        <v>0.93799999999999994</v>
      </c>
    </row>
    <row r="10" spans="1:7" ht="18" x14ac:dyDescent="0.25">
      <c r="A10" s="14" t="s">
        <v>41</v>
      </c>
      <c r="B10" s="2">
        <v>2</v>
      </c>
      <c r="C10" s="2">
        <v>1</v>
      </c>
      <c r="D10" s="2">
        <v>2</v>
      </c>
      <c r="E10" s="3">
        <v>1</v>
      </c>
      <c r="F10" s="2">
        <v>0</v>
      </c>
      <c r="G10" s="4">
        <v>1</v>
      </c>
    </row>
    <row r="11" spans="1:7" ht="18" x14ac:dyDescent="0.25">
      <c r="A11" s="14" t="s">
        <v>42</v>
      </c>
      <c r="B11" s="2">
        <v>157</v>
      </c>
      <c r="C11" s="2">
        <v>0</v>
      </c>
      <c r="D11" s="2">
        <v>143</v>
      </c>
      <c r="E11" s="3">
        <v>0.91100000000000003</v>
      </c>
      <c r="F11" s="2">
        <v>11</v>
      </c>
      <c r="G11" s="4">
        <v>0.98099999999999998</v>
      </c>
    </row>
    <row r="12" spans="1:7" ht="18" x14ac:dyDescent="0.25">
      <c r="A12" s="14" t="s">
        <v>45</v>
      </c>
      <c r="B12" s="2">
        <v>364</v>
      </c>
      <c r="C12" s="2">
        <v>2</v>
      </c>
      <c r="D12" s="2">
        <v>149</v>
      </c>
      <c r="E12" s="3">
        <v>0.40899999999999997</v>
      </c>
      <c r="F12" s="2">
        <v>180</v>
      </c>
      <c r="G12" s="4">
        <v>0.90400000000000003</v>
      </c>
    </row>
    <row r="13" spans="1:7" ht="18" x14ac:dyDescent="0.25">
      <c r="A13" s="14" t="s">
        <v>50</v>
      </c>
      <c r="B13" s="56">
        <v>83</v>
      </c>
      <c r="C13" s="56">
        <v>4</v>
      </c>
      <c r="D13" s="56">
        <v>67</v>
      </c>
      <c r="E13" s="57">
        <v>0.80700000000000005</v>
      </c>
      <c r="F13" s="56">
        <v>15</v>
      </c>
      <c r="G13" s="58">
        <v>0.98799999999999999</v>
      </c>
    </row>
    <row r="14" spans="1:7" ht="18.75" thickBot="1" x14ac:dyDescent="0.3">
      <c r="A14" s="14" t="s">
        <v>51</v>
      </c>
      <c r="B14" s="56">
        <v>27</v>
      </c>
      <c r="C14" s="56">
        <v>1</v>
      </c>
      <c r="D14" s="56">
        <v>22</v>
      </c>
      <c r="E14" s="57">
        <v>0.81499999999999995</v>
      </c>
      <c r="F14" s="56">
        <v>3</v>
      </c>
      <c r="G14" s="58">
        <v>0.92600000000000005</v>
      </c>
    </row>
    <row r="15" spans="1:7" ht="18.600000000000001" customHeight="1" thickBot="1" x14ac:dyDescent="0.3">
      <c r="A15" s="14" t="s">
        <v>58</v>
      </c>
      <c r="B15" s="94" t="s">
        <v>69</v>
      </c>
      <c r="C15" s="95"/>
      <c r="D15" s="95"/>
      <c r="E15" s="95"/>
      <c r="F15" s="95"/>
      <c r="G15" s="96"/>
    </row>
    <row r="16" spans="1:7" ht="18.75" thickBot="1" x14ac:dyDescent="0.3">
      <c r="A16" s="16" t="s">
        <v>59</v>
      </c>
      <c r="B16" s="59">
        <v>8</v>
      </c>
      <c r="C16" s="59">
        <v>0</v>
      </c>
      <c r="D16" s="59">
        <v>7</v>
      </c>
      <c r="E16" s="60">
        <v>0.875</v>
      </c>
      <c r="F16" s="59">
        <v>1</v>
      </c>
      <c r="G16" s="61">
        <v>1</v>
      </c>
    </row>
    <row r="17" spans="1:7" ht="36.75" customHeight="1" thickBot="1" x14ac:dyDescent="0.3">
      <c r="A17" s="28" t="s">
        <v>65</v>
      </c>
      <c r="B17" s="29">
        <f>SUM(B7:B16)</f>
        <v>837</v>
      </c>
      <c r="C17" s="29">
        <f>SUM(C7:C16)</f>
        <v>15</v>
      </c>
      <c r="D17" s="30">
        <f>SUM(D7:D16)</f>
        <v>546</v>
      </c>
      <c r="E17" s="31">
        <f>D17/B17</f>
        <v>0.6523297491039427</v>
      </c>
      <c r="F17" s="30">
        <f>SUM(F7:F16)</f>
        <v>232</v>
      </c>
      <c r="G17" s="31">
        <f>(D17+F17)/B17</f>
        <v>0.92951015531660697</v>
      </c>
    </row>
    <row r="18" spans="1:7" ht="15.6" customHeight="1" x14ac:dyDescent="0.25">
      <c r="A18" s="97" t="s">
        <v>71</v>
      </c>
      <c r="B18" s="98"/>
      <c r="C18" s="98"/>
      <c r="D18" s="98"/>
      <c r="E18" s="98"/>
      <c r="F18" s="98"/>
      <c r="G18" s="99"/>
    </row>
    <row r="19" spans="1:7" ht="15.75" x14ac:dyDescent="0.25">
      <c r="A19" s="27"/>
      <c r="B19" s="92" t="s">
        <v>72</v>
      </c>
      <c r="C19" s="92"/>
      <c r="D19" s="92"/>
      <c r="E19" s="92"/>
      <c r="F19" s="92"/>
      <c r="G19" s="93"/>
    </row>
    <row r="20" spans="1:7" ht="15.75" x14ac:dyDescent="0.25">
      <c r="A20" s="89" t="s">
        <v>73</v>
      </c>
      <c r="B20" s="90"/>
      <c r="C20" s="90"/>
      <c r="D20" s="90"/>
      <c r="E20" s="90"/>
      <c r="F20" s="90"/>
      <c r="G20" s="91"/>
    </row>
    <row r="21" spans="1:7" ht="30.6" customHeight="1" thickBot="1" x14ac:dyDescent="0.3">
      <c r="A21" s="78" t="s">
        <v>85</v>
      </c>
      <c r="B21" s="79"/>
      <c r="C21" s="79"/>
      <c r="D21" s="79"/>
      <c r="E21" s="79"/>
      <c r="F21" s="79"/>
      <c r="G21" s="80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81" t="s">
        <v>68</v>
      </c>
      <c r="B1" s="82"/>
      <c r="C1" s="82"/>
      <c r="D1" s="82"/>
      <c r="E1" s="82"/>
      <c r="F1" s="82"/>
      <c r="G1" s="83"/>
    </row>
    <row r="2" spans="1:7" ht="18.75" thickBot="1" x14ac:dyDescent="0.3">
      <c r="A2" s="72" t="s">
        <v>80</v>
      </c>
      <c r="B2" s="73"/>
      <c r="C2" s="73"/>
      <c r="D2" s="73"/>
      <c r="E2" s="73"/>
      <c r="F2" s="73"/>
      <c r="G2" s="74"/>
    </row>
    <row r="3" spans="1:7" ht="18.75" thickBot="1" x14ac:dyDescent="0.3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8" x14ac:dyDescent="0.2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8" x14ac:dyDescent="0.2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.75" thickBot="1" x14ac:dyDescent="0.3">
      <c r="A6" s="88"/>
      <c r="B6" s="62" t="s">
        <v>8</v>
      </c>
      <c r="C6" s="64" t="s">
        <v>9</v>
      </c>
      <c r="D6" s="64" t="s">
        <v>10</v>
      </c>
      <c r="E6" s="68">
        <v>0.5</v>
      </c>
      <c r="F6" s="64" t="s">
        <v>67</v>
      </c>
      <c r="G6" s="68">
        <v>0.8</v>
      </c>
    </row>
    <row r="7" spans="1:7" ht="18.75" thickBot="1" x14ac:dyDescent="0.3">
      <c r="A7" s="23" t="s">
        <v>18</v>
      </c>
      <c r="B7" s="95" t="s">
        <v>69</v>
      </c>
      <c r="C7" s="95"/>
      <c r="D7" s="95"/>
      <c r="E7" s="95"/>
      <c r="F7" s="95"/>
      <c r="G7" s="96"/>
    </row>
    <row r="8" spans="1:7" ht="18" x14ac:dyDescent="0.25">
      <c r="A8" s="22" t="s">
        <v>19</v>
      </c>
      <c r="B8" s="2">
        <v>22</v>
      </c>
      <c r="C8" s="2">
        <v>2</v>
      </c>
      <c r="D8" s="2">
        <v>11</v>
      </c>
      <c r="E8" s="3">
        <v>0.5</v>
      </c>
      <c r="F8" s="2">
        <v>8</v>
      </c>
      <c r="G8" s="4">
        <v>0.86399999999999999</v>
      </c>
    </row>
    <row r="9" spans="1:7" ht="18" x14ac:dyDescent="0.25">
      <c r="A9" s="5" t="s">
        <v>31</v>
      </c>
      <c r="B9" s="2">
        <v>211</v>
      </c>
      <c r="C9" s="2">
        <v>0</v>
      </c>
      <c r="D9" s="2">
        <v>92</v>
      </c>
      <c r="E9" s="3">
        <v>0.436</v>
      </c>
      <c r="F9" s="2">
        <v>90</v>
      </c>
      <c r="G9" s="4">
        <v>0.86299999999999999</v>
      </c>
    </row>
    <row r="10" spans="1:7" ht="18" x14ac:dyDescent="0.25">
      <c r="A10" s="5" t="s">
        <v>49</v>
      </c>
      <c r="B10" s="2">
        <v>512</v>
      </c>
      <c r="C10" s="2">
        <v>0</v>
      </c>
      <c r="D10" s="2">
        <v>284</v>
      </c>
      <c r="E10" s="3">
        <v>0.55500000000000005</v>
      </c>
      <c r="F10" s="2">
        <v>153</v>
      </c>
      <c r="G10" s="4">
        <v>0.85399999999999998</v>
      </c>
    </row>
    <row r="11" spans="1:7" ht="18" x14ac:dyDescent="0.25">
      <c r="A11" s="5" t="s">
        <v>57</v>
      </c>
      <c r="B11" s="2">
        <v>164</v>
      </c>
      <c r="C11" s="2">
        <v>9</v>
      </c>
      <c r="D11" s="2">
        <v>103</v>
      </c>
      <c r="E11" s="3">
        <v>0.628</v>
      </c>
      <c r="F11" s="2">
        <v>31</v>
      </c>
      <c r="G11" s="4">
        <v>0.81699999999999995</v>
      </c>
    </row>
    <row r="12" spans="1:7" ht="18.75" thickBot="1" x14ac:dyDescent="0.3">
      <c r="A12" s="6" t="s">
        <v>62</v>
      </c>
      <c r="B12" s="7">
        <v>27</v>
      </c>
      <c r="C12" s="7">
        <v>3</v>
      </c>
      <c r="D12" s="7">
        <v>27</v>
      </c>
      <c r="E12" s="8">
        <v>1</v>
      </c>
      <c r="F12" s="7">
        <v>0</v>
      </c>
      <c r="G12" s="9">
        <v>1</v>
      </c>
    </row>
    <row r="13" spans="1:7" ht="36.75" customHeight="1" thickBot="1" x14ac:dyDescent="0.3">
      <c r="A13" s="28" t="s">
        <v>65</v>
      </c>
      <c r="B13" s="29">
        <f>SUM(B7:B12)</f>
        <v>936</v>
      </c>
      <c r="C13" s="29">
        <f>SUM(C7:C12)</f>
        <v>14</v>
      </c>
      <c r="D13" s="30">
        <f>SUM(D7:D12)</f>
        <v>517</v>
      </c>
      <c r="E13" s="31">
        <f>D13/B13</f>
        <v>0.55235042735042739</v>
      </c>
      <c r="F13" s="30">
        <f>SUM(F7:F12)</f>
        <v>282</v>
      </c>
      <c r="G13" s="31">
        <f>(D13+F13)/B13</f>
        <v>0.8536324786324786</v>
      </c>
    </row>
    <row r="14" spans="1:7" ht="18" customHeight="1" x14ac:dyDescent="0.25">
      <c r="A14" s="97" t="s">
        <v>71</v>
      </c>
      <c r="B14" s="98"/>
      <c r="C14" s="98"/>
      <c r="D14" s="98"/>
      <c r="E14" s="98"/>
      <c r="F14" s="98"/>
      <c r="G14" s="99"/>
    </row>
    <row r="15" spans="1:7" ht="15.75" x14ac:dyDescent="0.25">
      <c r="A15" s="27"/>
      <c r="B15" s="92" t="s">
        <v>72</v>
      </c>
      <c r="C15" s="92"/>
      <c r="D15" s="92"/>
      <c r="E15" s="92"/>
      <c r="F15" s="92"/>
      <c r="G15" s="93"/>
    </row>
    <row r="16" spans="1:7" ht="15.75" x14ac:dyDescent="0.25">
      <c r="A16" s="89" t="s">
        <v>73</v>
      </c>
      <c r="B16" s="90"/>
      <c r="C16" s="90"/>
      <c r="D16" s="90"/>
      <c r="E16" s="90"/>
      <c r="F16" s="90"/>
      <c r="G16" s="91"/>
    </row>
    <row r="17" spans="1:7" ht="33.6" customHeight="1" thickBot="1" x14ac:dyDescent="0.3">
      <c r="A17" s="78" t="s">
        <v>85</v>
      </c>
      <c r="B17" s="79"/>
      <c r="C17" s="79"/>
      <c r="D17" s="79"/>
      <c r="E17" s="79"/>
      <c r="F17" s="79"/>
      <c r="G17" s="80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81" t="s">
        <v>68</v>
      </c>
      <c r="B1" s="82"/>
      <c r="C1" s="82"/>
      <c r="D1" s="82"/>
      <c r="E1" s="82"/>
      <c r="F1" s="82"/>
      <c r="G1" s="83"/>
    </row>
    <row r="2" spans="1:7" ht="18.75" thickBot="1" x14ac:dyDescent="0.3">
      <c r="A2" s="72" t="s">
        <v>81</v>
      </c>
      <c r="B2" s="73"/>
      <c r="C2" s="73"/>
      <c r="D2" s="73"/>
      <c r="E2" s="73"/>
      <c r="F2" s="73"/>
      <c r="G2" s="74"/>
    </row>
    <row r="3" spans="1:7" ht="18.75" thickBot="1" x14ac:dyDescent="0.3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8" x14ac:dyDescent="0.2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8" x14ac:dyDescent="0.2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.75" thickBot="1" x14ac:dyDescent="0.3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8" x14ac:dyDescent="0.25">
      <c r="A7" s="10" t="s">
        <v>12</v>
      </c>
      <c r="B7" s="11">
        <v>113</v>
      </c>
      <c r="C7" s="11">
        <v>1</v>
      </c>
      <c r="D7" s="11">
        <v>62</v>
      </c>
      <c r="E7" s="12">
        <v>0.54900000000000004</v>
      </c>
      <c r="F7" s="11">
        <v>19</v>
      </c>
      <c r="G7" s="13">
        <v>0.71699999999999997</v>
      </c>
    </row>
    <row r="8" spans="1:7" ht="18" x14ac:dyDescent="0.25">
      <c r="A8" s="5" t="s">
        <v>20</v>
      </c>
      <c r="B8" s="2">
        <v>166</v>
      </c>
      <c r="C8" s="2">
        <v>0</v>
      </c>
      <c r="D8" s="2">
        <v>122</v>
      </c>
      <c r="E8" s="3">
        <v>0.73499999999999999</v>
      </c>
      <c r="F8" s="2">
        <v>32</v>
      </c>
      <c r="G8" s="4">
        <v>0.92800000000000005</v>
      </c>
    </row>
    <row r="9" spans="1:7" ht="18" x14ac:dyDescent="0.25">
      <c r="A9" s="5" t="s">
        <v>21</v>
      </c>
      <c r="B9" s="2">
        <v>205</v>
      </c>
      <c r="C9" s="2">
        <v>0</v>
      </c>
      <c r="D9" s="2">
        <v>202</v>
      </c>
      <c r="E9" s="3">
        <v>0.98499999999999999</v>
      </c>
      <c r="F9" s="2">
        <v>3</v>
      </c>
      <c r="G9" s="4">
        <v>1</v>
      </c>
    </row>
    <row r="10" spans="1:7" ht="18" x14ac:dyDescent="0.25">
      <c r="A10" s="5" t="s">
        <v>28</v>
      </c>
      <c r="B10" s="2">
        <v>131</v>
      </c>
      <c r="C10" s="2">
        <v>9</v>
      </c>
      <c r="D10" s="2">
        <v>92</v>
      </c>
      <c r="E10" s="3">
        <v>0.70199999999999996</v>
      </c>
      <c r="F10" s="2">
        <v>36</v>
      </c>
      <c r="G10" s="4">
        <v>0.97699999999999998</v>
      </c>
    </row>
    <row r="11" spans="1:7" ht="18" x14ac:dyDescent="0.25">
      <c r="A11" s="5" t="s">
        <v>36</v>
      </c>
      <c r="B11" s="2">
        <v>168</v>
      </c>
      <c r="C11" s="2">
        <v>2</v>
      </c>
      <c r="D11" s="2">
        <v>165</v>
      </c>
      <c r="E11" s="3">
        <v>0.98199999999999998</v>
      </c>
      <c r="F11" s="2">
        <v>3</v>
      </c>
      <c r="G11" s="4">
        <v>1</v>
      </c>
    </row>
    <row r="12" spans="1:7" ht="18" x14ac:dyDescent="0.25">
      <c r="A12" s="5" t="s">
        <v>38</v>
      </c>
      <c r="B12" s="2">
        <v>198</v>
      </c>
      <c r="C12" s="2">
        <v>9</v>
      </c>
      <c r="D12" s="2">
        <v>182</v>
      </c>
      <c r="E12" s="3">
        <v>0.91900000000000004</v>
      </c>
      <c r="F12" s="2">
        <v>10</v>
      </c>
      <c r="G12" s="4">
        <v>0.97</v>
      </c>
    </row>
    <row r="13" spans="1:7" ht="18" x14ac:dyDescent="0.25">
      <c r="A13" s="5" t="s">
        <v>52</v>
      </c>
      <c r="B13" s="2">
        <v>113</v>
      </c>
      <c r="C13" s="2">
        <v>4</v>
      </c>
      <c r="D13" s="2">
        <v>110</v>
      </c>
      <c r="E13" s="3">
        <v>0.97299999999999998</v>
      </c>
      <c r="F13" s="2">
        <v>3</v>
      </c>
      <c r="G13" s="4">
        <v>1</v>
      </c>
    </row>
    <row r="14" spans="1:7" ht="18.75" thickBot="1" x14ac:dyDescent="0.3">
      <c r="A14" s="6" t="s">
        <v>54</v>
      </c>
      <c r="B14" s="7">
        <v>74</v>
      </c>
      <c r="C14" s="7">
        <v>5</v>
      </c>
      <c r="D14" s="7">
        <v>74</v>
      </c>
      <c r="E14" s="8">
        <v>1</v>
      </c>
      <c r="F14" s="7">
        <v>0</v>
      </c>
      <c r="G14" s="9">
        <v>1</v>
      </c>
    </row>
    <row r="15" spans="1:7" ht="36.75" customHeight="1" thickBot="1" x14ac:dyDescent="0.3">
      <c r="A15" s="32" t="s">
        <v>65</v>
      </c>
      <c r="B15" s="33">
        <f>SUM(B7:B14)</f>
        <v>1168</v>
      </c>
      <c r="C15" s="34">
        <f>SUM(C7:C14)</f>
        <v>30</v>
      </c>
      <c r="D15" s="33">
        <f>SUM(D7:D14)</f>
        <v>1009</v>
      </c>
      <c r="E15" s="35">
        <f>D15/B15</f>
        <v>0.86386986301369861</v>
      </c>
      <c r="F15" s="33">
        <f>SUM(F7:F14)</f>
        <v>106</v>
      </c>
      <c r="G15" s="35">
        <f>(D15+F15)/B15</f>
        <v>0.95462328767123283</v>
      </c>
    </row>
    <row r="16" spans="1:7" ht="18" customHeight="1" x14ac:dyDescent="0.25">
      <c r="A16" s="97" t="s">
        <v>71</v>
      </c>
      <c r="B16" s="98"/>
      <c r="C16" s="98"/>
      <c r="D16" s="98"/>
      <c r="E16" s="98"/>
      <c r="F16" s="98"/>
      <c r="G16" s="99"/>
    </row>
    <row r="17" spans="1:7" ht="15.75" x14ac:dyDescent="0.25">
      <c r="A17" s="27"/>
      <c r="B17" s="92" t="s">
        <v>72</v>
      </c>
      <c r="C17" s="92"/>
      <c r="D17" s="92"/>
      <c r="E17" s="92"/>
      <c r="F17" s="92"/>
      <c r="G17" s="93"/>
    </row>
    <row r="18" spans="1:7" ht="15.75" x14ac:dyDescent="0.2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3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81" t="s">
        <v>68</v>
      </c>
      <c r="B1" s="82"/>
      <c r="C1" s="82"/>
      <c r="D1" s="82"/>
      <c r="E1" s="82"/>
      <c r="F1" s="82"/>
      <c r="G1" s="83"/>
    </row>
    <row r="2" spans="1:7" ht="18.75" thickBot="1" x14ac:dyDescent="0.3">
      <c r="A2" s="72" t="s">
        <v>82</v>
      </c>
      <c r="B2" s="73"/>
      <c r="C2" s="73"/>
      <c r="D2" s="73"/>
      <c r="E2" s="73"/>
      <c r="F2" s="73"/>
      <c r="G2" s="74"/>
    </row>
    <row r="3" spans="1:7" ht="18.75" thickBot="1" x14ac:dyDescent="0.3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8" x14ac:dyDescent="0.2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8" x14ac:dyDescent="0.2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.75" thickBot="1" x14ac:dyDescent="0.3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8" x14ac:dyDescent="0.25">
      <c r="A7" s="10" t="s">
        <v>13</v>
      </c>
      <c r="B7" s="11">
        <v>115</v>
      </c>
      <c r="C7" s="11">
        <v>3</v>
      </c>
      <c r="D7" s="11">
        <v>115</v>
      </c>
      <c r="E7" s="12">
        <v>1</v>
      </c>
      <c r="F7" s="11">
        <v>0</v>
      </c>
      <c r="G7" s="13">
        <v>1</v>
      </c>
    </row>
    <row r="8" spans="1:7" ht="18" x14ac:dyDescent="0.25">
      <c r="A8" s="5" t="s">
        <v>16</v>
      </c>
      <c r="B8" s="2">
        <v>120</v>
      </c>
      <c r="C8" s="2">
        <v>7</v>
      </c>
      <c r="D8" s="2">
        <v>117</v>
      </c>
      <c r="E8" s="3">
        <v>0.97499999999999998</v>
      </c>
      <c r="F8" s="2">
        <v>3</v>
      </c>
      <c r="G8" s="4">
        <v>1</v>
      </c>
    </row>
    <row r="9" spans="1:7" ht="18" x14ac:dyDescent="0.25">
      <c r="A9" s="5" t="s">
        <v>29</v>
      </c>
      <c r="B9" s="2">
        <v>137</v>
      </c>
      <c r="C9" s="2">
        <v>8</v>
      </c>
      <c r="D9" s="2">
        <v>137</v>
      </c>
      <c r="E9" s="3">
        <v>1</v>
      </c>
      <c r="F9" s="2">
        <v>0</v>
      </c>
      <c r="G9" s="4">
        <v>1</v>
      </c>
    </row>
    <row r="10" spans="1:7" ht="18" x14ac:dyDescent="0.25">
      <c r="A10" s="5" t="s">
        <v>37</v>
      </c>
      <c r="B10" s="2">
        <v>20</v>
      </c>
      <c r="C10" s="2">
        <v>2</v>
      </c>
      <c r="D10" s="2">
        <v>18</v>
      </c>
      <c r="E10" s="3">
        <v>0.9</v>
      </c>
      <c r="F10" s="2">
        <v>2</v>
      </c>
      <c r="G10" s="4">
        <v>1</v>
      </c>
    </row>
    <row r="11" spans="1:7" ht="18" x14ac:dyDescent="0.25">
      <c r="A11" s="5" t="s">
        <v>39</v>
      </c>
      <c r="B11" s="2">
        <v>20</v>
      </c>
      <c r="C11" s="2">
        <v>5</v>
      </c>
      <c r="D11" s="2">
        <v>20</v>
      </c>
      <c r="E11" s="3">
        <v>1</v>
      </c>
      <c r="F11" s="2">
        <v>0</v>
      </c>
      <c r="G11" s="4">
        <v>1</v>
      </c>
    </row>
    <row r="12" spans="1:7" ht="18" x14ac:dyDescent="0.25">
      <c r="A12" s="5" t="s">
        <v>43</v>
      </c>
      <c r="B12" s="2">
        <v>34</v>
      </c>
      <c r="C12" s="2">
        <v>2</v>
      </c>
      <c r="D12" s="2">
        <v>33</v>
      </c>
      <c r="E12" s="3">
        <v>0.97099999999999997</v>
      </c>
      <c r="F12" s="2">
        <v>1</v>
      </c>
      <c r="G12" s="4">
        <v>1</v>
      </c>
    </row>
    <row r="13" spans="1:7" ht="18" x14ac:dyDescent="0.25">
      <c r="A13" s="5" t="s">
        <v>47</v>
      </c>
      <c r="B13" s="2">
        <v>87</v>
      </c>
      <c r="C13" s="2">
        <v>1</v>
      </c>
      <c r="D13" s="2">
        <v>46</v>
      </c>
      <c r="E13" s="3">
        <v>0.52900000000000003</v>
      </c>
      <c r="F13" s="2">
        <v>41</v>
      </c>
      <c r="G13" s="4">
        <v>1</v>
      </c>
    </row>
    <row r="14" spans="1:7" ht="18" x14ac:dyDescent="0.25">
      <c r="A14" s="5" t="s">
        <v>53</v>
      </c>
      <c r="B14" s="2">
        <v>2</v>
      </c>
      <c r="C14" s="2">
        <v>0</v>
      </c>
      <c r="D14" s="2">
        <v>2</v>
      </c>
      <c r="E14" s="3">
        <v>1</v>
      </c>
      <c r="F14" s="2">
        <v>0</v>
      </c>
      <c r="G14" s="4">
        <v>1</v>
      </c>
    </row>
    <row r="15" spans="1:7" ht="18" x14ac:dyDescent="0.25">
      <c r="A15" s="5" t="s">
        <v>55</v>
      </c>
      <c r="B15" s="2">
        <v>554</v>
      </c>
      <c r="C15" s="2">
        <v>13</v>
      </c>
      <c r="D15" s="2">
        <v>106</v>
      </c>
      <c r="E15" s="3">
        <v>0.191</v>
      </c>
      <c r="F15" s="2">
        <v>164</v>
      </c>
      <c r="G15" s="4">
        <v>0.48699999999999999</v>
      </c>
    </row>
    <row r="16" spans="1:7" ht="18" x14ac:dyDescent="0.25">
      <c r="A16" s="18" t="s">
        <v>56</v>
      </c>
      <c r="B16" s="2">
        <v>23</v>
      </c>
      <c r="C16" s="2">
        <v>0</v>
      </c>
      <c r="D16" s="2">
        <v>23</v>
      </c>
      <c r="E16" s="3">
        <v>1</v>
      </c>
      <c r="F16" s="2">
        <v>0</v>
      </c>
      <c r="G16" s="4">
        <v>1</v>
      </c>
    </row>
    <row r="17" spans="1:7" ht="18.75" thickBot="1" x14ac:dyDescent="0.3">
      <c r="A17" s="6" t="s">
        <v>63</v>
      </c>
      <c r="B17" s="7">
        <v>7</v>
      </c>
      <c r="C17" s="7">
        <v>0</v>
      </c>
      <c r="D17" s="7">
        <v>5</v>
      </c>
      <c r="E17" s="8">
        <v>0.71399999999999997</v>
      </c>
      <c r="F17" s="7">
        <v>1</v>
      </c>
      <c r="G17" s="9">
        <v>0.85699999999999998</v>
      </c>
    </row>
    <row r="18" spans="1:7" ht="36.75" customHeight="1" thickBot="1" x14ac:dyDescent="0.3">
      <c r="A18" s="32" t="s">
        <v>65</v>
      </c>
      <c r="B18" s="29">
        <f>SUM(B7:B17)</f>
        <v>1119</v>
      </c>
      <c r="C18" s="29">
        <f>SUM(C7:C17)</f>
        <v>41</v>
      </c>
      <c r="D18" s="30">
        <f>SUM(D7:D17)</f>
        <v>622</v>
      </c>
      <c r="E18" s="31">
        <f>D18/B18</f>
        <v>0.55585344057193919</v>
      </c>
      <c r="F18" s="30">
        <f>SUM(F7:F17)</f>
        <v>212</v>
      </c>
      <c r="G18" s="31">
        <f>(D18+F18)/B18</f>
        <v>0.74530831099195716</v>
      </c>
    </row>
    <row r="19" spans="1:7" ht="18" customHeight="1" x14ac:dyDescent="0.25">
      <c r="A19" s="97" t="s">
        <v>71</v>
      </c>
      <c r="B19" s="98"/>
      <c r="C19" s="98"/>
      <c r="D19" s="98"/>
      <c r="E19" s="98"/>
      <c r="F19" s="98"/>
      <c r="G19" s="99"/>
    </row>
    <row r="20" spans="1:7" ht="15.75" x14ac:dyDescent="0.25">
      <c r="A20" s="27"/>
      <c r="B20" s="92" t="s">
        <v>72</v>
      </c>
      <c r="C20" s="92"/>
      <c r="D20" s="92"/>
      <c r="E20" s="92"/>
      <c r="F20" s="92"/>
      <c r="G20" s="93"/>
    </row>
    <row r="21" spans="1:7" ht="15.6" customHeight="1" x14ac:dyDescent="0.25">
      <c r="A21" s="89" t="s">
        <v>73</v>
      </c>
      <c r="B21" s="90"/>
      <c r="C21" s="90"/>
      <c r="D21" s="90"/>
      <c r="E21" s="90"/>
      <c r="F21" s="90"/>
      <c r="G21" s="91"/>
    </row>
    <row r="22" spans="1:7" ht="30" customHeight="1" thickBot="1" x14ac:dyDescent="0.3">
      <c r="A22" s="78" t="s">
        <v>85</v>
      </c>
      <c r="B22" s="79"/>
      <c r="C22" s="79"/>
      <c r="D22" s="79"/>
      <c r="E22" s="79"/>
      <c r="F22" s="79"/>
      <c r="G22" s="80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81" t="s">
        <v>68</v>
      </c>
      <c r="B1" s="100"/>
      <c r="C1" s="100"/>
      <c r="D1" s="100"/>
      <c r="E1" s="100"/>
      <c r="F1" s="100"/>
      <c r="G1" s="101"/>
    </row>
    <row r="2" spans="1:7" ht="18.75" thickBot="1" x14ac:dyDescent="0.3">
      <c r="A2" s="106" t="s">
        <v>83</v>
      </c>
      <c r="B2" s="106"/>
      <c r="C2" s="106"/>
      <c r="D2" s="106"/>
      <c r="E2" s="106"/>
      <c r="F2" s="106"/>
      <c r="G2" s="107"/>
    </row>
    <row r="3" spans="1:7" ht="18.75" thickBot="1" x14ac:dyDescent="0.3">
      <c r="A3" s="87" t="s">
        <v>7</v>
      </c>
      <c r="B3" s="69" t="s">
        <v>0</v>
      </c>
      <c r="C3" s="102" t="s">
        <v>1</v>
      </c>
      <c r="D3" s="103"/>
      <c r="E3" s="103"/>
      <c r="F3" s="103"/>
      <c r="G3" s="104"/>
    </row>
    <row r="4" spans="1:7" ht="18" x14ac:dyDescent="0.2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8" x14ac:dyDescent="0.2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.75" thickBot="1" x14ac:dyDescent="0.3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8" x14ac:dyDescent="0.25">
      <c r="A7" s="19" t="s">
        <v>23</v>
      </c>
      <c r="B7" s="11">
        <v>111</v>
      </c>
      <c r="C7" s="11">
        <v>8</v>
      </c>
      <c r="D7" s="11">
        <v>111</v>
      </c>
      <c r="E7" s="12">
        <v>1</v>
      </c>
      <c r="F7" s="11">
        <v>0</v>
      </c>
      <c r="G7" s="13">
        <v>1</v>
      </c>
    </row>
    <row r="8" spans="1:7" ht="18" x14ac:dyDescent="0.25">
      <c r="A8" s="5" t="s">
        <v>25</v>
      </c>
      <c r="B8" s="2">
        <v>695</v>
      </c>
      <c r="C8" s="2">
        <v>17</v>
      </c>
      <c r="D8" s="2">
        <v>2</v>
      </c>
      <c r="E8" s="3">
        <v>3.0000000000000001E-3</v>
      </c>
      <c r="F8" s="2">
        <v>546</v>
      </c>
      <c r="G8" s="4">
        <v>0.78800000000000003</v>
      </c>
    </row>
    <row r="9" spans="1:7" ht="18" x14ac:dyDescent="0.25">
      <c r="A9" s="5" t="s">
        <v>26</v>
      </c>
      <c r="B9" s="2">
        <v>127</v>
      </c>
      <c r="C9" s="2">
        <v>0</v>
      </c>
      <c r="D9" s="2">
        <v>126</v>
      </c>
      <c r="E9" s="3">
        <v>0.99199999999999999</v>
      </c>
      <c r="F9" s="2">
        <v>0</v>
      </c>
      <c r="G9" s="4">
        <v>0.99199999999999999</v>
      </c>
    </row>
    <row r="10" spans="1:7" ht="18" x14ac:dyDescent="0.25">
      <c r="A10" s="5" t="s">
        <v>27</v>
      </c>
      <c r="B10" s="2">
        <v>118</v>
      </c>
      <c r="C10" s="2">
        <v>2</v>
      </c>
      <c r="D10" s="2">
        <v>97</v>
      </c>
      <c r="E10" s="3">
        <v>0.82199999999999995</v>
      </c>
      <c r="F10" s="2">
        <v>17</v>
      </c>
      <c r="G10" s="4">
        <v>0.96599999999999997</v>
      </c>
    </row>
    <row r="11" spans="1:7" ht="18.75" thickBot="1" x14ac:dyDescent="0.3">
      <c r="A11" s="5" t="s">
        <v>33</v>
      </c>
      <c r="B11" s="2">
        <v>195</v>
      </c>
      <c r="C11" s="2">
        <v>3</v>
      </c>
      <c r="D11" s="2">
        <v>61</v>
      </c>
      <c r="E11" s="3">
        <v>0.313</v>
      </c>
      <c r="F11" s="2">
        <v>65</v>
      </c>
      <c r="G11" s="4">
        <v>0.64600000000000002</v>
      </c>
    </row>
    <row r="12" spans="1:7" ht="18.75" thickBot="1" x14ac:dyDescent="0.3">
      <c r="A12" s="14" t="s">
        <v>34</v>
      </c>
      <c r="B12" s="94" t="s">
        <v>69</v>
      </c>
      <c r="C12" s="95"/>
      <c r="D12" s="95"/>
      <c r="E12" s="95"/>
      <c r="F12" s="95"/>
      <c r="G12" s="96"/>
    </row>
    <row r="13" spans="1:7" ht="18.75" thickBot="1" x14ac:dyDescent="0.3">
      <c r="A13" s="5" t="s">
        <v>35</v>
      </c>
      <c r="B13" s="2">
        <v>113</v>
      </c>
      <c r="C13" s="2">
        <v>3</v>
      </c>
      <c r="D13" s="2">
        <v>112</v>
      </c>
      <c r="E13" s="3">
        <v>0.99099999999999999</v>
      </c>
      <c r="F13" s="2">
        <v>1</v>
      </c>
      <c r="G13" s="4">
        <v>1</v>
      </c>
    </row>
    <row r="14" spans="1:7" ht="18.75" thickBot="1" x14ac:dyDescent="0.3">
      <c r="A14" s="5" t="s">
        <v>40</v>
      </c>
      <c r="B14" s="105" t="s">
        <v>69</v>
      </c>
      <c r="C14" s="95"/>
      <c r="D14" s="95"/>
      <c r="E14" s="95"/>
      <c r="F14" s="95"/>
      <c r="G14" s="96"/>
    </row>
    <row r="15" spans="1:7" ht="18" x14ac:dyDescent="0.25">
      <c r="A15" s="5" t="s">
        <v>46</v>
      </c>
      <c r="B15" s="2">
        <v>204</v>
      </c>
      <c r="C15" s="2">
        <v>8</v>
      </c>
      <c r="D15" s="2">
        <v>195</v>
      </c>
      <c r="E15" s="3">
        <v>0.95599999999999996</v>
      </c>
      <c r="F15" s="2">
        <v>4</v>
      </c>
      <c r="G15" s="4">
        <v>0.97499999999999998</v>
      </c>
    </row>
    <row r="16" spans="1:7" ht="18.75" thickBot="1" x14ac:dyDescent="0.3">
      <c r="A16" s="6" t="s">
        <v>61</v>
      </c>
      <c r="B16" s="7">
        <v>71</v>
      </c>
      <c r="C16" s="7">
        <v>2</v>
      </c>
      <c r="D16" s="7">
        <v>41</v>
      </c>
      <c r="E16" s="8">
        <v>0.57699999999999996</v>
      </c>
      <c r="F16" s="7">
        <v>18</v>
      </c>
      <c r="G16" s="9">
        <v>0.83099999999999996</v>
      </c>
    </row>
    <row r="17" spans="1:7" ht="36.75" customHeight="1" thickBot="1" x14ac:dyDescent="0.3">
      <c r="A17" s="36" t="s">
        <v>65</v>
      </c>
      <c r="B17" s="37">
        <f>SUM(B7:B16)</f>
        <v>1634</v>
      </c>
      <c r="C17" s="37">
        <f>SUM(C7:C16)</f>
        <v>43</v>
      </c>
      <c r="D17" s="38">
        <f>SUM(D7:D16)</f>
        <v>745</v>
      </c>
      <c r="E17" s="39">
        <f>D17/B17</f>
        <v>0.45593635250917991</v>
      </c>
      <c r="F17" s="38">
        <f>SUM(F7:F16)</f>
        <v>651</v>
      </c>
      <c r="G17" s="39">
        <f>(D17+F17)/B17</f>
        <v>0.85434516523867809</v>
      </c>
    </row>
    <row r="18" spans="1:7" ht="18" customHeight="1" x14ac:dyDescent="0.25">
      <c r="A18" s="97" t="s">
        <v>71</v>
      </c>
      <c r="B18" s="98"/>
      <c r="C18" s="98"/>
      <c r="D18" s="98"/>
      <c r="E18" s="98"/>
      <c r="F18" s="98"/>
      <c r="G18" s="99"/>
    </row>
    <row r="19" spans="1:7" ht="15.75" x14ac:dyDescent="0.25">
      <c r="A19" s="27"/>
      <c r="B19" s="92" t="s">
        <v>72</v>
      </c>
      <c r="C19" s="92"/>
      <c r="D19" s="92"/>
      <c r="E19" s="92"/>
      <c r="F19" s="92"/>
      <c r="G19" s="93"/>
    </row>
    <row r="20" spans="1:7" ht="15.75" x14ac:dyDescent="0.25">
      <c r="A20" s="89" t="s">
        <v>73</v>
      </c>
      <c r="B20" s="90"/>
      <c r="C20" s="90"/>
      <c r="D20" s="90"/>
      <c r="E20" s="90"/>
      <c r="F20" s="90"/>
      <c r="G20" s="91"/>
    </row>
    <row r="21" spans="1:7" ht="33.6" customHeight="1" thickBot="1" x14ac:dyDescent="0.3">
      <c r="A21" s="78" t="s">
        <v>85</v>
      </c>
      <c r="B21" s="79"/>
      <c r="C21" s="79"/>
      <c r="D21" s="79"/>
      <c r="E21" s="79"/>
      <c r="F21" s="79"/>
      <c r="G21" s="80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2.5703125" customWidth="1"/>
    <col min="7" max="7" width="11.42578125" customWidth="1"/>
  </cols>
  <sheetData>
    <row r="1" spans="1:7" ht="24" thickBot="1" x14ac:dyDescent="0.4">
      <c r="A1" s="81" t="s">
        <v>68</v>
      </c>
      <c r="B1" s="82"/>
      <c r="C1" s="82"/>
      <c r="D1" s="82"/>
      <c r="E1" s="82"/>
      <c r="F1" s="82"/>
      <c r="G1" s="83"/>
    </row>
    <row r="2" spans="1:7" ht="18.75" thickBot="1" x14ac:dyDescent="0.3">
      <c r="A2" s="72" t="s">
        <v>84</v>
      </c>
      <c r="B2" s="73"/>
      <c r="C2" s="73"/>
      <c r="D2" s="73"/>
      <c r="E2" s="73"/>
      <c r="F2" s="73"/>
      <c r="G2" s="74"/>
    </row>
    <row r="3" spans="1:7" ht="18.75" thickBot="1" x14ac:dyDescent="0.3">
      <c r="A3" s="70" t="s">
        <v>74</v>
      </c>
      <c r="B3" s="62" t="s">
        <v>0</v>
      </c>
      <c r="C3" s="84" t="s">
        <v>1</v>
      </c>
      <c r="D3" s="85"/>
      <c r="E3" s="85"/>
      <c r="F3" s="85"/>
      <c r="G3" s="86"/>
    </row>
    <row r="4" spans="1:7" ht="18" x14ac:dyDescent="0.25">
      <c r="A4" s="70"/>
      <c r="B4" s="62" t="s">
        <v>2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8" x14ac:dyDescent="0.25">
      <c r="A5" s="70"/>
      <c r="B5" s="62" t="s">
        <v>5</v>
      </c>
      <c r="C5" s="64" t="s">
        <v>6</v>
      </c>
      <c r="D5" s="64" t="s">
        <v>2</v>
      </c>
      <c r="E5" s="64" t="s">
        <v>4</v>
      </c>
      <c r="F5" s="64" t="s">
        <v>2</v>
      </c>
      <c r="G5" s="64" t="s">
        <v>66</v>
      </c>
    </row>
    <row r="6" spans="1:7" ht="18.75" thickBot="1" x14ac:dyDescent="0.3">
      <c r="A6" s="71" t="s">
        <v>7</v>
      </c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8" x14ac:dyDescent="0.25">
      <c r="A7" s="10" t="s">
        <v>11</v>
      </c>
      <c r="B7" s="11">
        <v>4</v>
      </c>
      <c r="C7" s="11">
        <v>1</v>
      </c>
      <c r="D7" s="11">
        <v>3</v>
      </c>
      <c r="E7" s="12">
        <v>0.75</v>
      </c>
      <c r="F7" s="11">
        <v>1</v>
      </c>
      <c r="G7" s="13">
        <v>1</v>
      </c>
    </row>
    <row r="8" spans="1:7" ht="18" x14ac:dyDescent="0.25">
      <c r="A8" s="5" t="s">
        <v>14</v>
      </c>
      <c r="B8" s="2">
        <v>102</v>
      </c>
      <c r="C8" s="2">
        <v>9</v>
      </c>
      <c r="D8" s="2">
        <v>77</v>
      </c>
      <c r="E8" s="3">
        <v>0.755</v>
      </c>
      <c r="F8" s="2">
        <v>21</v>
      </c>
      <c r="G8" s="4">
        <v>0.96099999999999997</v>
      </c>
    </row>
    <row r="9" spans="1:7" ht="18.75" thickBot="1" x14ac:dyDescent="0.3">
      <c r="A9" s="5" t="s">
        <v>15</v>
      </c>
      <c r="B9" s="2">
        <v>565</v>
      </c>
      <c r="C9" s="2">
        <v>23</v>
      </c>
      <c r="D9" s="2">
        <v>532</v>
      </c>
      <c r="E9" s="3">
        <v>0.94199999999999995</v>
      </c>
      <c r="F9" s="2">
        <v>27</v>
      </c>
      <c r="G9" s="4">
        <v>0.98899999999999999</v>
      </c>
    </row>
    <row r="10" spans="1:7" ht="18.75" thickBot="1" x14ac:dyDescent="0.3">
      <c r="A10" s="14" t="s">
        <v>22</v>
      </c>
      <c r="B10" s="94" t="s">
        <v>69</v>
      </c>
      <c r="C10" s="95"/>
      <c r="D10" s="95"/>
      <c r="E10" s="95"/>
      <c r="F10" s="95"/>
      <c r="G10" s="96"/>
    </row>
    <row r="11" spans="1:7" ht="18" x14ac:dyDescent="0.25">
      <c r="A11" s="5" t="s">
        <v>24</v>
      </c>
      <c r="B11" s="2">
        <v>30</v>
      </c>
      <c r="C11" s="2">
        <v>1</v>
      </c>
      <c r="D11" s="2">
        <v>25</v>
      </c>
      <c r="E11" s="3">
        <v>0.83299999999999996</v>
      </c>
      <c r="F11" s="2">
        <v>4</v>
      </c>
      <c r="G11" s="4">
        <v>0.96699999999999997</v>
      </c>
    </row>
    <row r="12" spans="1:7" ht="18" x14ac:dyDescent="0.25">
      <c r="A12" s="5" t="s">
        <v>44</v>
      </c>
      <c r="B12" s="2">
        <v>171</v>
      </c>
      <c r="C12" s="2">
        <v>10</v>
      </c>
      <c r="D12" s="2">
        <v>139</v>
      </c>
      <c r="E12" s="3">
        <v>0.81299999999999994</v>
      </c>
      <c r="F12" s="2">
        <v>26</v>
      </c>
      <c r="G12" s="4">
        <v>0.96499999999999997</v>
      </c>
    </row>
    <row r="13" spans="1:7" ht="18" x14ac:dyDescent="0.25">
      <c r="A13" s="5" t="s">
        <v>48</v>
      </c>
      <c r="B13" s="2">
        <v>107</v>
      </c>
      <c r="C13" s="2">
        <v>6</v>
      </c>
      <c r="D13" s="2">
        <v>107</v>
      </c>
      <c r="E13" s="3">
        <v>1</v>
      </c>
      <c r="F13" s="2">
        <v>0</v>
      </c>
      <c r="G13" s="4">
        <v>1</v>
      </c>
    </row>
    <row r="14" spans="1:7" ht="18.75" thickBot="1" x14ac:dyDescent="0.3">
      <c r="A14" s="6" t="s">
        <v>60</v>
      </c>
      <c r="B14" s="7">
        <v>337</v>
      </c>
      <c r="C14" s="7">
        <v>15</v>
      </c>
      <c r="D14" s="7">
        <v>337</v>
      </c>
      <c r="E14" s="8">
        <v>1</v>
      </c>
      <c r="F14" s="7">
        <v>0</v>
      </c>
      <c r="G14" s="9">
        <v>1</v>
      </c>
    </row>
    <row r="15" spans="1:7" ht="36.75" customHeight="1" thickBot="1" x14ac:dyDescent="0.3">
      <c r="A15" s="28" t="s">
        <v>65</v>
      </c>
      <c r="B15" s="34">
        <f>SUM(B7:B14)</f>
        <v>1316</v>
      </c>
      <c r="C15" s="34">
        <f>SUM(C7:C14)</f>
        <v>65</v>
      </c>
      <c r="D15" s="33">
        <f>SUM(D7:D14)</f>
        <v>1220</v>
      </c>
      <c r="E15" s="35">
        <f>D15/B15</f>
        <v>0.92705167173252279</v>
      </c>
      <c r="F15" s="33">
        <f>SUM(F7:F14)</f>
        <v>79</v>
      </c>
      <c r="G15" s="35">
        <f>(D15+F15)/B15</f>
        <v>0.98708206686930089</v>
      </c>
    </row>
    <row r="16" spans="1:7" ht="17.45" customHeight="1" x14ac:dyDescent="0.25">
      <c r="A16" s="97" t="s">
        <v>71</v>
      </c>
      <c r="B16" s="98"/>
      <c r="C16" s="98"/>
      <c r="D16" s="98"/>
      <c r="E16" s="98"/>
      <c r="F16" s="98"/>
      <c r="G16" s="99"/>
    </row>
    <row r="17" spans="1:7" ht="15.75" x14ac:dyDescent="0.25">
      <c r="A17" s="27"/>
      <c r="B17" s="92" t="s">
        <v>72</v>
      </c>
      <c r="C17" s="92"/>
      <c r="D17" s="92"/>
      <c r="E17" s="92"/>
      <c r="F17" s="92"/>
      <c r="G17" s="93"/>
    </row>
    <row r="18" spans="1:7" ht="15.75" x14ac:dyDescent="0.2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3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2020-01-23T17:44:22Z</dcterms:modified>
</cp:coreProperties>
</file>