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8" l="1"/>
  <c r="G60" i="8" s="1"/>
  <c r="D60" i="8"/>
  <c r="E60" i="8" s="1"/>
  <c r="C60" i="8"/>
  <c r="B60" i="8"/>
  <c r="F15" i="7"/>
  <c r="D15" i="7"/>
  <c r="C15" i="7"/>
  <c r="B15" i="7"/>
  <c r="G17" i="6"/>
  <c r="G18" i="5"/>
  <c r="G13" i="3"/>
  <c r="G17" i="2"/>
  <c r="F17" i="6"/>
  <c r="D17" i="6"/>
  <c r="E17" i="6" s="1"/>
  <c r="C17" i="6"/>
  <c r="B17" i="6"/>
  <c r="F18" i="5"/>
  <c r="D18" i="5"/>
  <c r="C18" i="5"/>
  <c r="B18" i="5"/>
  <c r="G15" i="4"/>
  <c r="F15" i="4"/>
  <c r="E15" i="4"/>
  <c r="D15" i="4"/>
  <c r="C15" i="4"/>
  <c r="B15" i="4"/>
  <c r="F13" i="3"/>
  <c r="D13" i="3"/>
  <c r="C13" i="3"/>
  <c r="B13" i="3"/>
  <c r="F17" i="2"/>
  <c r="E17" i="2"/>
  <c r="D17" i="2"/>
  <c r="C17" i="2"/>
  <c r="B17" i="2"/>
  <c r="E15" i="7" l="1"/>
  <c r="G15" i="7"/>
  <c r="E18" i="5"/>
  <c r="E13" i="3"/>
</calcChain>
</file>

<file path=xl/sharedStrings.xml><?xml version="1.0" encoding="utf-8"?>
<sst xmlns="http://schemas.openxmlformats.org/spreadsheetml/2006/main" count="252" uniqueCount="72">
  <si>
    <t>Last Updated:</t>
  </si>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</sst>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14" fontId="2" fillId="0" borderId="0" xfId="0" applyNumberFormat="1" applyFont="1" applyFill="1" applyBorder="1"/>
    <xf numFmtId="0" fontId="3" fillId="0" borderId="10" xfId="0" applyFont="1" applyFill="1" applyBorder="1" applyAlignment="1">
      <alignment horizontal="center"/>
    </xf>
    <xf numFmtId="164" fontId="3" fillId="0" borderId="11" xfId="0" applyNumberFormat="1" applyFont="1" applyFill="1" applyBorder="1"/>
    <xf numFmtId="0" fontId="3" fillId="0" borderId="12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3" fontId="3" fillId="0" borderId="14" xfId="1" applyNumberFormat="1" applyFont="1" applyFill="1" applyBorder="1"/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0" xfId="0" applyFont="1" applyFill="1" applyBorder="1"/>
    <xf numFmtId="3" fontId="0" fillId="0" borderId="0" xfId="0" applyNumberFormat="1"/>
    <xf numFmtId="0" fontId="2" fillId="0" borderId="18" xfId="0" applyFont="1" applyFill="1" applyBorder="1" applyAlignment="1">
      <alignment horizontal="center" wrapText="1"/>
    </xf>
    <xf numFmtId="3" fontId="6" fillId="0" borderId="8" xfId="0" applyNumberFormat="1" applyFont="1" applyBorder="1"/>
    <xf numFmtId="3" fontId="6" fillId="0" borderId="3" xfId="0" applyNumberFormat="1" applyFont="1" applyBorder="1"/>
    <xf numFmtId="164" fontId="6" fillId="0" borderId="3" xfId="0" applyNumberFormat="1" applyFont="1" applyBorder="1"/>
    <xf numFmtId="0" fontId="4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/>
    </xf>
    <xf numFmtId="0" fontId="3" fillId="3" borderId="16" xfId="0" applyFont="1" applyFill="1" applyBorder="1"/>
    <xf numFmtId="9" fontId="2" fillId="2" borderId="6" xfId="0" applyNumberFormat="1" applyFont="1" applyFill="1" applyBorder="1" applyAlignment="1">
      <alignment horizontal="center"/>
    </xf>
    <xf numFmtId="164" fontId="3" fillId="0" borderId="19" xfId="0" applyNumberFormat="1" applyFont="1" applyFill="1" applyBorder="1"/>
    <xf numFmtId="0" fontId="3" fillId="0" borderId="20" xfId="0" applyFont="1" applyFill="1" applyBorder="1" applyAlignment="1">
      <alignment horizontal="center"/>
    </xf>
    <xf numFmtId="3" fontId="3" fillId="0" borderId="21" xfId="1" applyNumberFormat="1" applyFont="1" applyFill="1" applyBorder="1"/>
    <xf numFmtId="164" fontId="3" fillId="0" borderId="21" xfId="0" applyNumberFormat="1" applyFont="1" applyFill="1" applyBorder="1"/>
    <xf numFmtId="164" fontId="3" fillId="0" borderId="22" xfId="0" applyNumberFormat="1" applyFont="1" applyFill="1" applyBorder="1"/>
    <xf numFmtId="3" fontId="3" fillId="0" borderId="3" xfId="1" applyNumberFormat="1" applyFont="1" applyFill="1" applyBorder="1"/>
    <xf numFmtId="3" fontId="3" fillId="0" borderId="17" xfId="1" applyNumberFormat="1" applyFont="1" applyFill="1" applyBorder="1"/>
    <xf numFmtId="164" fontId="3" fillId="0" borderId="3" xfId="0" applyNumberFormat="1" applyFont="1" applyFill="1" applyBorder="1"/>
    <xf numFmtId="3" fontId="3" fillId="0" borderId="6" xfId="1" applyNumberFormat="1" applyFont="1" applyFill="1" applyBorder="1"/>
    <xf numFmtId="164" fontId="3" fillId="0" borderId="6" xfId="0" applyNumberFormat="1" applyFont="1" applyFill="1" applyBorder="1"/>
    <xf numFmtId="0" fontId="2" fillId="0" borderId="1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3" fontId="2" fillId="0" borderId="23" xfId="1" applyNumberFormat="1" applyFont="1" applyBorder="1"/>
    <xf numFmtId="3" fontId="2" fillId="0" borderId="3" xfId="1" applyNumberFormat="1" applyFont="1" applyBorder="1"/>
    <xf numFmtId="3" fontId="2" fillId="0" borderId="24" xfId="1" applyNumberFormat="1" applyFont="1" applyBorder="1"/>
    <xf numFmtId="164" fontId="2" fillId="0" borderId="3" xfId="0" applyNumberFormat="1" applyFont="1" applyBorder="1"/>
    <xf numFmtId="3" fontId="2" fillId="0" borderId="8" xfId="1" applyNumberFormat="1" applyFont="1" applyBorder="1"/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14" fontId="2" fillId="3" borderId="9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tabSelected="1" workbookViewId="0">
      <selection activeCell="E10" sqref="E10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21</v>
      </c>
      <c r="B7" s="32">
        <v>1185</v>
      </c>
      <c r="C7" s="32">
        <v>43</v>
      </c>
      <c r="D7" s="32">
        <v>402</v>
      </c>
      <c r="E7" s="33">
        <v>0.33900000000000002</v>
      </c>
      <c r="F7" s="32">
        <v>502</v>
      </c>
      <c r="G7" s="34">
        <v>0.76300000000000001</v>
      </c>
    </row>
    <row r="8" spans="1:7" ht="17.5" x14ac:dyDescent="0.35">
      <c r="A8" s="8" t="s">
        <v>34</v>
      </c>
      <c r="B8" s="3">
        <v>1546</v>
      </c>
      <c r="C8" s="3">
        <v>58</v>
      </c>
      <c r="D8" s="3">
        <v>617</v>
      </c>
      <c r="E8" s="4">
        <v>0.39900000000000002</v>
      </c>
      <c r="F8" s="3">
        <v>447</v>
      </c>
      <c r="G8" s="7">
        <v>0.68799999999999994</v>
      </c>
    </row>
    <row r="9" spans="1:7" ht="17.5" x14ac:dyDescent="0.35">
      <c r="A9" s="8" t="s">
        <v>36</v>
      </c>
      <c r="B9" s="3">
        <v>442</v>
      </c>
      <c r="C9" s="3">
        <v>16</v>
      </c>
      <c r="D9" s="3">
        <v>347</v>
      </c>
      <c r="E9" s="4">
        <v>0.78500000000000003</v>
      </c>
      <c r="F9" s="3">
        <v>93</v>
      </c>
      <c r="G9" s="7">
        <v>0.995</v>
      </c>
    </row>
    <row r="10" spans="1:7" ht="17.5" x14ac:dyDescent="0.35">
      <c r="A10" s="8" t="s">
        <v>45</v>
      </c>
      <c r="B10" s="3">
        <v>160</v>
      </c>
      <c r="C10" s="3">
        <v>19</v>
      </c>
      <c r="D10" s="3">
        <v>130</v>
      </c>
      <c r="E10" s="4">
        <v>0.81299999999999994</v>
      </c>
      <c r="F10" s="3">
        <v>21</v>
      </c>
      <c r="G10" s="7">
        <v>0.94399999999999995</v>
      </c>
    </row>
    <row r="11" spans="1:7" ht="17.5" x14ac:dyDescent="0.35">
      <c r="A11" s="8" t="s">
        <v>46</v>
      </c>
      <c r="B11" s="1">
        <v>3121</v>
      </c>
      <c r="C11" s="1">
        <v>0</v>
      </c>
      <c r="D11" s="1">
        <v>1305</v>
      </c>
      <c r="E11" s="2">
        <v>0.41799999999999998</v>
      </c>
      <c r="F11" s="1">
        <v>1039</v>
      </c>
      <c r="G11" s="30">
        <v>0.751</v>
      </c>
    </row>
    <row r="12" spans="1:7" ht="17.5" x14ac:dyDescent="0.35">
      <c r="A12" s="8" t="s">
        <v>49</v>
      </c>
      <c r="B12" s="3">
        <v>2171</v>
      </c>
      <c r="C12" s="3">
        <v>5</v>
      </c>
      <c r="D12" s="3">
        <v>1162</v>
      </c>
      <c r="E12" s="4">
        <v>0.53500000000000003</v>
      </c>
      <c r="F12" s="3">
        <v>574</v>
      </c>
      <c r="G12" s="7">
        <v>0.8</v>
      </c>
    </row>
    <row r="13" spans="1:7" ht="17.5" x14ac:dyDescent="0.35">
      <c r="A13" s="8" t="s">
        <v>54</v>
      </c>
      <c r="B13" s="3">
        <v>362</v>
      </c>
      <c r="C13" s="3">
        <v>18</v>
      </c>
      <c r="D13" s="3">
        <v>177</v>
      </c>
      <c r="E13" s="4">
        <v>0.48899999999999999</v>
      </c>
      <c r="F13" s="3">
        <v>135</v>
      </c>
      <c r="G13" s="7">
        <v>0.86199999999999999</v>
      </c>
    </row>
    <row r="14" spans="1:7" ht="17.5" x14ac:dyDescent="0.35">
      <c r="A14" s="8" t="s">
        <v>55</v>
      </c>
      <c r="B14" s="3">
        <v>344</v>
      </c>
      <c r="C14" s="3">
        <v>19</v>
      </c>
      <c r="D14" s="3">
        <v>313</v>
      </c>
      <c r="E14" s="4">
        <v>0.91</v>
      </c>
      <c r="F14" s="3">
        <v>22</v>
      </c>
      <c r="G14" s="7">
        <v>0.97399999999999998</v>
      </c>
    </row>
    <row r="15" spans="1:7" ht="17.5" x14ac:dyDescent="0.35">
      <c r="A15" s="8" t="s">
        <v>62</v>
      </c>
      <c r="B15" s="3">
        <v>12</v>
      </c>
      <c r="C15" s="3">
        <v>0</v>
      </c>
      <c r="D15" s="3">
        <v>5</v>
      </c>
      <c r="E15" s="4">
        <v>0.41699999999999998</v>
      </c>
      <c r="F15" s="3">
        <v>2</v>
      </c>
      <c r="G15" s="7">
        <v>0.58299999999999996</v>
      </c>
    </row>
    <row r="16" spans="1:7" ht="17.5" x14ac:dyDescent="0.35">
      <c r="A16" s="8" t="s">
        <v>63</v>
      </c>
      <c r="B16" s="3">
        <v>97</v>
      </c>
      <c r="C16" s="3">
        <v>9</v>
      </c>
      <c r="D16" s="3">
        <v>85</v>
      </c>
      <c r="E16" s="4">
        <v>0.876</v>
      </c>
      <c r="F16" s="3">
        <v>8</v>
      </c>
      <c r="G16" s="7">
        <v>0.95899999999999996</v>
      </c>
    </row>
    <row r="17" spans="1:7" ht="17.5" x14ac:dyDescent="0.35">
      <c r="A17" s="8" t="s">
        <v>22</v>
      </c>
      <c r="B17" s="3">
        <v>157</v>
      </c>
      <c r="C17" s="3">
        <v>70</v>
      </c>
      <c r="D17" s="3">
        <v>96</v>
      </c>
      <c r="E17" s="4">
        <v>0.61099999999999999</v>
      </c>
      <c r="F17" s="3">
        <v>48</v>
      </c>
      <c r="G17" s="7">
        <v>0.91700000000000004</v>
      </c>
    </row>
    <row r="18" spans="1:7" ht="17.5" x14ac:dyDescent="0.35">
      <c r="A18" s="8" t="s">
        <v>23</v>
      </c>
      <c r="B18" s="3">
        <v>258</v>
      </c>
      <c r="C18" s="3">
        <v>16</v>
      </c>
      <c r="D18" s="3">
        <v>239</v>
      </c>
      <c r="E18" s="4">
        <v>0.92600000000000005</v>
      </c>
      <c r="F18" s="3">
        <v>18</v>
      </c>
      <c r="G18" s="7">
        <v>0.996</v>
      </c>
    </row>
    <row r="19" spans="1:7" ht="17.5" x14ac:dyDescent="0.35">
      <c r="A19" s="8" t="s">
        <v>35</v>
      </c>
      <c r="B19" s="3">
        <v>1813</v>
      </c>
      <c r="C19" s="3">
        <v>0</v>
      </c>
      <c r="D19" s="3">
        <v>1302</v>
      </c>
      <c r="E19" s="4">
        <v>0.71799999999999997</v>
      </c>
      <c r="F19" s="3">
        <v>400</v>
      </c>
      <c r="G19" s="7">
        <v>0.93899999999999995</v>
      </c>
    </row>
    <row r="20" spans="1:7" ht="17.5" x14ac:dyDescent="0.35">
      <c r="A20" s="8" t="s">
        <v>53</v>
      </c>
      <c r="B20" s="3">
        <v>4972</v>
      </c>
      <c r="C20" s="3">
        <v>0</v>
      </c>
      <c r="D20" s="3">
        <v>2348</v>
      </c>
      <c r="E20" s="4">
        <v>0.47199999999999998</v>
      </c>
      <c r="F20" s="3">
        <v>1802</v>
      </c>
      <c r="G20" s="7">
        <v>0.83499999999999996</v>
      </c>
    </row>
    <row r="21" spans="1:7" ht="17.5" x14ac:dyDescent="0.35">
      <c r="A21" s="8" t="s">
        <v>61</v>
      </c>
      <c r="B21" s="3">
        <v>984</v>
      </c>
      <c r="C21" s="3">
        <v>107</v>
      </c>
      <c r="D21" s="3">
        <v>97</v>
      </c>
      <c r="E21" s="4">
        <v>9.9000000000000005E-2</v>
      </c>
      <c r="F21" s="3">
        <v>610</v>
      </c>
      <c r="G21" s="7">
        <v>0.71799999999999997</v>
      </c>
    </row>
    <row r="22" spans="1:7" ht="17.5" x14ac:dyDescent="0.35">
      <c r="A22" s="8" t="s">
        <v>66</v>
      </c>
      <c r="B22" s="3">
        <v>318</v>
      </c>
      <c r="C22" s="3">
        <v>25</v>
      </c>
      <c r="D22" s="3">
        <v>257</v>
      </c>
      <c r="E22" s="4">
        <v>0.80800000000000005</v>
      </c>
      <c r="F22" s="3">
        <v>39</v>
      </c>
      <c r="G22" s="7">
        <v>0.93100000000000005</v>
      </c>
    </row>
    <row r="23" spans="1:7" ht="17.5" x14ac:dyDescent="0.35">
      <c r="A23" s="8" t="s">
        <v>16</v>
      </c>
      <c r="B23" s="3">
        <v>1163</v>
      </c>
      <c r="C23" s="3">
        <v>72</v>
      </c>
      <c r="D23" s="3">
        <v>714</v>
      </c>
      <c r="E23" s="4">
        <v>0.61399999999999999</v>
      </c>
      <c r="F23" s="3">
        <v>342</v>
      </c>
      <c r="G23" s="7">
        <v>0.90800000000000003</v>
      </c>
    </row>
    <row r="24" spans="1:7" ht="17.5" x14ac:dyDescent="0.35">
      <c r="A24" s="8" t="s">
        <v>24</v>
      </c>
      <c r="B24" s="3">
        <v>4810</v>
      </c>
      <c r="C24" s="3">
        <v>143</v>
      </c>
      <c r="D24" s="3">
        <v>3779</v>
      </c>
      <c r="E24" s="4">
        <v>0.78600000000000003</v>
      </c>
      <c r="F24" s="3">
        <v>688</v>
      </c>
      <c r="G24" s="7">
        <v>0.92900000000000005</v>
      </c>
    </row>
    <row r="25" spans="1:7" ht="17.5" x14ac:dyDescent="0.35">
      <c r="A25" s="8" t="s">
        <v>25</v>
      </c>
      <c r="B25" s="3">
        <v>2314</v>
      </c>
      <c r="C25" s="3">
        <v>0</v>
      </c>
      <c r="D25" s="3">
        <v>2078</v>
      </c>
      <c r="E25" s="4">
        <v>0.89800000000000002</v>
      </c>
      <c r="F25" s="3">
        <v>184</v>
      </c>
      <c r="G25" s="7">
        <v>0.97799999999999998</v>
      </c>
    </row>
    <row r="26" spans="1:7" ht="17.5" x14ac:dyDescent="0.35">
      <c r="A26" s="8" t="s">
        <v>32</v>
      </c>
      <c r="B26" s="3">
        <v>1066</v>
      </c>
      <c r="C26" s="3">
        <v>41</v>
      </c>
      <c r="D26" s="3">
        <v>903</v>
      </c>
      <c r="E26" s="4">
        <v>0.84699999999999998</v>
      </c>
      <c r="F26" s="3">
        <v>103</v>
      </c>
      <c r="G26" s="7">
        <v>0.94399999999999995</v>
      </c>
    </row>
    <row r="27" spans="1:7" ht="17.5" x14ac:dyDescent="0.35">
      <c r="A27" s="8" t="s">
        <v>40</v>
      </c>
      <c r="B27" s="3">
        <v>1339</v>
      </c>
      <c r="C27" s="3">
        <v>46</v>
      </c>
      <c r="D27" s="3">
        <v>714</v>
      </c>
      <c r="E27" s="4">
        <v>0.53300000000000003</v>
      </c>
      <c r="F27" s="3">
        <v>397</v>
      </c>
      <c r="G27" s="7">
        <v>0.83</v>
      </c>
    </row>
    <row r="28" spans="1:7" ht="17.5" x14ac:dyDescent="0.35">
      <c r="A28" s="8" t="s">
        <v>42</v>
      </c>
      <c r="B28" s="3">
        <v>1584</v>
      </c>
      <c r="C28" s="3">
        <v>120</v>
      </c>
      <c r="D28" s="3">
        <v>1102</v>
      </c>
      <c r="E28" s="4">
        <v>0.69599999999999995</v>
      </c>
      <c r="F28" s="3">
        <v>295</v>
      </c>
      <c r="G28" s="7">
        <v>0.88200000000000001</v>
      </c>
    </row>
    <row r="29" spans="1:7" ht="17.5" x14ac:dyDescent="0.35">
      <c r="A29" s="8" t="s">
        <v>56</v>
      </c>
      <c r="B29" s="3">
        <v>1007</v>
      </c>
      <c r="C29" s="3">
        <v>0</v>
      </c>
      <c r="D29" s="3">
        <v>953</v>
      </c>
      <c r="E29" s="4">
        <v>0.94599999999999995</v>
      </c>
      <c r="F29" s="3">
        <v>51</v>
      </c>
      <c r="G29" s="7">
        <v>0.997</v>
      </c>
    </row>
    <row r="30" spans="1:7" ht="17.5" x14ac:dyDescent="0.35">
      <c r="A30" s="8" t="s">
        <v>58</v>
      </c>
      <c r="B30" s="3">
        <v>1132</v>
      </c>
      <c r="C30" s="3">
        <v>73</v>
      </c>
      <c r="D30" s="3">
        <v>87</v>
      </c>
      <c r="E30" s="4">
        <v>7.6999999999999999E-2</v>
      </c>
      <c r="F30" s="3">
        <v>69</v>
      </c>
      <c r="G30" s="7">
        <v>0.13800000000000001</v>
      </c>
    </row>
    <row r="31" spans="1:7" ht="17.5" x14ac:dyDescent="0.35">
      <c r="A31" s="8" t="s">
        <v>17</v>
      </c>
      <c r="B31" s="3">
        <v>829</v>
      </c>
      <c r="C31" s="3">
        <v>24</v>
      </c>
      <c r="D31" s="3">
        <v>697</v>
      </c>
      <c r="E31" s="4">
        <v>0.84099999999999997</v>
      </c>
      <c r="F31" s="3">
        <v>110</v>
      </c>
      <c r="G31" s="7">
        <v>0.97299999999999998</v>
      </c>
    </row>
    <row r="32" spans="1:7" ht="17.5" x14ac:dyDescent="0.35">
      <c r="A32" s="8" t="s">
        <v>20</v>
      </c>
      <c r="B32" s="3">
        <v>1506</v>
      </c>
      <c r="C32" s="3">
        <v>66</v>
      </c>
      <c r="D32" s="3">
        <v>779</v>
      </c>
      <c r="E32" s="4">
        <v>0.51700000000000002</v>
      </c>
      <c r="F32" s="3">
        <v>560</v>
      </c>
      <c r="G32" s="7">
        <v>0.88900000000000001</v>
      </c>
    </row>
    <row r="33" spans="1:7" ht="17.5" x14ac:dyDescent="0.35">
      <c r="A33" s="8" t="s">
        <v>33</v>
      </c>
      <c r="B33" s="3">
        <v>1787</v>
      </c>
      <c r="C33" s="3">
        <v>98</v>
      </c>
      <c r="D33" s="3">
        <v>692</v>
      </c>
      <c r="E33" s="4">
        <v>0.38700000000000001</v>
      </c>
      <c r="F33" s="3">
        <v>264</v>
      </c>
      <c r="G33" s="7">
        <v>0.53500000000000003</v>
      </c>
    </row>
    <row r="34" spans="1:7" ht="17.5" x14ac:dyDescent="0.35">
      <c r="A34" s="8" t="s">
        <v>41</v>
      </c>
      <c r="B34" s="3">
        <v>87</v>
      </c>
      <c r="C34" s="3">
        <v>7</v>
      </c>
      <c r="D34" s="3">
        <v>87</v>
      </c>
      <c r="E34" s="4">
        <v>1</v>
      </c>
      <c r="F34" s="3">
        <v>0</v>
      </c>
      <c r="G34" s="7">
        <v>1</v>
      </c>
    </row>
    <row r="35" spans="1:7" ht="17.5" x14ac:dyDescent="0.35">
      <c r="A35" s="8" t="s">
        <v>43</v>
      </c>
      <c r="B35" s="3">
        <v>422</v>
      </c>
      <c r="C35" s="3">
        <v>100</v>
      </c>
      <c r="D35" s="3">
        <v>239</v>
      </c>
      <c r="E35" s="4">
        <v>0.56599999999999995</v>
      </c>
      <c r="F35" s="3">
        <v>167</v>
      </c>
      <c r="G35" s="7">
        <v>0.96199999999999997</v>
      </c>
    </row>
    <row r="36" spans="1:7" ht="17.5" x14ac:dyDescent="0.35">
      <c r="A36" s="8" t="s">
        <v>47</v>
      </c>
      <c r="B36" s="3">
        <v>991</v>
      </c>
      <c r="C36" s="3">
        <v>55</v>
      </c>
      <c r="D36" s="3">
        <v>894</v>
      </c>
      <c r="E36" s="4">
        <v>0.90200000000000002</v>
      </c>
      <c r="F36" s="3">
        <v>61</v>
      </c>
      <c r="G36" s="7">
        <v>0.96399999999999997</v>
      </c>
    </row>
    <row r="37" spans="1:7" ht="17.5" x14ac:dyDescent="0.35">
      <c r="A37" s="8" t="s">
        <v>51</v>
      </c>
      <c r="B37" s="3">
        <v>1146</v>
      </c>
      <c r="C37" s="3">
        <v>64</v>
      </c>
      <c r="D37" s="3">
        <v>975</v>
      </c>
      <c r="E37" s="4">
        <v>0.85099999999999998</v>
      </c>
      <c r="F37" s="3">
        <v>140</v>
      </c>
      <c r="G37" s="7">
        <v>0.97299999999999998</v>
      </c>
    </row>
    <row r="38" spans="1:7" ht="17.5" x14ac:dyDescent="0.35">
      <c r="A38" s="8" t="s">
        <v>57</v>
      </c>
      <c r="B38" s="3">
        <v>93</v>
      </c>
      <c r="C38" s="3">
        <v>6</v>
      </c>
      <c r="D38" s="3">
        <v>88</v>
      </c>
      <c r="E38" s="4">
        <v>0.94599999999999995</v>
      </c>
      <c r="F38" s="3">
        <v>5</v>
      </c>
      <c r="G38" s="7">
        <v>1</v>
      </c>
    </row>
    <row r="39" spans="1:7" ht="17.5" x14ac:dyDescent="0.35">
      <c r="A39" s="8" t="s">
        <v>59</v>
      </c>
      <c r="B39" s="3">
        <v>7963</v>
      </c>
      <c r="C39" s="3">
        <v>271</v>
      </c>
      <c r="D39" s="3">
        <v>5525</v>
      </c>
      <c r="E39" s="4">
        <v>0.69399999999999995</v>
      </c>
      <c r="F39" s="3">
        <v>1791</v>
      </c>
      <c r="G39" s="7">
        <v>0.91900000000000004</v>
      </c>
    </row>
    <row r="40" spans="1:7" ht="17.5" x14ac:dyDescent="0.35">
      <c r="A40" s="8" t="s">
        <v>60</v>
      </c>
      <c r="B40" s="3">
        <v>715</v>
      </c>
      <c r="C40" s="3">
        <v>36</v>
      </c>
      <c r="D40" s="3">
        <v>714</v>
      </c>
      <c r="E40" s="4">
        <v>0.999</v>
      </c>
      <c r="F40" s="3">
        <v>1</v>
      </c>
      <c r="G40" s="7">
        <v>1</v>
      </c>
    </row>
    <row r="41" spans="1:7" ht="17.5" x14ac:dyDescent="0.35">
      <c r="A41" s="8" t="s">
        <v>67</v>
      </c>
      <c r="B41" s="3">
        <v>140</v>
      </c>
      <c r="C41" s="3">
        <v>20</v>
      </c>
      <c r="D41" s="3">
        <v>131</v>
      </c>
      <c r="E41" s="4">
        <v>0.93600000000000005</v>
      </c>
      <c r="F41" s="3">
        <v>9</v>
      </c>
      <c r="G41" s="7">
        <v>1</v>
      </c>
    </row>
    <row r="42" spans="1:7" ht="17.5" x14ac:dyDescent="0.35">
      <c r="A42" s="8" t="s">
        <v>27</v>
      </c>
      <c r="B42" s="3">
        <v>985</v>
      </c>
      <c r="C42" s="3">
        <v>55</v>
      </c>
      <c r="D42" s="3">
        <v>851</v>
      </c>
      <c r="E42" s="4">
        <v>0.86399999999999999</v>
      </c>
      <c r="F42" s="3">
        <v>93</v>
      </c>
      <c r="G42" s="7">
        <v>0.95799999999999996</v>
      </c>
    </row>
    <row r="43" spans="1:7" ht="17.5" x14ac:dyDescent="0.35">
      <c r="A43" s="8" t="s">
        <v>29</v>
      </c>
      <c r="B43" s="3">
        <v>3791</v>
      </c>
      <c r="C43" s="3">
        <v>152</v>
      </c>
      <c r="D43" s="3">
        <v>3282</v>
      </c>
      <c r="E43" s="4">
        <v>0.86599999999999999</v>
      </c>
      <c r="F43" s="3">
        <v>360</v>
      </c>
      <c r="G43" s="7">
        <v>0.96099999999999997</v>
      </c>
    </row>
    <row r="44" spans="1:7" ht="17.5" x14ac:dyDescent="0.35">
      <c r="A44" s="8" t="s">
        <v>30</v>
      </c>
      <c r="B44" s="3">
        <v>1266</v>
      </c>
      <c r="C44" s="3">
        <v>22</v>
      </c>
      <c r="D44" s="3">
        <v>442</v>
      </c>
      <c r="E44" s="4">
        <v>0.34899999999999998</v>
      </c>
      <c r="F44" s="3">
        <v>166</v>
      </c>
      <c r="G44" s="7">
        <v>0.48</v>
      </c>
    </row>
    <row r="45" spans="1:7" ht="17.5" x14ac:dyDescent="0.35">
      <c r="A45" s="8" t="s">
        <v>31</v>
      </c>
      <c r="B45" s="3">
        <v>815</v>
      </c>
      <c r="C45" s="3">
        <v>7</v>
      </c>
      <c r="D45" s="3">
        <v>669</v>
      </c>
      <c r="E45" s="4">
        <v>0.82099999999999995</v>
      </c>
      <c r="F45" s="3">
        <v>111</v>
      </c>
      <c r="G45" s="7">
        <v>0.95699999999999996</v>
      </c>
    </row>
    <row r="46" spans="1:7" ht="17.5" x14ac:dyDescent="0.35">
      <c r="A46" s="8" t="s">
        <v>37</v>
      </c>
      <c r="B46" s="3">
        <v>2844</v>
      </c>
      <c r="C46" s="3">
        <v>100</v>
      </c>
      <c r="D46" s="3">
        <v>2545</v>
      </c>
      <c r="E46" s="4">
        <v>0.89500000000000002</v>
      </c>
      <c r="F46" s="3">
        <v>208</v>
      </c>
      <c r="G46" s="7">
        <v>0.96799999999999997</v>
      </c>
    </row>
    <row r="47" spans="1:7" ht="17.5" x14ac:dyDescent="0.35">
      <c r="A47" s="8" t="s">
        <v>38</v>
      </c>
      <c r="B47" s="3">
        <v>1565</v>
      </c>
      <c r="C47" s="3">
        <v>54</v>
      </c>
      <c r="D47" s="3">
        <v>1357</v>
      </c>
      <c r="E47" s="4">
        <v>0.86699999999999999</v>
      </c>
      <c r="F47" s="3">
        <v>151</v>
      </c>
      <c r="G47" s="7">
        <v>0.96399999999999997</v>
      </c>
    </row>
    <row r="48" spans="1:7" ht="17.5" x14ac:dyDescent="0.35">
      <c r="A48" s="8" t="s">
        <v>39</v>
      </c>
      <c r="B48" s="3">
        <v>1534</v>
      </c>
      <c r="C48" s="3">
        <v>47</v>
      </c>
      <c r="D48" s="3">
        <v>979</v>
      </c>
      <c r="E48" s="4">
        <v>0.63800000000000001</v>
      </c>
      <c r="F48" s="3">
        <v>237</v>
      </c>
      <c r="G48" s="7">
        <v>0.79300000000000004</v>
      </c>
    </row>
    <row r="49" spans="1:7" ht="17.5" x14ac:dyDescent="0.35">
      <c r="A49" s="8" t="s">
        <v>44</v>
      </c>
      <c r="B49" s="3">
        <v>356</v>
      </c>
      <c r="C49" s="3">
        <v>28</v>
      </c>
      <c r="D49" s="3">
        <v>354</v>
      </c>
      <c r="E49" s="4">
        <v>0.99399999999999999</v>
      </c>
      <c r="F49" s="3">
        <v>2</v>
      </c>
      <c r="G49" s="7">
        <v>1</v>
      </c>
    </row>
    <row r="50" spans="1:7" ht="17.5" x14ac:dyDescent="0.35">
      <c r="A50" s="8" t="s">
        <v>50</v>
      </c>
      <c r="B50" s="3">
        <v>1300</v>
      </c>
      <c r="C50" s="3">
        <v>52</v>
      </c>
      <c r="D50" s="3">
        <v>1083</v>
      </c>
      <c r="E50" s="4">
        <v>0.83299999999999996</v>
      </c>
      <c r="F50" s="3">
        <v>160</v>
      </c>
      <c r="G50" s="7">
        <v>0.95599999999999996</v>
      </c>
    </row>
    <row r="51" spans="1:7" ht="17.5" x14ac:dyDescent="0.35">
      <c r="A51" s="8" t="s">
        <v>65</v>
      </c>
      <c r="B51" s="3">
        <v>1295</v>
      </c>
      <c r="C51" s="3">
        <v>30</v>
      </c>
      <c r="D51" s="3">
        <v>1098</v>
      </c>
      <c r="E51" s="4">
        <v>0.84799999999999998</v>
      </c>
      <c r="F51" s="3">
        <v>175</v>
      </c>
      <c r="G51" s="7">
        <v>0.98299999999999998</v>
      </c>
    </row>
    <row r="52" spans="1:7" ht="17.5" x14ac:dyDescent="0.35">
      <c r="A52" s="8" t="s">
        <v>15</v>
      </c>
      <c r="B52" s="3">
        <v>151</v>
      </c>
      <c r="C52" s="3">
        <v>16</v>
      </c>
      <c r="D52" s="3">
        <v>72</v>
      </c>
      <c r="E52" s="4">
        <v>0.47699999999999998</v>
      </c>
      <c r="F52" s="3">
        <v>72</v>
      </c>
      <c r="G52" s="7">
        <v>0.95399999999999996</v>
      </c>
    </row>
    <row r="53" spans="1:7" ht="17.5" x14ac:dyDescent="0.35">
      <c r="A53" s="8" t="s">
        <v>18</v>
      </c>
      <c r="B53" s="3">
        <v>2238</v>
      </c>
      <c r="C53" s="3">
        <v>105</v>
      </c>
      <c r="D53" s="3">
        <v>92</v>
      </c>
      <c r="E53" s="4">
        <v>4.1000000000000002E-2</v>
      </c>
      <c r="F53" s="3">
        <v>83</v>
      </c>
      <c r="G53" s="7">
        <v>7.8E-2</v>
      </c>
    </row>
    <row r="54" spans="1:7" ht="17.5" x14ac:dyDescent="0.35">
      <c r="A54" s="8" t="s">
        <v>19</v>
      </c>
      <c r="B54" s="3">
        <v>15943</v>
      </c>
      <c r="C54" s="3">
        <v>442</v>
      </c>
      <c r="D54" s="3">
        <v>9275</v>
      </c>
      <c r="E54" s="4">
        <v>0.58199999999999996</v>
      </c>
      <c r="F54" s="3">
        <v>3554</v>
      </c>
      <c r="G54" s="7">
        <v>0.80500000000000005</v>
      </c>
    </row>
    <row r="55" spans="1:7" ht="17.5" x14ac:dyDescent="0.35">
      <c r="A55" s="8" t="s">
        <v>26</v>
      </c>
      <c r="B55" s="3">
        <v>309</v>
      </c>
      <c r="C55" s="3">
        <v>0</v>
      </c>
      <c r="D55" s="3">
        <v>272</v>
      </c>
      <c r="E55" s="4">
        <v>0.88</v>
      </c>
      <c r="F55" s="3">
        <v>21</v>
      </c>
      <c r="G55" s="7">
        <v>0.94799999999999995</v>
      </c>
    </row>
    <row r="56" spans="1:7" ht="17.5" x14ac:dyDescent="0.35">
      <c r="A56" s="8" t="s">
        <v>28</v>
      </c>
      <c r="B56" s="3">
        <v>300</v>
      </c>
      <c r="C56" s="3">
        <v>17</v>
      </c>
      <c r="D56" s="3">
        <v>296</v>
      </c>
      <c r="E56" s="4">
        <v>0.98699999999999999</v>
      </c>
      <c r="F56" s="3">
        <v>1</v>
      </c>
      <c r="G56" s="7">
        <v>0.99</v>
      </c>
    </row>
    <row r="57" spans="1:7" ht="17.5" x14ac:dyDescent="0.35">
      <c r="A57" s="8" t="s">
        <v>48</v>
      </c>
      <c r="B57" s="3">
        <v>729</v>
      </c>
      <c r="C57" s="3">
        <v>42</v>
      </c>
      <c r="D57" s="3">
        <v>440</v>
      </c>
      <c r="E57" s="4">
        <v>0.60399999999999998</v>
      </c>
      <c r="F57" s="3">
        <v>161</v>
      </c>
      <c r="G57" s="7">
        <v>0.82399999999999995</v>
      </c>
    </row>
    <row r="58" spans="1:7" ht="17.5" x14ac:dyDescent="0.35">
      <c r="A58" s="8" t="s">
        <v>52</v>
      </c>
      <c r="B58" s="3">
        <v>1090</v>
      </c>
      <c r="C58" s="3">
        <v>32</v>
      </c>
      <c r="D58" s="3">
        <v>728</v>
      </c>
      <c r="E58" s="4">
        <v>0.66800000000000004</v>
      </c>
      <c r="F58" s="3">
        <v>99</v>
      </c>
      <c r="G58" s="7">
        <v>0.75900000000000001</v>
      </c>
    </row>
    <row r="59" spans="1:7" ht="18" thickBot="1" x14ac:dyDescent="0.4">
      <c r="A59" s="9" t="s">
        <v>64</v>
      </c>
      <c r="B59" s="10">
        <v>1509</v>
      </c>
      <c r="C59" s="10">
        <v>99</v>
      </c>
      <c r="D59" s="10">
        <v>360</v>
      </c>
      <c r="E59" s="11">
        <v>0.23899999999999999</v>
      </c>
      <c r="F59" s="10">
        <v>1049</v>
      </c>
      <c r="G59" s="12">
        <v>0.93400000000000005</v>
      </c>
    </row>
    <row r="60" spans="1:7" ht="18.5" thickBot="1" x14ac:dyDescent="0.45">
      <c r="A60" s="43" t="s">
        <v>68</v>
      </c>
      <c r="B60" s="45">
        <f>SUM(B7:B59)</f>
        <v>86056</v>
      </c>
      <c r="C60" s="44">
        <f>SUM(C7:C59)</f>
        <v>2947</v>
      </c>
      <c r="D60" s="46">
        <f>SUM(D7:D59)</f>
        <v>54228</v>
      </c>
      <c r="E60" s="47">
        <f>D60/B60</f>
        <v>0.63014781072789816</v>
      </c>
      <c r="F60" s="48">
        <f>SUM(F7:F59)</f>
        <v>17700</v>
      </c>
      <c r="G60" s="47">
        <f>(D60+F60)/B60</f>
        <v>0.83582783303895136</v>
      </c>
    </row>
  </sheetData>
  <mergeCells count="3">
    <mergeCell ref="A1:G1"/>
    <mergeCell ref="B2:G2"/>
    <mergeCell ref="C3:G3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sqref="A1:G6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6" t="s">
        <v>21</v>
      </c>
      <c r="B7" s="1">
        <v>1185</v>
      </c>
      <c r="C7" s="1">
        <v>43</v>
      </c>
      <c r="D7" s="1">
        <v>402</v>
      </c>
      <c r="E7" s="2">
        <v>0.33900000000000002</v>
      </c>
      <c r="F7" s="1">
        <v>502</v>
      </c>
      <c r="G7" s="30">
        <v>0.76300000000000001</v>
      </c>
    </row>
    <row r="8" spans="1:7" ht="17.5" x14ac:dyDescent="0.35">
      <c r="A8" s="8" t="s">
        <v>34</v>
      </c>
      <c r="B8" s="3">
        <v>1546</v>
      </c>
      <c r="C8" s="3">
        <v>58</v>
      </c>
      <c r="D8" s="3">
        <v>617</v>
      </c>
      <c r="E8" s="4">
        <v>0.39900000000000002</v>
      </c>
      <c r="F8" s="3">
        <v>447</v>
      </c>
      <c r="G8" s="7">
        <v>0.68799999999999994</v>
      </c>
    </row>
    <row r="9" spans="1:7" ht="17.5" x14ac:dyDescent="0.35">
      <c r="A9" s="8" t="s">
        <v>36</v>
      </c>
      <c r="B9" s="3">
        <v>442</v>
      </c>
      <c r="C9" s="3">
        <v>16</v>
      </c>
      <c r="D9" s="3">
        <v>347</v>
      </c>
      <c r="E9" s="4">
        <v>0.78500000000000003</v>
      </c>
      <c r="F9" s="3">
        <v>93</v>
      </c>
      <c r="G9" s="7">
        <v>0.995</v>
      </c>
    </row>
    <row r="10" spans="1:7" ht="17.5" x14ac:dyDescent="0.35">
      <c r="A10" s="8" t="s">
        <v>45</v>
      </c>
      <c r="B10" s="3">
        <v>160</v>
      </c>
      <c r="C10" s="3">
        <v>19</v>
      </c>
      <c r="D10" s="3">
        <v>130</v>
      </c>
      <c r="E10" s="4">
        <v>0.81299999999999994</v>
      </c>
      <c r="F10" s="3">
        <v>21</v>
      </c>
      <c r="G10" s="7">
        <v>0.94399999999999995</v>
      </c>
    </row>
    <row r="11" spans="1:7" ht="17.5" x14ac:dyDescent="0.35">
      <c r="A11" s="8" t="s">
        <v>46</v>
      </c>
      <c r="B11" s="3">
        <v>3121</v>
      </c>
      <c r="C11" s="3">
        <v>0</v>
      </c>
      <c r="D11" s="3">
        <v>1305</v>
      </c>
      <c r="E11" s="4">
        <v>0.41799999999999998</v>
      </c>
      <c r="F11" s="3">
        <v>1039</v>
      </c>
      <c r="G11" s="7">
        <v>0.751</v>
      </c>
    </row>
    <row r="12" spans="1:7" ht="17.5" x14ac:dyDescent="0.35">
      <c r="A12" s="8" t="s">
        <v>49</v>
      </c>
      <c r="B12" s="3">
        <v>2171</v>
      </c>
      <c r="C12" s="3">
        <v>5</v>
      </c>
      <c r="D12" s="3">
        <v>1162</v>
      </c>
      <c r="E12" s="4">
        <v>0.53500000000000003</v>
      </c>
      <c r="F12" s="3">
        <v>574</v>
      </c>
      <c r="G12" s="7">
        <v>0.8</v>
      </c>
    </row>
    <row r="13" spans="1:7" ht="17.5" x14ac:dyDescent="0.35">
      <c r="A13" s="8" t="s">
        <v>54</v>
      </c>
      <c r="B13" s="3">
        <v>362</v>
      </c>
      <c r="C13" s="3">
        <v>18</v>
      </c>
      <c r="D13" s="3">
        <v>177</v>
      </c>
      <c r="E13" s="4">
        <v>0.48899999999999999</v>
      </c>
      <c r="F13" s="3">
        <v>135</v>
      </c>
      <c r="G13" s="7">
        <v>0.86199999999999999</v>
      </c>
    </row>
    <row r="14" spans="1:7" ht="17.5" x14ac:dyDescent="0.35">
      <c r="A14" s="8" t="s">
        <v>55</v>
      </c>
      <c r="B14" s="3">
        <v>344</v>
      </c>
      <c r="C14" s="3">
        <v>19</v>
      </c>
      <c r="D14" s="3">
        <v>313</v>
      </c>
      <c r="E14" s="4">
        <v>0.91</v>
      </c>
      <c r="F14" s="3">
        <v>22</v>
      </c>
      <c r="G14" s="7">
        <v>0.97399999999999998</v>
      </c>
    </row>
    <row r="15" spans="1:7" ht="17.5" x14ac:dyDescent="0.35">
      <c r="A15" s="8" t="s">
        <v>62</v>
      </c>
      <c r="B15" s="3">
        <v>12</v>
      </c>
      <c r="C15" s="3">
        <v>0</v>
      </c>
      <c r="D15" s="3">
        <v>5</v>
      </c>
      <c r="E15" s="4">
        <v>0.41699999999999998</v>
      </c>
      <c r="F15" s="3">
        <v>2</v>
      </c>
      <c r="G15" s="7">
        <v>0.58299999999999996</v>
      </c>
    </row>
    <row r="16" spans="1:7" ht="18" thickBot="1" x14ac:dyDescent="0.4">
      <c r="A16" s="9" t="s">
        <v>63</v>
      </c>
      <c r="B16" s="10">
        <v>97</v>
      </c>
      <c r="C16" s="10">
        <v>9</v>
      </c>
      <c r="D16" s="10">
        <v>85</v>
      </c>
      <c r="E16" s="11">
        <v>0.876</v>
      </c>
      <c r="F16" s="10">
        <v>8</v>
      </c>
      <c r="G16" s="12">
        <v>0.95899999999999996</v>
      </c>
    </row>
    <row r="17" spans="1:7" ht="36.75" customHeight="1" thickBot="1" x14ac:dyDescent="0.45">
      <c r="A17" s="15" t="s">
        <v>70</v>
      </c>
      <c r="B17" s="16">
        <f>SUM(B7:B16)</f>
        <v>9440</v>
      </c>
      <c r="C17" s="17">
        <f>SUM(C7:C16)</f>
        <v>187</v>
      </c>
      <c r="D17" s="16">
        <f>SUM(D7:D16)</f>
        <v>4543</v>
      </c>
      <c r="E17" s="18">
        <f>D17/B17</f>
        <v>0.48125000000000001</v>
      </c>
      <c r="F17" s="16">
        <f>SUM(F7:F16)</f>
        <v>2843</v>
      </c>
      <c r="G17" s="18">
        <f>(D17+F17)/B17</f>
        <v>0.78241525423728808</v>
      </c>
    </row>
    <row r="19" spans="1:7" ht="18" x14ac:dyDescent="0.4">
      <c r="A19" s="13" t="s">
        <v>0</v>
      </c>
      <c r="B19" s="5"/>
      <c r="C19" s="58">
        <v>42788</v>
      </c>
      <c r="D19" s="58"/>
    </row>
  </sheetData>
  <mergeCells count="4">
    <mergeCell ref="C19:D19"/>
    <mergeCell ref="B2:G2"/>
    <mergeCell ref="C3:G3"/>
    <mergeCell ref="A1:G1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18" sqref="A18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22</v>
      </c>
      <c r="B7" s="32">
        <v>157</v>
      </c>
      <c r="C7" s="32">
        <v>70</v>
      </c>
      <c r="D7" s="32">
        <v>96</v>
      </c>
      <c r="E7" s="33">
        <v>0.61099999999999999</v>
      </c>
      <c r="F7" s="32">
        <v>48</v>
      </c>
      <c r="G7" s="34">
        <v>0.91700000000000004</v>
      </c>
    </row>
    <row r="8" spans="1:7" ht="17.5" x14ac:dyDescent="0.35">
      <c r="A8" s="8" t="s">
        <v>23</v>
      </c>
      <c r="B8" s="3">
        <v>258</v>
      </c>
      <c r="C8" s="3">
        <v>16</v>
      </c>
      <c r="D8" s="3">
        <v>239</v>
      </c>
      <c r="E8" s="4">
        <v>0.92600000000000005</v>
      </c>
      <c r="F8" s="3">
        <v>18</v>
      </c>
      <c r="G8" s="7">
        <v>0.996</v>
      </c>
    </row>
    <row r="9" spans="1:7" ht="17.5" x14ac:dyDescent="0.35">
      <c r="A9" s="8" t="s">
        <v>35</v>
      </c>
      <c r="B9" s="3">
        <v>1813</v>
      </c>
      <c r="C9" s="3">
        <v>0</v>
      </c>
      <c r="D9" s="3">
        <v>1302</v>
      </c>
      <c r="E9" s="4">
        <v>0.71799999999999997</v>
      </c>
      <c r="F9" s="3">
        <v>400</v>
      </c>
      <c r="G9" s="7">
        <v>0.93899999999999995</v>
      </c>
    </row>
    <row r="10" spans="1:7" ht="17.5" x14ac:dyDescent="0.35">
      <c r="A10" s="8" t="s">
        <v>53</v>
      </c>
      <c r="B10" s="3">
        <v>4972</v>
      </c>
      <c r="C10" s="3">
        <v>0</v>
      </c>
      <c r="D10" s="3">
        <v>2348</v>
      </c>
      <c r="E10" s="4">
        <v>0.47199999999999998</v>
      </c>
      <c r="F10" s="3">
        <v>1802</v>
      </c>
      <c r="G10" s="7">
        <v>0.83499999999999996</v>
      </c>
    </row>
    <row r="11" spans="1:7" ht="17.5" x14ac:dyDescent="0.35">
      <c r="A11" s="8" t="s">
        <v>61</v>
      </c>
      <c r="B11" s="3">
        <v>984</v>
      </c>
      <c r="C11" s="3">
        <v>107</v>
      </c>
      <c r="D11" s="3">
        <v>97</v>
      </c>
      <c r="E11" s="4">
        <v>9.9000000000000005E-2</v>
      </c>
      <c r="F11" s="3">
        <v>610</v>
      </c>
      <c r="G11" s="7">
        <v>0.71799999999999997</v>
      </c>
    </row>
    <row r="12" spans="1:7" ht="18" thickBot="1" x14ac:dyDescent="0.4">
      <c r="A12" s="9" t="s">
        <v>66</v>
      </c>
      <c r="B12" s="10">
        <v>318</v>
      </c>
      <c r="C12" s="10">
        <v>25</v>
      </c>
      <c r="D12" s="10">
        <v>257</v>
      </c>
      <c r="E12" s="11">
        <v>0.80800000000000005</v>
      </c>
      <c r="F12" s="10">
        <v>39</v>
      </c>
      <c r="G12" s="12">
        <v>0.93100000000000005</v>
      </c>
    </row>
    <row r="13" spans="1:7" ht="36.75" customHeight="1" thickBot="1" x14ac:dyDescent="0.45">
      <c r="A13" s="41" t="s">
        <v>70</v>
      </c>
      <c r="B13" s="17">
        <f>SUM(B7:B12)</f>
        <v>8502</v>
      </c>
      <c r="C13" s="17">
        <f>SUM(C7:C12)</f>
        <v>218</v>
      </c>
      <c r="D13" s="16">
        <f>SUM(D7:D12)</f>
        <v>4339</v>
      </c>
      <c r="E13" s="18">
        <f>D13/B13</f>
        <v>0.51035050576334984</v>
      </c>
      <c r="F13" s="16">
        <f>SUM(F7:F12)</f>
        <v>2917</v>
      </c>
      <c r="G13" s="18">
        <f>(D13+F13)/B13</f>
        <v>0.8534462479416608</v>
      </c>
    </row>
    <row r="15" spans="1:7" ht="18" x14ac:dyDescent="0.4">
      <c r="A15" s="13" t="s">
        <v>71</v>
      </c>
      <c r="B15" s="5"/>
      <c r="C15" s="58">
        <v>42788</v>
      </c>
      <c r="D15" s="58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9" sqref="C19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16</v>
      </c>
      <c r="B7" s="32">
        <v>318</v>
      </c>
      <c r="C7" s="32">
        <v>25</v>
      </c>
      <c r="D7" s="32">
        <v>257</v>
      </c>
      <c r="E7" s="33">
        <v>0.80800000000000005</v>
      </c>
      <c r="F7" s="32">
        <v>39</v>
      </c>
      <c r="G7" s="34">
        <v>0.93100000000000005</v>
      </c>
    </row>
    <row r="8" spans="1:7" ht="17.5" x14ac:dyDescent="0.35">
      <c r="A8" s="8" t="s">
        <v>24</v>
      </c>
      <c r="B8" s="3">
        <v>1163</v>
      </c>
      <c r="C8" s="3">
        <v>72</v>
      </c>
      <c r="D8" s="3">
        <v>714</v>
      </c>
      <c r="E8" s="4">
        <v>0.61399999999999999</v>
      </c>
      <c r="F8" s="3">
        <v>342</v>
      </c>
      <c r="G8" s="7">
        <v>0.90800000000000003</v>
      </c>
    </row>
    <row r="9" spans="1:7" ht="17.5" x14ac:dyDescent="0.35">
      <c r="A9" s="8" t="s">
        <v>25</v>
      </c>
      <c r="B9" s="3">
        <v>4810</v>
      </c>
      <c r="C9" s="3">
        <v>143</v>
      </c>
      <c r="D9" s="3">
        <v>3779</v>
      </c>
      <c r="E9" s="4">
        <v>0.78600000000000003</v>
      </c>
      <c r="F9" s="3">
        <v>688</v>
      </c>
      <c r="G9" s="7">
        <v>0.92900000000000005</v>
      </c>
    </row>
    <row r="10" spans="1:7" ht="17.5" x14ac:dyDescent="0.35">
      <c r="A10" s="8" t="s">
        <v>32</v>
      </c>
      <c r="B10" s="3">
        <v>2314</v>
      </c>
      <c r="C10" s="3">
        <v>0</v>
      </c>
      <c r="D10" s="3">
        <v>2078</v>
      </c>
      <c r="E10" s="4">
        <v>0.89800000000000002</v>
      </c>
      <c r="F10" s="3">
        <v>184</v>
      </c>
      <c r="G10" s="7">
        <v>0.97799999999999998</v>
      </c>
    </row>
    <row r="11" spans="1:7" ht="17.5" x14ac:dyDescent="0.35">
      <c r="A11" s="8" t="s">
        <v>40</v>
      </c>
      <c r="B11" s="3">
        <v>1066</v>
      </c>
      <c r="C11" s="3">
        <v>41</v>
      </c>
      <c r="D11" s="3">
        <v>903</v>
      </c>
      <c r="E11" s="4">
        <v>0.84699999999999998</v>
      </c>
      <c r="F11" s="3">
        <v>103</v>
      </c>
      <c r="G11" s="7">
        <v>0.94399999999999995</v>
      </c>
    </row>
    <row r="12" spans="1:7" ht="17.5" x14ac:dyDescent="0.35">
      <c r="A12" s="8" t="s">
        <v>42</v>
      </c>
      <c r="B12" s="3">
        <v>1339</v>
      </c>
      <c r="C12" s="3">
        <v>46</v>
      </c>
      <c r="D12" s="3">
        <v>714</v>
      </c>
      <c r="E12" s="4">
        <v>0.53300000000000003</v>
      </c>
      <c r="F12" s="3">
        <v>397</v>
      </c>
      <c r="G12" s="7">
        <v>0.83</v>
      </c>
    </row>
    <row r="13" spans="1:7" ht="17.5" x14ac:dyDescent="0.35">
      <c r="A13" s="8" t="s">
        <v>56</v>
      </c>
      <c r="B13" s="3">
        <v>1584</v>
      </c>
      <c r="C13" s="3">
        <v>120</v>
      </c>
      <c r="D13" s="3">
        <v>1102</v>
      </c>
      <c r="E13" s="4">
        <v>0.69599999999999995</v>
      </c>
      <c r="F13" s="3">
        <v>295</v>
      </c>
      <c r="G13" s="7">
        <v>0.88200000000000001</v>
      </c>
    </row>
    <row r="14" spans="1:7" ht="18" thickBot="1" x14ac:dyDescent="0.4">
      <c r="A14" s="9" t="s">
        <v>58</v>
      </c>
      <c r="B14" s="10">
        <v>1007</v>
      </c>
      <c r="C14" s="10">
        <v>0</v>
      </c>
      <c r="D14" s="10">
        <v>953</v>
      </c>
      <c r="E14" s="11">
        <v>0.94599999999999995</v>
      </c>
      <c r="F14" s="10">
        <v>51</v>
      </c>
      <c r="G14" s="12">
        <v>0.997</v>
      </c>
    </row>
    <row r="15" spans="1:7" ht="36.75" customHeight="1" thickBot="1" x14ac:dyDescent="0.45">
      <c r="A15" s="42" t="s">
        <v>70</v>
      </c>
      <c r="B15" s="36">
        <f>SUM(B7:B14)</f>
        <v>13601</v>
      </c>
      <c r="C15" s="35">
        <f>SUM(C7:C14)</f>
        <v>447</v>
      </c>
      <c r="D15" s="36">
        <f>SUM(D7:D14)</f>
        <v>10500</v>
      </c>
      <c r="E15" s="37">
        <f>D15/B15</f>
        <v>0.77200205867215643</v>
      </c>
      <c r="F15" s="36">
        <f>SUM(F7:F14)</f>
        <v>2099</v>
      </c>
      <c r="G15" s="37">
        <f>(D15+F15)/B15</f>
        <v>0.92632894640099994</v>
      </c>
    </row>
    <row r="16" spans="1:7" x14ac:dyDescent="0.35">
      <c r="B16" s="14"/>
    </row>
    <row r="17" spans="1:4" ht="18" x14ac:dyDescent="0.4">
      <c r="A17" s="13" t="s">
        <v>0</v>
      </c>
      <c r="B17" s="5"/>
      <c r="C17" s="58">
        <v>42788</v>
      </c>
      <c r="D17" s="58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F22" sqref="F22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17</v>
      </c>
      <c r="B7" s="32">
        <v>829</v>
      </c>
      <c r="C7" s="32">
        <v>24</v>
      </c>
      <c r="D7" s="32">
        <v>697</v>
      </c>
      <c r="E7" s="33">
        <v>0.84099999999999997</v>
      </c>
      <c r="F7" s="32">
        <v>110</v>
      </c>
      <c r="G7" s="34">
        <v>0.97299999999999998</v>
      </c>
    </row>
    <row r="8" spans="1:7" ht="17.5" x14ac:dyDescent="0.35">
      <c r="A8" s="8" t="s">
        <v>20</v>
      </c>
      <c r="B8" s="3">
        <v>1506</v>
      </c>
      <c r="C8" s="3">
        <v>66</v>
      </c>
      <c r="D8" s="3">
        <v>779</v>
      </c>
      <c r="E8" s="4">
        <v>0.51700000000000002</v>
      </c>
      <c r="F8" s="3">
        <v>560</v>
      </c>
      <c r="G8" s="7">
        <v>0.88900000000000001</v>
      </c>
    </row>
    <row r="9" spans="1:7" ht="17.5" x14ac:dyDescent="0.35">
      <c r="A9" s="8" t="s">
        <v>33</v>
      </c>
      <c r="B9" s="3">
        <v>1787</v>
      </c>
      <c r="C9" s="3">
        <v>98</v>
      </c>
      <c r="D9" s="3">
        <v>692</v>
      </c>
      <c r="E9" s="4">
        <v>0.38700000000000001</v>
      </c>
      <c r="F9" s="3">
        <v>264</v>
      </c>
      <c r="G9" s="7">
        <v>0.53500000000000003</v>
      </c>
    </row>
    <row r="10" spans="1:7" ht="17.5" x14ac:dyDescent="0.35">
      <c r="A10" s="8" t="s">
        <v>41</v>
      </c>
      <c r="B10" s="3">
        <v>87</v>
      </c>
      <c r="C10" s="3">
        <v>7</v>
      </c>
      <c r="D10" s="3">
        <v>87</v>
      </c>
      <c r="E10" s="4">
        <v>1</v>
      </c>
      <c r="F10" s="3">
        <v>0</v>
      </c>
      <c r="G10" s="7">
        <v>1</v>
      </c>
    </row>
    <row r="11" spans="1:7" ht="17.5" x14ac:dyDescent="0.35">
      <c r="A11" s="8" t="s">
        <v>43</v>
      </c>
      <c r="B11" s="3">
        <v>422</v>
      </c>
      <c r="C11" s="3">
        <v>100</v>
      </c>
      <c r="D11" s="3">
        <v>239</v>
      </c>
      <c r="E11" s="4">
        <v>0.56599999999999995</v>
      </c>
      <c r="F11" s="3">
        <v>167</v>
      </c>
      <c r="G11" s="7">
        <v>0.96199999999999997</v>
      </c>
    </row>
    <row r="12" spans="1:7" ht="17.5" x14ac:dyDescent="0.35">
      <c r="A12" s="8" t="s">
        <v>47</v>
      </c>
      <c r="B12" s="3">
        <v>991</v>
      </c>
      <c r="C12" s="3">
        <v>55</v>
      </c>
      <c r="D12" s="3">
        <v>894</v>
      </c>
      <c r="E12" s="4">
        <v>0.90200000000000002</v>
      </c>
      <c r="F12" s="3">
        <v>61</v>
      </c>
      <c r="G12" s="7">
        <v>0.96399999999999997</v>
      </c>
    </row>
    <row r="13" spans="1:7" ht="17.5" x14ac:dyDescent="0.35">
      <c r="A13" s="8" t="s">
        <v>51</v>
      </c>
      <c r="B13" s="3">
        <v>1146</v>
      </c>
      <c r="C13" s="3">
        <v>64</v>
      </c>
      <c r="D13" s="3">
        <v>975</v>
      </c>
      <c r="E13" s="4">
        <v>0.85099999999999998</v>
      </c>
      <c r="F13" s="3">
        <v>140</v>
      </c>
      <c r="G13" s="7">
        <v>0.97299999999999998</v>
      </c>
    </row>
    <row r="14" spans="1:7" ht="17.5" x14ac:dyDescent="0.35">
      <c r="A14" s="8" t="s">
        <v>57</v>
      </c>
      <c r="B14" s="3">
        <v>93</v>
      </c>
      <c r="C14" s="3">
        <v>6</v>
      </c>
      <c r="D14" s="3">
        <v>88</v>
      </c>
      <c r="E14" s="4">
        <v>0.94599999999999995</v>
      </c>
      <c r="F14" s="3">
        <v>5</v>
      </c>
      <c r="G14" s="7">
        <v>1</v>
      </c>
    </row>
    <row r="15" spans="1:7" ht="17.5" x14ac:dyDescent="0.35">
      <c r="A15" s="8" t="s">
        <v>59</v>
      </c>
      <c r="B15" s="3">
        <v>7963</v>
      </c>
      <c r="C15" s="3">
        <v>271</v>
      </c>
      <c r="D15" s="3">
        <v>5525</v>
      </c>
      <c r="E15" s="4">
        <v>0.69399999999999995</v>
      </c>
      <c r="F15" s="3">
        <v>1791</v>
      </c>
      <c r="G15" s="7">
        <v>0.91900000000000004</v>
      </c>
    </row>
    <row r="16" spans="1:7" ht="17.5" x14ac:dyDescent="0.35">
      <c r="A16" s="8" t="s">
        <v>60</v>
      </c>
      <c r="B16" s="3">
        <v>715</v>
      </c>
      <c r="C16" s="3">
        <v>36</v>
      </c>
      <c r="D16" s="3">
        <v>714</v>
      </c>
      <c r="E16" s="4">
        <v>0.999</v>
      </c>
      <c r="F16" s="3">
        <v>1</v>
      </c>
      <c r="G16" s="7">
        <v>1</v>
      </c>
    </row>
    <row r="17" spans="1:7" ht="18" thickBot="1" x14ac:dyDescent="0.4">
      <c r="A17" s="9" t="s">
        <v>67</v>
      </c>
      <c r="B17" s="10">
        <v>140</v>
      </c>
      <c r="C17" s="10">
        <v>20</v>
      </c>
      <c r="D17" s="10">
        <v>131</v>
      </c>
      <c r="E17" s="11">
        <v>0.93600000000000005</v>
      </c>
      <c r="F17" s="10">
        <v>9</v>
      </c>
      <c r="G17" s="12">
        <v>1</v>
      </c>
    </row>
    <row r="18" spans="1:7" ht="36.75" customHeight="1" thickBot="1" x14ac:dyDescent="0.45">
      <c r="A18" s="41" t="s">
        <v>70</v>
      </c>
      <c r="B18" s="17">
        <f>SUM(B7:B17)</f>
        <v>15679</v>
      </c>
      <c r="C18" s="17">
        <f>SUM(C7:C17)</f>
        <v>747</v>
      </c>
      <c r="D18" s="16">
        <f>SUM(D7:D17)</f>
        <v>10821</v>
      </c>
      <c r="E18" s="18">
        <f>D18/B18</f>
        <v>0.69015881114867017</v>
      </c>
      <c r="F18" s="16">
        <f>SUM(F7:F17)</f>
        <v>3108</v>
      </c>
      <c r="G18" s="18">
        <f>(D18+F18)/B18</f>
        <v>0.88838573888640859</v>
      </c>
    </row>
    <row r="20" spans="1:7" ht="18" x14ac:dyDescent="0.4">
      <c r="A20" s="13" t="s">
        <v>0</v>
      </c>
      <c r="B20" s="5"/>
      <c r="C20" s="58">
        <v>42788</v>
      </c>
      <c r="D20" s="58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17" sqref="A1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27</v>
      </c>
      <c r="B7" s="32">
        <v>985</v>
      </c>
      <c r="C7" s="32">
        <v>55</v>
      </c>
      <c r="D7" s="32">
        <v>851</v>
      </c>
      <c r="E7" s="33">
        <v>0.86399999999999999</v>
      </c>
      <c r="F7" s="32">
        <v>93</v>
      </c>
      <c r="G7" s="34">
        <v>0.95799999999999996</v>
      </c>
    </row>
    <row r="8" spans="1:7" ht="17.5" x14ac:dyDescent="0.35">
      <c r="A8" s="8" t="s">
        <v>29</v>
      </c>
      <c r="B8" s="3">
        <v>3791</v>
      </c>
      <c r="C8" s="3">
        <v>152</v>
      </c>
      <c r="D8" s="3">
        <v>3282</v>
      </c>
      <c r="E8" s="4">
        <v>0.86599999999999999</v>
      </c>
      <c r="F8" s="3">
        <v>360</v>
      </c>
      <c r="G8" s="7">
        <v>0.96099999999999997</v>
      </c>
    </row>
    <row r="9" spans="1:7" ht="17.5" x14ac:dyDescent="0.35">
      <c r="A9" s="8" t="s">
        <v>30</v>
      </c>
      <c r="B9" s="3">
        <v>1266</v>
      </c>
      <c r="C9" s="3">
        <v>22</v>
      </c>
      <c r="D9" s="3">
        <v>442</v>
      </c>
      <c r="E9" s="4">
        <v>0.34899999999999998</v>
      </c>
      <c r="F9" s="3">
        <v>166</v>
      </c>
      <c r="G9" s="7">
        <v>0.48</v>
      </c>
    </row>
    <row r="10" spans="1:7" ht="17.5" x14ac:dyDescent="0.35">
      <c r="A10" s="8" t="s">
        <v>31</v>
      </c>
      <c r="B10" s="3">
        <v>815</v>
      </c>
      <c r="C10" s="3">
        <v>7</v>
      </c>
      <c r="D10" s="3">
        <v>669</v>
      </c>
      <c r="E10" s="4">
        <v>0.82099999999999995</v>
      </c>
      <c r="F10" s="3">
        <v>111</v>
      </c>
      <c r="G10" s="7">
        <v>0.95699999999999996</v>
      </c>
    </row>
    <row r="11" spans="1:7" ht="17.5" x14ac:dyDescent="0.35">
      <c r="A11" s="8" t="s">
        <v>37</v>
      </c>
      <c r="B11" s="3">
        <v>2844</v>
      </c>
      <c r="C11" s="3">
        <v>100</v>
      </c>
      <c r="D11" s="3">
        <v>2545</v>
      </c>
      <c r="E11" s="4">
        <v>0.89500000000000002</v>
      </c>
      <c r="F11" s="3">
        <v>208</v>
      </c>
      <c r="G11" s="7">
        <v>0.96799999999999997</v>
      </c>
    </row>
    <row r="12" spans="1:7" ht="17.5" x14ac:dyDescent="0.35">
      <c r="A12" s="8" t="s">
        <v>38</v>
      </c>
      <c r="B12" s="3">
        <v>1565</v>
      </c>
      <c r="C12" s="3">
        <v>54</v>
      </c>
      <c r="D12" s="3">
        <v>1357</v>
      </c>
      <c r="E12" s="4">
        <v>0.86699999999999999</v>
      </c>
      <c r="F12" s="3">
        <v>151</v>
      </c>
      <c r="G12" s="7">
        <v>0.96399999999999997</v>
      </c>
    </row>
    <row r="13" spans="1:7" ht="17.5" x14ac:dyDescent="0.35">
      <c r="A13" s="8" t="s">
        <v>39</v>
      </c>
      <c r="B13" s="3">
        <v>1534</v>
      </c>
      <c r="C13" s="3">
        <v>47</v>
      </c>
      <c r="D13" s="3">
        <v>979</v>
      </c>
      <c r="E13" s="4">
        <v>0.63800000000000001</v>
      </c>
      <c r="F13" s="3">
        <v>237</v>
      </c>
      <c r="G13" s="7">
        <v>0.79300000000000004</v>
      </c>
    </row>
    <row r="14" spans="1:7" ht="17.5" x14ac:dyDescent="0.35">
      <c r="A14" s="8" t="s">
        <v>44</v>
      </c>
      <c r="B14" s="3">
        <v>356</v>
      </c>
      <c r="C14" s="3">
        <v>28</v>
      </c>
      <c r="D14" s="3">
        <v>354</v>
      </c>
      <c r="E14" s="4">
        <v>0.99399999999999999</v>
      </c>
      <c r="F14" s="3">
        <v>2</v>
      </c>
      <c r="G14" s="7">
        <v>1</v>
      </c>
    </row>
    <row r="15" spans="1:7" ht="17.5" x14ac:dyDescent="0.35">
      <c r="A15" s="8" t="s">
        <v>50</v>
      </c>
      <c r="B15" s="3">
        <v>1300</v>
      </c>
      <c r="C15" s="3">
        <v>52</v>
      </c>
      <c r="D15" s="3">
        <v>1083</v>
      </c>
      <c r="E15" s="4">
        <v>0.83299999999999996</v>
      </c>
      <c r="F15" s="3">
        <v>160</v>
      </c>
      <c r="G15" s="7">
        <v>0.95599999999999996</v>
      </c>
    </row>
    <row r="16" spans="1:7" ht="18" thickBot="1" x14ac:dyDescent="0.4">
      <c r="A16" s="9" t="s">
        <v>65</v>
      </c>
      <c r="B16" s="10">
        <v>1295</v>
      </c>
      <c r="C16" s="10">
        <v>30</v>
      </c>
      <c r="D16" s="10">
        <v>1098</v>
      </c>
      <c r="E16" s="11">
        <v>0.84799999999999998</v>
      </c>
      <c r="F16" s="10">
        <v>175</v>
      </c>
      <c r="G16" s="12">
        <v>0.98299999999999998</v>
      </c>
    </row>
    <row r="17" spans="1:7" ht="36.75" customHeight="1" thickBot="1" x14ac:dyDescent="0.45">
      <c r="A17" s="41" t="s">
        <v>70</v>
      </c>
      <c r="B17" s="17">
        <f>SUM(B7:B16)</f>
        <v>15751</v>
      </c>
      <c r="C17" s="17">
        <f>SUM(C7:C16)</f>
        <v>547</v>
      </c>
      <c r="D17" s="16">
        <f>SUM(D7:D16)</f>
        <v>12660</v>
      </c>
      <c r="E17" s="18">
        <f>D17/B17</f>
        <v>0.80375849152434764</v>
      </c>
      <c r="F17" s="16">
        <f>SUM(F7:F16)</f>
        <v>1663</v>
      </c>
      <c r="G17" s="18">
        <f>(D17+F17)/B17</f>
        <v>0.90933908958161391</v>
      </c>
    </row>
    <row r="19" spans="1:7" ht="18" x14ac:dyDescent="0.4">
      <c r="A19" s="13" t="s">
        <v>0</v>
      </c>
      <c r="B19" s="5"/>
      <c r="C19" s="58">
        <v>42788</v>
      </c>
      <c r="D19" s="58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21" sqref="B21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9" t="s">
        <v>69</v>
      </c>
      <c r="B1" s="50"/>
      <c r="C1" s="50"/>
      <c r="D1" s="50"/>
      <c r="E1" s="50"/>
      <c r="F1" s="50"/>
      <c r="G1" s="51"/>
    </row>
    <row r="2" spans="1:7" ht="18.5" thickBot="1" x14ac:dyDescent="0.45">
      <c r="A2" s="28"/>
      <c r="B2" s="52" t="s">
        <v>1</v>
      </c>
      <c r="C2" s="53"/>
      <c r="D2" s="53"/>
      <c r="E2" s="53"/>
      <c r="F2" s="53"/>
      <c r="G2" s="54"/>
    </row>
    <row r="3" spans="1:7" ht="18.5" thickBot="1" x14ac:dyDescent="0.45">
      <c r="A3" s="19" t="s">
        <v>10</v>
      </c>
      <c r="B3" s="20" t="s">
        <v>2</v>
      </c>
      <c r="C3" s="55" t="s">
        <v>3</v>
      </c>
      <c r="D3" s="56"/>
      <c r="E3" s="56"/>
      <c r="F3" s="56"/>
      <c r="G3" s="57"/>
    </row>
    <row r="4" spans="1:7" ht="18" x14ac:dyDescent="0.4">
      <c r="A4" s="21"/>
      <c r="B4" s="22" t="s">
        <v>4</v>
      </c>
      <c r="C4" s="23" t="s">
        <v>5</v>
      </c>
      <c r="D4" s="23" t="s">
        <v>6</v>
      </c>
      <c r="E4" s="23"/>
      <c r="F4" s="23" t="s">
        <v>7</v>
      </c>
      <c r="G4" s="23"/>
    </row>
    <row r="5" spans="1:7" ht="18" x14ac:dyDescent="0.4">
      <c r="A5" s="21"/>
      <c r="B5" s="22" t="s">
        <v>8</v>
      </c>
      <c r="C5" s="24" t="s">
        <v>9</v>
      </c>
      <c r="D5" s="24" t="s">
        <v>4</v>
      </c>
      <c r="E5" s="24" t="s">
        <v>6</v>
      </c>
      <c r="F5" s="24" t="s">
        <v>4</v>
      </c>
      <c r="G5" s="24" t="s">
        <v>7</v>
      </c>
    </row>
    <row r="6" spans="1:7" ht="18.5" thickBot="1" x14ac:dyDescent="0.45">
      <c r="A6" s="25"/>
      <c r="B6" s="26" t="s">
        <v>11</v>
      </c>
      <c r="C6" s="27" t="s">
        <v>12</v>
      </c>
      <c r="D6" s="27" t="s">
        <v>13</v>
      </c>
      <c r="E6" s="29">
        <v>0.6</v>
      </c>
      <c r="F6" s="27" t="s">
        <v>14</v>
      </c>
      <c r="G6" s="29">
        <v>0.8</v>
      </c>
    </row>
    <row r="7" spans="1:7" ht="17.5" x14ac:dyDescent="0.35">
      <c r="A7" s="31" t="s">
        <v>15</v>
      </c>
      <c r="B7" s="32">
        <v>151</v>
      </c>
      <c r="C7" s="32">
        <v>16</v>
      </c>
      <c r="D7" s="32">
        <v>72</v>
      </c>
      <c r="E7" s="33">
        <v>0.47699999999999998</v>
      </c>
      <c r="F7" s="32">
        <v>72</v>
      </c>
      <c r="G7" s="34">
        <v>0.95399999999999996</v>
      </c>
    </row>
    <row r="8" spans="1:7" ht="17.5" x14ac:dyDescent="0.35">
      <c r="A8" s="8" t="s">
        <v>18</v>
      </c>
      <c r="B8" s="3">
        <v>2238</v>
      </c>
      <c r="C8" s="3">
        <v>105</v>
      </c>
      <c r="D8" s="3">
        <v>92</v>
      </c>
      <c r="E8" s="4">
        <v>4.1000000000000002E-2</v>
      </c>
      <c r="F8" s="3">
        <v>83</v>
      </c>
      <c r="G8" s="7">
        <v>7.8E-2</v>
      </c>
    </row>
    <row r="9" spans="1:7" ht="17.5" x14ac:dyDescent="0.35">
      <c r="A9" s="8" t="s">
        <v>19</v>
      </c>
      <c r="B9" s="3">
        <v>15943</v>
      </c>
      <c r="C9" s="3">
        <v>442</v>
      </c>
      <c r="D9" s="3">
        <v>9275</v>
      </c>
      <c r="E9" s="4">
        <v>0.58199999999999996</v>
      </c>
      <c r="F9" s="3">
        <v>3554</v>
      </c>
      <c r="G9" s="7">
        <v>0.80500000000000005</v>
      </c>
    </row>
    <row r="10" spans="1:7" ht="17.5" x14ac:dyDescent="0.35">
      <c r="A10" s="8" t="s">
        <v>26</v>
      </c>
      <c r="B10" s="3">
        <v>309</v>
      </c>
      <c r="C10" s="3">
        <v>0</v>
      </c>
      <c r="D10" s="3">
        <v>272</v>
      </c>
      <c r="E10" s="4">
        <v>0.88</v>
      </c>
      <c r="F10" s="3">
        <v>21</v>
      </c>
      <c r="G10" s="7">
        <v>0.94799999999999995</v>
      </c>
    </row>
    <row r="11" spans="1:7" ht="17.5" x14ac:dyDescent="0.35">
      <c r="A11" s="8" t="s">
        <v>28</v>
      </c>
      <c r="B11" s="3">
        <v>300</v>
      </c>
      <c r="C11" s="3">
        <v>17</v>
      </c>
      <c r="D11" s="3">
        <v>296</v>
      </c>
      <c r="E11" s="4">
        <v>0.98699999999999999</v>
      </c>
      <c r="F11" s="3">
        <v>1</v>
      </c>
      <c r="G11" s="7">
        <v>0.99</v>
      </c>
    </row>
    <row r="12" spans="1:7" ht="17.5" x14ac:dyDescent="0.35">
      <c r="A12" s="8" t="s">
        <v>48</v>
      </c>
      <c r="B12" s="3">
        <v>729</v>
      </c>
      <c r="C12" s="3">
        <v>42</v>
      </c>
      <c r="D12" s="3">
        <v>440</v>
      </c>
      <c r="E12" s="4">
        <v>0.60399999999999998</v>
      </c>
      <c r="F12" s="3">
        <v>161</v>
      </c>
      <c r="G12" s="7">
        <v>0.82399999999999995</v>
      </c>
    </row>
    <row r="13" spans="1:7" ht="17.5" x14ac:dyDescent="0.35">
      <c r="A13" s="8" t="s">
        <v>52</v>
      </c>
      <c r="B13" s="3">
        <v>1090</v>
      </c>
      <c r="C13" s="3">
        <v>32</v>
      </c>
      <c r="D13" s="3">
        <v>728</v>
      </c>
      <c r="E13" s="4">
        <v>0.66800000000000004</v>
      </c>
      <c r="F13" s="3">
        <v>99</v>
      </c>
      <c r="G13" s="7">
        <v>0.75900000000000001</v>
      </c>
    </row>
    <row r="14" spans="1:7" ht="18" thickBot="1" x14ac:dyDescent="0.4">
      <c r="A14" s="9" t="s">
        <v>64</v>
      </c>
      <c r="B14" s="10">
        <v>1509</v>
      </c>
      <c r="C14" s="10">
        <v>99</v>
      </c>
      <c r="D14" s="10">
        <v>360</v>
      </c>
      <c r="E14" s="11">
        <v>0.23899999999999999</v>
      </c>
      <c r="F14" s="10">
        <v>1049</v>
      </c>
      <c r="G14" s="12">
        <v>0.93400000000000005</v>
      </c>
    </row>
    <row r="15" spans="1:7" ht="36.75" customHeight="1" thickBot="1" x14ac:dyDescent="0.45">
      <c r="A15" s="40" t="s">
        <v>70</v>
      </c>
      <c r="B15" s="35">
        <f>SUM(B7:B14)</f>
        <v>22269</v>
      </c>
      <c r="C15" s="38">
        <f>SUM(C7:C14)</f>
        <v>753</v>
      </c>
      <c r="D15" s="36">
        <f>SUM(D7:D14)</f>
        <v>11535</v>
      </c>
      <c r="E15" s="39">
        <f>D15/B15</f>
        <v>0.51798464232789976</v>
      </c>
      <c r="F15" s="36">
        <f>SUM(F7:F14)</f>
        <v>5040</v>
      </c>
      <c r="G15" s="39">
        <f>(D15+F15)/B15</f>
        <v>0.74430823117338007</v>
      </c>
    </row>
    <row r="16" spans="1:7" x14ac:dyDescent="0.35">
      <c r="B16" s="14"/>
    </row>
    <row r="17" spans="1:4" ht="18" x14ac:dyDescent="0.4">
      <c r="A17" s="13" t="s">
        <v>0</v>
      </c>
      <c r="B17" s="5"/>
      <c r="C17" s="58">
        <v>42788</v>
      </c>
      <c r="D17" s="58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2018-10-15T14:13:02Z</dcterms:modified>
</cp:coreProperties>
</file>