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E15" i="4" l="1"/>
  <c r="G18" i="5"/>
  <c r="G13" i="3"/>
  <c r="G60" i="2"/>
  <c r="G15" i="7"/>
  <c r="G17" i="6"/>
  <c r="G15" i="4"/>
  <c r="E15" i="7"/>
  <c r="E17" i="6"/>
  <c r="E18" i="5"/>
  <c r="E60" i="2"/>
  <c r="E13" i="3"/>
</calcChain>
</file>

<file path=xl/sharedStrings.xml><?xml version="1.0" encoding="utf-8"?>
<sst xmlns="http://schemas.openxmlformats.org/spreadsheetml/2006/main" count="253" uniqueCount="72">
  <si>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</si>
  <si>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</si>
  <si>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</si>
  <si>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</si>
  <si>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</si>
  <si>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</si>
  <si>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</si>
  <si>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</si>
  <si>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</si>
  <si>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</si>
  <si>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</si>
  <si>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</si>
  <si>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</si>
  <si>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</si>
  <si>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</si>
  <si>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</si>
  <si>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</si>
  <si>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</si>
  <si>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</si>
  <si>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</si>
  <si>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</si>
  <si>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</si>
  <si>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</si>
  <si>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</si>
  <si>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</si>
  <si>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</si>
  <si>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</si>
  <si>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</si>
  <si>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</si>
  <si>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</si>
  <si>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</si>
  <si>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</si>
  <si>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</si>
  <si>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</si>
  <si>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</si>
  <si>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</si>
  <si>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</si>
  <si>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</si>
  <si>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</si>
  <si>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</si>
  <si>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</si>
  <si>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</si>
  <si>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</si>
  <si>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</si>
  <si>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</si>
  <si>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</si>
  <si>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</si>
  <si>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</si>
  <si>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</si>
  <si>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</si>
  <si>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</si>
  <si>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</si>
  <si>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</si>
  <si>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</si>
  <si>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</si>
  <si>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</si>
  <si>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</si>
  <si>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</si>
  <si>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</si>
  <si>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</si>
  <si>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</si>
  <si>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</si>
  <si>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</si>
  <si>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</si>
  <si>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</si>
  <si>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</si>
  <si>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</si>
  <si>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</si>
  <si>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</si>
  <si>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</si>
  <si>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</si>
  <si>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Run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</si>
</sst>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B7" sqref="B7"/>
    </sheetView>
  </sheetViews>
  <sheetFormatPr defaultRowHeight="14.5" x14ac:dyDescent="0.35"/>
  <cols>
    <col min="2" max="7" width="11.7265625" customWidth="1"/>
  </cols>
  <sheetData>
    <row r="1" spans="1:7" ht="23.5" thickBot="1" x14ac:dyDescent="0.55000000000000004">
      <c r="A1" s="48" t="s">
        <v>68</v>
      </c>
      <c r="B1" s="49"/>
      <c r="C1" s="49"/>
      <c r="D1" s="49"/>
      <c r="E1" s="49"/>
      <c r="F1" s="49"/>
      <c r="G1" s="50"/>
    </row>
    <row r="2" spans="1:7" ht="18.5" thickBot="1" x14ac:dyDescent="0.45">
      <c r="A2" s="7"/>
      <c r="B2" s="51" t="s">
        <v>0</v>
      </c>
      <c r="C2" s="52"/>
      <c r="D2" s="52"/>
      <c r="E2" s="52"/>
      <c r="F2" s="52"/>
      <c r="G2" s="53"/>
    </row>
    <row r="3" spans="1:7" ht="18.5" thickBot="1" x14ac:dyDescent="0.45">
      <c r="A3" s="8" t="s">
        <v>9</v>
      </c>
      <c r="B3" s="9" t="s">
        <v>1</v>
      </c>
      <c r="C3" s="54" t="s">
        <v>2</v>
      </c>
      <c r="D3" s="55"/>
      <c r="E3" s="55"/>
      <c r="F3" s="55"/>
      <c r="G3" s="56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14</v>
      </c>
      <c r="B7" s="2">
        <v>159</v>
      </c>
      <c r="C7" s="2">
        <v>17</v>
      </c>
      <c r="D7" s="2">
        <v>113</v>
      </c>
      <c r="E7" s="3">
        <v>0.71099999999999997</v>
      </c>
      <c r="F7" s="2">
        <v>41</v>
      </c>
      <c r="G7" s="3">
        <v>0.96899999999999997</v>
      </c>
    </row>
    <row r="8" spans="1:7" ht="17.5" x14ac:dyDescent="0.35">
      <c r="A8" s="22" t="s">
        <v>15</v>
      </c>
      <c r="B8" s="4">
        <v>901</v>
      </c>
      <c r="C8" s="4">
        <v>78</v>
      </c>
      <c r="D8" s="4">
        <v>879</v>
      </c>
      <c r="E8" s="5">
        <v>0.97599999999999998</v>
      </c>
      <c r="F8" s="4">
        <v>20</v>
      </c>
      <c r="G8" s="5">
        <v>0.998</v>
      </c>
    </row>
    <row r="9" spans="1:7" ht="17.5" x14ac:dyDescent="0.35">
      <c r="A9" s="22" t="s">
        <v>16</v>
      </c>
      <c r="B9" s="4">
        <v>810</v>
      </c>
      <c r="C9" s="4">
        <v>19</v>
      </c>
      <c r="D9" s="4">
        <v>699</v>
      </c>
      <c r="E9" s="5">
        <v>0.86299999999999999</v>
      </c>
      <c r="F9" s="4">
        <v>93</v>
      </c>
      <c r="G9" s="5">
        <v>0.97799999999999998</v>
      </c>
    </row>
    <row r="10" spans="1:7" ht="17.5" x14ac:dyDescent="0.35">
      <c r="A10" s="22" t="s">
        <v>17</v>
      </c>
      <c r="B10" s="4">
        <v>1794</v>
      </c>
      <c r="C10" s="4">
        <v>65</v>
      </c>
      <c r="D10" s="4">
        <v>229</v>
      </c>
      <c r="E10" s="5">
        <v>0.128</v>
      </c>
      <c r="F10" s="4">
        <v>1493</v>
      </c>
      <c r="G10" s="5">
        <v>0.96</v>
      </c>
    </row>
    <row r="11" spans="1:7" ht="17.5" x14ac:dyDescent="0.35">
      <c r="A11" s="22" t="s">
        <v>18</v>
      </c>
      <c r="B11" s="2">
        <v>13778</v>
      </c>
      <c r="C11" s="2">
        <v>464</v>
      </c>
      <c r="D11" s="2">
        <v>9042</v>
      </c>
      <c r="E11" s="3">
        <v>0.65600000000000003</v>
      </c>
      <c r="F11" s="2">
        <v>2873</v>
      </c>
      <c r="G11" s="3">
        <v>0.86499999999999999</v>
      </c>
    </row>
    <row r="12" spans="1:7" ht="17.5" x14ac:dyDescent="0.35">
      <c r="A12" s="22" t="s">
        <v>19</v>
      </c>
      <c r="B12" s="4">
        <v>1319</v>
      </c>
      <c r="C12" s="4">
        <v>56</v>
      </c>
      <c r="D12" s="4">
        <v>905</v>
      </c>
      <c r="E12" s="5">
        <v>0.68600000000000005</v>
      </c>
      <c r="F12" s="4">
        <v>187</v>
      </c>
      <c r="G12" s="5">
        <v>0.82799999999999996</v>
      </c>
    </row>
    <row r="13" spans="1:7" ht="17.5" x14ac:dyDescent="0.35">
      <c r="A13" s="22" t="s">
        <v>20</v>
      </c>
      <c r="B13" s="4">
        <v>1071</v>
      </c>
      <c r="C13" s="4">
        <v>26</v>
      </c>
      <c r="D13" s="4">
        <v>602</v>
      </c>
      <c r="E13" s="5">
        <v>0.56200000000000006</v>
      </c>
      <c r="F13" s="4">
        <v>346</v>
      </c>
      <c r="G13" s="5">
        <v>0.88500000000000001</v>
      </c>
    </row>
    <row r="14" spans="1:7" ht="17.5" x14ac:dyDescent="0.35">
      <c r="A14" s="22" t="s">
        <v>21</v>
      </c>
      <c r="B14" s="4">
        <v>139</v>
      </c>
      <c r="C14" s="4">
        <v>55</v>
      </c>
      <c r="D14" s="4">
        <v>102</v>
      </c>
      <c r="E14" s="5">
        <v>0.73399999999999999</v>
      </c>
      <c r="F14" s="4">
        <v>23</v>
      </c>
      <c r="G14" s="5">
        <v>0.89900000000000002</v>
      </c>
    </row>
    <row r="15" spans="1:7" ht="17.5" x14ac:dyDescent="0.35">
      <c r="A15" s="22" t="s">
        <v>22</v>
      </c>
      <c r="B15" s="4">
        <v>233</v>
      </c>
      <c r="C15" s="4">
        <v>15</v>
      </c>
      <c r="D15" s="4">
        <v>201</v>
      </c>
      <c r="E15" s="5">
        <v>0.86299999999999999</v>
      </c>
      <c r="F15" s="4">
        <v>23</v>
      </c>
      <c r="G15" s="5">
        <v>0.96099999999999997</v>
      </c>
    </row>
    <row r="16" spans="1:7" ht="17.5" x14ac:dyDescent="0.35">
      <c r="A16" s="22" t="s">
        <v>23</v>
      </c>
      <c r="B16" s="4">
        <v>4834</v>
      </c>
      <c r="C16" s="4">
        <v>225</v>
      </c>
      <c r="D16" s="4">
        <v>3476</v>
      </c>
      <c r="E16" s="5">
        <v>0.71899999999999997</v>
      </c>
      <c r="F16" s="4">
        <v>1010</v>
      </c>
      <c r="G16" s="5">
        <v>0.92800000000000005</v>
      </c>
    </row>
    <row r="17" spans="1:7" ht="17.5" x14ac:dyDescent="0.35">
      <c r="A17" s="22" t="s">
        <v>24</v>
      </c>
      <c r="B17" s="4">
        <v>2086</v>
      </c>
      <c r="C17" s="4">
        <v>0</v>
      </c>
      <c r="D17" s="4">
        <v>2003</v>
      </c>
      <c r="E17" s="5">
        <v>0.96</v>
      </c>
      <c r="F17" s="4">
        <v>65</v>
      </c>
      <c r="G17" s="5">
        <v>0.99099999999999999</v>
      </c>
    </row>
    <row r="18" spans="1:7" ht="17.5" x14ac:dyDescent="0.35">
      <c r="A18" s="22" t="s">
        <v>25</v>
      </c>
      <c r="B18" s="4">
        <v>321</v>
      </c>
      <c r="C18" s="4">
        <v>0</v>
      </c>
      <c r="D18" s="4">
        <v>273</v>
      </c>
      <c r="E18" s="5">
        <v>0.85</v>
      </c>
      <c r="F18" s="4">
        <v>27</v>
      </c>
      <c r="G18" s="5">
        <v>0.93500000000000005</v>
      </c>
    </row>
    <row r="19" spans="1:7" ht="17.5" x14ac:dyDescent="0.35">
      <c r="A19" s="22" t="s">
        <v>26</v>
      </c>
      <c r="B19" s="4">
        <v>939</v>
      </c>
      <c r="C19" s="4">
        <v>51</v>
      </c>
      <c r="D19" s="4">
        <v>891</v>
      </c>
      <c r="E19" s="5">
        <v>0.94899999999999995</v>
      </c>
      <c r="F19" s="4">
        <v>27</v>
      </c>
      <c r="G19" s="5">
        <v>0.97799999999999998</v>
      </c>
    </row>
    <row r="20" spans="1:7" ht="17.5" x14ac:dyDescent="0.35">
      <c r="A20" s="22" t="s">
        <v>27</v>
      </c>
      <c r="B20" s="4">
        <v>257</v>
      </c>
      <c r="C20" s="4">
        <v>14</v>
      </c>
      <c r="D20" s="4">
        <v>253</v>
      </c>
      <c r="E20" s="5">
        <v>0.98399999999999999</v>
      </c>
      <c r="F20" s="4">
        <v>4</v>
      </c>
      <c r="G20" s="5">
        <v>1</v>
      </c>
    </row>
    <row r="21" spans="1:7" ht="17.5" x14ac:dyDescent="0.35">
      <c r="A21" s="22" t="s">
        <v>28</v>
      </c>
      <c r="B21" s="4">
        <v>3640</v>
      </c>
      <c r="C21" s="4">
        <v>84</v>
      </c>
      <c r="D21" s="4">
        <v>3236</v>
      </c>
      <c r="E21" s="5">
        <v>0.88900000000000001</v>
      </c>
      <c r="F21" s="4">
        <v>292</v>
      </c>
      <c r="G21" s="5">
        <v>0.96899999999999997</v>
      </c>
    </row>
    <row r="22" spans="1:7" ht="17.5" x14ac:dyDescent="0.35">
      <c r="A22" s="22" t="s">
        <v>29</v>
      </c>
      <c r="B22" s="4">
        <v>979</v>
      </c>
      <c r="C22" s="4">
        <v>28</v>
      </c>
      <c r="D22" s="4">
        <v>553</v>
      </c>
      <c r="E22" s="5">
        <v>0.56499999999999995</v>
      </c>
      <c r="F22" s="4">
        <v>293</v>
      </c>
      <c r="G22" s="5">
        <v>0.86399999999999999</v>
      </c>
    </row>
    <row r="23" spans="1:7" ht="17.5" x14ac:dyDescent="0.35">
      <c r="A23" s="22" t="s">
        <v>30</v>
      </c>
      <c r="B23" s="4">
        <v>681</v>
      </c>
      <c r="C23" s="4">
        <v>6</v>
      </c>
      <c r="D23" s="4">
        <v>611</v>
      </c>
      <c r="E23" s="5">
        <v>0.89700000000000002</v>
      </c>
      <c r="F23" s="4">
        <v>47</v>
      </c>
      <c r="G23" s="5">
        <v>0.96599999999999997</v>
      </c>
    </row>
    <row r="24" spans="1:7" ht="17.5" x14ac:dyDescent="0.35">
      <c r="A24" s="22" t="s">
        <v>31</v>
      </c>
      <c r="B24" s="4">
        <v>968</v>
      </c>
      <c r="C24" s="4">
        <v>22</v>
      </c>
      <c r="D24" s="4">
        <v>904</v>
      </c>
      <c r="E24" s="5">
        <v>0.93400000000000005</v>
      </c>
      <c r="F24" s="4">
        <v>49</v>
      </c>
      <c r="G24" s="5">
        <v>0.98499999999999999</v>
      </c>
    </row>
    <row r="25" spans="1:7" ht="17.5" x14ac:dyDescent="0.35">
      <c r="A25" s="22" t="s">
        <v>32</v>
      </c>
      <c r="B25" s="4">
        <v>1350</v>
      </c>
      <c r="C25" s="4">
        <v>51</v>
      </c>
      <c r="D25" s="4">
        <v>1198</v>
      </c>
      <c r="E25" s="5">
        <v>0.88700000000000001</v>
      </c>
      <c r="F25" s="4">
        <v>104</v>
      </c>
      <c r="G25" s="5">
        <v>0.96399999999999997</v>
      </c>
    </row>
    <row r="26" spans="1:7" ht="17.5" x14ac:dyDescent="0.35">
      <c r="A26" s="22" t="s">
        <v>33</v>
      </c>
      <c r="B26" s="4">
        <v>1728</v>
      </c>
      <c r="C26" s="4">
        <v>66</v>
      </c>
      <c r="D26" s="4">
        <v>344</v>
      </c>
      <c r="E26" s="5">
        <v>0.19900000000000001</v>
      </c>
      <c r="F26" s="4">
        <v>350</v>
      </c>
      <c r="G26" s="5">
        <v>0.40200000000000002</v>
      </c>
    </row>
    <row r="27" spans="1:7" ht="17.5" x14ac:dyDescent="0.35">
      <c r="A27" s="22" t="s">
        <v>34</v>
      </c>
      <c r="B27" s="4">
        <v>1528</v>
      </c>
      <c r="C27" s="4">
        <v>0</v>
      </c>
      <c r="D27" s="4">
        <v>152</v>
      </c>
      <c r="E27" s="5">
        <v>9.9000000000000005E-2</v>
      </c>
      <c r="F27" s="4">
        <v>544</v>
      </c>
      <c r="G27" s="5">
        <v>0.45500000000000002</v>
      </c>
    </row>
    <row r="28" spans="1:7" ht="17.5" x14ac:dyDescent="0.35">
      <c r="A28" s="22" t="s">
        <v>35</v>
      </c>
      <c r="B28" s="4">
        <v>261</v>
      </c>
      <c r="C28" s="4">
        <v>5</v>
      </c>
      <c r="D28" s="4">
        <v>206</v>
      </c>
      <c r="E28" s="5">
        <v>0.78900000000000003</v>
      </c>
      <c r="F28" s="4">
        <v>55</v>
      </c>
      <c r="G28" s="5">
        <v>1</v>
      </c>
    </row>
    <row r="29" spans="1:7" ht="17.5" x14ac:dyDescent="0.35">
      <c r="A29" s="22" t="s">
        <v>36</v>
      </c>
      <c r="B29" s="4">
        <v>2053</v>
      </c>
      <c r="C29" s="4">
        <v>44</v>
      </c>
      <c r="D29" s="4">
        <v>1739</v>
      </c>
      <c r="E29" s="5">
        <v>0.84699999999999998</v>
      </c>
      <c r="F29" s="4">
        <v>108</v>
      </c>
      <c r="G29" s="5">
        <v>0.9</v>
      </c>
    </row>
    <row r="30" spans="1:7" ht="17.5" x14ac:dyDescent="0.35">
      <c r="A30" s="22" t="s">
        <v>37</v>
      </c>
      <c r="B30" s="4">
        <v>1270</v>
      </c>
      <c r="C30" s="4">
        <v>35</v>
      </c>
      <c r="D30" s="4">
        <v>996</v>
      </c>
      <c r="E30" s="5">
        <v>0.78400000000000003</v>
      </c>
      <c r="F30" s="4">
        <v>167</v>
      </c>
      <c r="G30" s="5">
        <v>0.91600000000000004</v>
      </c>
    </row>
    <row r="31" spans="1:7" ht="17.5" x14ac:dyDescent="0.35">
      <c r="A31" s="22" t="s">
        <v>38</v>
      </c>
      <c r="B31" s="4">
        <v>1440</v>
      </c>
      <c r="C31" s="4">
        <v>48</v>
      </c>
      <c r="D31" s="4">
        <v>957</v>
      </c>
      <c r="E31" s="5">
        <v>0.66500000000000004</v>
      </c>
      <c r="F31" s="4">
        <v>258</v>
      </c>
      <c r="G31" s="5">
        <v>0.84399999999999997</v>
      </c>
    </row>
    <row r="32" spans="1:7" ht="17.5" x14ac:dyDescent="0.35">
      <c r="A32" s="22" t="s">
        <v>39</v>
      </c>
      <c r="B32" s="4">
        <v>906</v>
      </c>
      <c r="C32" s="4">
        <v>21</v>
      </c>
      <c r="D32" s="4">
        <v>748</v>
      </c>
      <c r="E32" s="5">
        <v>0.82599999999999996</v>
      </c>
      <c r="F32" s="4">
        <v>126</v>
      </c>
      <c r="G32" s="5">
        <v>0.96499999999999997</v>
      </c>
    </row>
    <row r="33" spans="1:7" ht="17.5" x14ac:dyDescent="0.35">
      <c r="A33" s="22" t="s">
        <v>40</v>
      </c>
      <c r="B33" s="4">
        <v>86</v>
      </c>
      <c r="C33" s="4">
        <v>2</v>
      </c>
      <c r="D33" s="4">
        <v>86</v>
      </c>
      <c r="E33" s="5">
        <v>1</v>
      </c>
      <c r="F33" s="4">
        <v>0</v>
      </c>
      <c r="G33" s="5">
        <v>1</v>
      </c>
    </row>
    <row r="34" spans="1:7" ht="17.5" x14ac:dyDescent="0.35">
      <c r="A34" s="22" t="s">
        <v>41</v>
      </c>
      <c r="B34" s="4">
        <v>1274</v>
      </c>
      <c r="C34" s="4">
        <v>103</v>
      </c>
      <c r="D34" s="4">
        <v>1058</v>
      </c>
      <c r="E34" s="5">
        <v>0.83</v>
      </c>
      <c r="F34" s="4">
        <v>152</v>
      </c>
      <c r="G34" s="5">
        <v>0.95</v>
      </c>
    </row>
    <row r="35" spans="1:7" ht="17.5" x14ac:dyDescent="0.35">
      <c r="A35" s="22" t="s">
        <v>42</v>
      </c>
      <c r="B35" s="4">
        <v>197</v>
      </c>
      <c r="C35" s="4">
        <v>28</v>
      </c>
      <c r="D35" s="4">
        <v>125</v>
      </c>
      <c r="E35" s="5">
        <v>0.63500000000000001</v>
      </c>
      <c r="F35" s="4">
        <v>65</v>
      </c>
      <c r="G35" s="5">
        <v>0.96399999999999997</v>
      </c>
    </row>
    <row r="36" spans="1:7" ht="17.5" x14ac:dyDescent="0.35">
      <c r="A36" s="22" t="s">
        <v>43</v>
      </c>
      <c r="B36" s="4">
        <v>370</v>
      </c>
      <c r="C36" s="4">
        <v>24</v>
      </c>
      <c r="D36" s="4">
        <v>366</v>
      </c>
      <c r="E36" s="5">
        <v>0.98899999999999999</v>
      </c>
      <c r="F36" s="4">
        <v>3</v>
      </c>
      <c r="G36" s="5">
        <v>0.997</v>
      </c>
    </row>
    <row r="37" spans="1:7" ht="17.5" x14ac:dyDescent="0.35">
      <c r="A37" s="22" t="s">
        <v>44</v>
      </c>
      <c r="B37" s="4">
        <v>162</v>
      </c>
      <c r="C37" s="4">
        <v>3</v>
      </c>
      <c r="D37" s="4">
        <v>144</v>
      </c>
      <c r="E37" s="5">
        <v>0.88900000000000001</v>
      </c>
      <c r="F37" s="4">
        <v>8</v>
      </c>
      <c r="G37" s="5">
        <v>0.93799999999999994</v>
      </c>
    </row>
    <row r="38" spans="1:7" ht="17.5" x14ac:dyDescent="0.35">
      <c r="A38" s="22" t="s">
        <v>45</v>
      </c>
      <c r="B38" s="4">
        <v>2749</v>
      </c>
      <c r="C38" s="4">
        <v>0</v>
      </c>
      <c r="D38" s="4">
        <v>2512</v>
      </c>
      <c r="E38" s="5">
        <v>0.91400000000000003</v>
      </c>
      <c r="F38" s="4">
        <v>176</v>
      </c>
      <c r="G38" s="5">
        <v>0.97799999999999998</v>
      </c>
    </row>
    <row r="39" spans="1:7" ht="17.5" x14ac:dyDescent="0.35">
      <c r="A39" s="22" t="s">
        <v>46</v>
      </c>
      <c r="B39" s="4">
        <v>804</v>
      </c>
      <c r="C39" s="4">
        <v>27</v>
      </c>
      <c r="D39" s="4">
        <v>771</v>
      </c>
      <c r="E39" s="5">
        <v>0.95899999999999996</v>
      </c>
      <c r="F39" s="4">
        <v>26</v>
      </c>
      <c r="G39" s="5">
        <v>0.99099999999999999</v>
      </c>
    </row>
    <row r="40" spans="1:7" ht="17.5" x14ac:dyDescent="0.35">
      <c r="A40" s="22" t="s">
        <v>47</v>
      </c>
      <c r="B40" s="4">
        <v>607</v>
      </c>
      <c r="C40" s="4">
        <v>32</v>
      </c>
      <c r="D40" s="4">
        <v>467</v>
      </c>
      <c r="E40" s="5">
        <v>0.76900000000000002</v>
      </c>
      <c r="F40" s="4">
        <v>93</v>
      </c>
      <c r="G40" s="5">
        <v>0.92300000000000004</v>
      </c>
    </row>
    <row r="41" spans="1:7" ht="17.5" x14ac:dyDescent="0.35">
      <c r="A41" s="22" t="s">
        <v>48</v>
      </c>
      <c r="B41" s="4">
        <v>2294</v>
      </c>
      <c r="C41" s="4">
        <v>6</v>
      </c>
      <c r="D41" s="4">
        <v>1391</v>
      </c>
      <c r="E41" s="5">
        <v>0.60599999999999998</v>
      </c>
      <c r="F41" s="4">
        <v>560</v>
      </c>
      <c r="G41" s="5">
        <v>0.85</v>
      </c>
    </row>
    <row r="42" spans="1:7" ht="17.5" x14ac:dyDescent="0.35">
      <c r="A42" s="22" t="s">
        <v>49</v>
      </c>
      <c r="B42" s="4">
        <v>1423</v>
      </c>
      <c r="C42" s="4">
        <v>46</v>
      </c>
      <c r="D42" s="4">
        <v>1177</v>
      </c>
      <c r="E42" s="5">
        <v>0.82699999999999996</v>
      </c>
      <c r="F42" s="4">
        <v>188</v>
      </c>
      <c r="G42" s="5">
        <v>0.95899999999999996</v>
      </c>
    </row>
    <row r="43" spans="1:7" ht="17.5" x14ac:dyDescent="0.35">
      <c r="A43" s="22" t="s">
        <v>50</v>
      </c>
      <c r="B43" s="4">
        <v>792</v>
      </c>
      <c r="C43" s="4">
        <v>38</v>
      </c>
      <c r="D43" s="4">
        <v>745</v>
      </c>
      <c r="E43" s="5">
        <v>0.94099999999999995</v>
      </c>
      <c r="F43" s="4">
        <v>43</v>
      </c>
      <c r="G43" s="5">
        <v>0.995</v>
      </c>
    </row>
    <row r="44" spans="1:7" ht="17.5" x14ac:dyDescent="0.35">
      <c r="A44" s="22" t="s">
        <v>51</v>
      </c>
      <c r="B44" s="4">
        <v>1234</v>
      </c>
      <c r="C44" s="4">
        <v>42</v>
      </c>
      <c r="D44" s="4">
        <v>646</v>
      </c>
      <c r="E44" s="5">
        <v>0.52400000000000002</v>
      </c>
      <c r="F44" s="4">
        <v>131</v>
      </c>
      <c r="G44" s="5">
        <v>0.63</v>
      </c>
    </row>
    <row r="45" spans="1:7" ht="17.5" x14ac:dyDescent="0.35">
      <c r="A45" s="22" t="s">
        <v>52</v>
      </c>
      <c r="B45" s="4">
        <v>4400</v>
      </c>
      <c r="C45" s="4">
        <v>0</v>
      </c>
      <c r="D45" s="4">
        <v>2886</v>
      </c>
      <c r="E45" s="5">
        <v>0.65600000000000003</v>
      </c>
      <c r="F45" s="4">
        <v>1150</v>
      </c>
      <c r="G45" s="5">
        <v>0.91700000000000004</v>
      </c>
    </row>
    <row r="46" spans="1:7" ht="17.5" x14ac:dyDescent="0.35">
      <c r="A46" s="22" t="s">
        <v>53</v>
      </c>
      <c r="B46" s="4">
        <v>389</v>
      </c>
      <c r="C46" s="4">
        <v>10</v>
      </c>
      <c r="D46" s="4">
        <v>308</v>
      </c>
      <c r="E46" s="5">
        <v>0.79200000000000004</v>
      </c>
      <c r="F46" s="4">
        <v>71</v>
      </c>
      <c r="G46" s="5">
        <v>0.97399999999999998</v>
      </c>
    </row>
    <row r="47" spans="1:7" ht="17.5" x14ac:dyDescent="0.35">
      <c r="A47" s="22" t="s">
        <v>54</v>
      </c>
      <c r="B47" s="4">
        <v>277</v>
      </c>
      <c r="C47" s="4">
        <v>18</v>
      </c>
      <c r="D47" s="4">
        <v>256</v>
      </c>
      <c r="E47" s="5">
        <v>0.92400000000000004</v>
      </c>
      <c r="F47" s="4">
        <v>18</v>
      </c>
      <c r="G47" s="5">
        <v>0.98899999999999999</v>
      </c>
    </row>
    <row r="48" spans="1:7" ht="17.5" x14ac:dyDescent="0.35">
      <c r="A48" s="22" t="s">
        <v>55</v>
      </c>
      <c r="B48" s="4">
        <v>987</v>
      </c>
      <c r="C48" s="4">
        <v>0</v>
      </c>
      <c r="D48" s="4">
        <v>969</v>
      </c>
      <c r="E48" s="5">
        <v>0.98199999999999998</v>
      </c>
      <c r="F48" s="4">
        <v>16</v>
      </c>
      <c r="G48" s="5">
        <v>0.998</v>
      </c>
    </row>
    <row r="49" spans="1:8" ht="17.5" x14ac:dyDescent="0.35">
      <c r="A49" s="22" t="s">
        <v>56</v>
      </c>
      <c r="B49" s="4">
        <v>57</v>
      </c>
      <c r="C49" s="4">
        <v>9</v>
      </c>
      <c r="D49" s="4">
        <v>49</v>
      </c>
      <c r="E49" s="5">
        <v>0.86</v>
      </c>
      <c r="F49" s="4">
        <v>8</v>
      </c>
      <c r="G49" s="5">
        <v>1</v>
      </c>
    </row>
    <row r="50" spans="1:8" ht="17.5" x14ac:dyDescent="0.35">
      <c r="A50" s="22" t="s">
        <v>57</v>
      </c>
      <c r="B50" s="4">
        <v>1927</v>
      </c>
      <c r="C50" s="4">
        <v>147</v>
      </c>
      <c r="D50" s="4">
        <v>18</v>
      </c>
      <c r="E50" s="5">
        <v>8.9999999999999993E-3</v>
      </c>
      <c r="F50" s="4">
        <v>19</v>
      </c>
      <c r="G50" s="5">
        <v>1.9E-2</v>
      </c>
    </row>
    <row r="51" spans="1:8" ht="17.5" x14ac:dyDescent="0.35">
      <c r="A51" s="22" t="s">
        <v>58</v>
      </c>
      <c r="B51" s="4">
        <v>7444</v>
      </c>
      <c r="C51" s="4">
        <v>271</v>
      </c>
      <c r="D51" s="4">
        <v>6356</v>
      </c>
      <c r="E51" s="5">
        <v>0.85399999999999998</v>
      </c>
      <c r="F51" s="4">
        <v>676</v>
      </c>
      <c r="G51" s="5">
        <v>0.94499999999999995</v>
      </c>
    </row>
    <row r="52" spans="1:8" ht="17.5" x14ac:dyDescent="0.35">
      <c r="A52" s="22" t="s">
        <v>59</v>
      </c>
      <c r="B52" s="4">
        <v>589</v>
      </c>
      <c r="C52" s="4">
        <v>33</v>
      </c>
      <c r="D52" s="4">
        <v>587</v>
      </c>
      <c r="E52" s="5">
        <v>0.997</v>
      </c>
      <c r="F52" s="4">
        <v>2</v>
      </c>
      <c r="G52" s="5">
        <v>1</v>
      </c>
    </row>
    <row r="53" spans="1:8" ht="17.5" x14ac:dyDescent="0.35">
      <c r="A53" s="22" t="s">
        <v>60</v>
      </c>
      <c r="B53" s="4">
        <v>1035</v>
      </c>
      <c r="C53" s="4">
        <v>114</v>
      </c>
      <c r="D53" s="4">
        <v>932</v>
      </c>
      <c r="E53" s="5">
        <v>0.9</v>
      </c>
      <c r="F53" s="4">
        <v>72</v>
      </c>
      <c r="G53" s="5">
        <v>0.97</v>
      </c>
    </row>
    <row r="54" spans="1:8" ht="17.5" x14ac:dyDescent="0.35">
      <c r="A54" s="22" t="s">
        <v>61</v>
      </c>
      <c r="B54" s="4">
        <v>8</v>
      </c>
      <c r="C54" s="4">
        <v>0</v>
      </c>
      <c r="D54" s="4">
        <v>3</v>
      </c>
      <c r="E54" s="5">
        <v>0.375</v>
      </c>
      <c r="F54" s="4">
        <v>4</v>
      </c>
      <c r="G54" s="5">
        <v>0.875</v>
      </c>
    </row>
    <row r="55" spans="1:8" ht="17.5" x14ac:dyDescent="0.35">
      <c r="A55" s="22" t="s">
        <v>62</v>
      </c>
      <c r="B55" s="4">
        <v>94</v>
      </c>
      <c r="C55" s="4">
        <v>8</v>
      </c>
      <c r="D55" s="4">
        <v>37</v>
      </c>
      <c r="E55" s="5">
        <v>0.39400000000000002</v>
      </c>
      <c r="F55" s="4">
        <v>48</v>
      </c>
      <c r="G55" s="5">
        <v>0.90400000000000003</v>
      </c>
    </row>
    <row r="56" spans="1:8" ht="17.5" x14ac:dyDescent="0.35">
      <c r="A56" s="22" t="s">
        <v>63</v>
      </c>
      <c r="B56" s="4">
        <v>1461</v>
      </c>
      <c r="C56" s="4">
        <v>64</v>
      </c>
      <c r="D56" s="4">
        <v>50</v>
      </c>
      <c r="E56" s="5">
        <v>3.4000000000000002E-2</v>
      </c>
      <c r="F56" s="4">
        <v>556</v>
      </c>
      <c r="G56" s="5">
        <v>0.41499999999999998</v>
      </c>
    </row>
    <row r="57" spans="1:8" ht="17.5" x14ac:dyDescent="0.35">
      <c r="A57" s="22" t="s">
        <v>64</v>
      </c>
      <c r="B57" s="4">
        <v>1448</v>
      </c>
      <c r="C57" s="4">
        <v>46</v>
      </c>
      <c r="D57" s="4">
        <v>953</v>
      </c>
      <c r="E57" s="5">
        <v>0.65800000000000003</v>
      </c>
      <c r="F57" s="4">
        <v>369</v>
      </c>
      <c r="G57" s="5">
        <v>0.91300000000000003</v>
      </c>
    </row>
    <row r="58" spans="1:8" ht="17.5" x14ac:dyDescent="0.35">
      <c r="A58" s="22" t="s">
        <v>65</v>
      </c>
      <c r="B58" s="4">
        <v>284</v>
      </c>
      <c r="C58" s="4">
        <v>19</v>
      </c>
      <c r="D58" s="4">
        <v>218</v>
      </c>
      <c r="E58" s="5">
        <v>0.76800000000000002</v>
      </c>
      <c r="F58" s="4">
        <v>47</v>
      </c>
      <c r="G58" s="5">
        <v>0.93300000000000005</v>
      </c>
    </row>
    <row r="59" spans="1:8" ht="18" thickBot="1" x14ac:dyDescent="0.4">
      <c r="A59" s="25" t="s">
        <v>66</v>
      </c>
      <c r="B59" s="4">
        <v>139</v>
      </c>
      <c r="C59" s="4">
        <v>11</v>
      </c>
      <c r="D59" s="4">
        <v>137</v>
      </c>
      <c r="E59" s="5">
        <v>0.98599999999999999</v>
      </c>
      <c r="F59" s="4">
        <v>2</v>
      </c>
      <c r="G59" s="5">
        <v>1</v>
      </c>
    </row>
    <row r="60" spans="1:8" ht="18.5" thickBot="1" x14ac:dyDescent="0.45">
      <c r="A60" s="29" t="s">
        <v>67</v>
      </c>
      <c r="B60" s="30">
        <f>SUM(B7:B59)</f>
        <v>77976</v>
      </c>
      <c r="C60" s="31">
        <f>SUM(C7:C59)</f>
        <v>2596</v>
      </c>
      <c r="D60" s="32">
        <f>SUM(D7:D59)</f>
        <v>54559</v>
      </c>
      <c r="E60" s="33">
        <f>D60/B60</f>
        <v>0.6996896480968503</v>
      </c>
      <c r="F60" s="34">
        <f>SUM(F7:F59)</f>
        <v>13128</v>
      </c>
      <c r="G60" s="33">
        <f>(D60+F60)/B60</f>
        <v>0.86804914332615168</v>
      </c>
    </row>
    <row r="62" spans="1:8" ht="18" x14ac:dyDescent="0.4">
      <c r="A62" s="38" t="s">
        <v>70</v>
      </c>
      <c r="B62" s="39"/>
      <c r="C62" s="57">
        <v>43039</v>
      </c>
      <c r="D62" s="57"/>
    </row>
    <row r="64" spans="1:8" ht="17.5" x14ac:dyDescent="0.35">
      <c r="A64" s="1"/>
      <c r="B64" s="1"/>
      <c r="C64" s="1"/>
      <c r="D64" s="1"/>
      <c r="E64" s="1"/>
      <c r="F64" s="6"/>
      <c r="G64" s="6"/>
      <c r="H64" s="6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17" sqref="E1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8" t="s">
        <v>68</v>
      </c>
      <c r="B1" s="49"/>
      <c r="C1" s="49"/>
      <c r="D1" s="49"/>
      <c r="E1" s="49"/>
      <c r="F1" s="49"/>
      <c r="G1" s="50"/>
    </row>
    <row r="2" spans="1:7" ht="18.5" thickBot="1" x14ac:dyDescent="0.45">
      <c r="A2" s="7"/>
      <c r="B2" s="51" t="s">
        <v>0</v>
      </c>
      <c r="C2" s="52"/>
      <c r="D2" s="52"/>
      <c r="E2" s="52"/>
      <c r="F2" s="52"/>
      <c r="G2" s="53"/>
    </row>
    <row r="3" spans="1:7" ht="18.5" thickBot="1" x14ac:dyDescent="0.45">
      <c r="A3" s="8" t="s">
        <v>9</v>
      </c>
      <c r="B3" s="9" t="s">
        <v>1</v>
      </c>
      <c r="C3" s="54" t="s">
        <v>2</v>
      </c>
      <c r="D3" s="55"/>
      <c r="E3" s="55"/>
      <c r="F3" s="55"/>
      <c r="G3" s="56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20</v>
      </c>
      <c r="B7" s="19">
        <v>1071</v>
      </c>
      <c r="C7" s="19">
        <v>26</v>
      </c>
      <c r="D7" s="19">
        <v>602</v>
      </c>
      <c r="E7" s="20">
        <v>0.56200000000000006</v>
      </c>
      <c r="F7" s="19">
        <v>346</v>
      </c>
      <c r="G7" s="21">
        <v>0.88500000000000001</v>
      </c>
    </row>
    <row r="8" spans="1:7" ht="17.5" x14ac:dyDescent="0.35">
      <c r="A8" s="22" t="s">
        <v>33</v>
      </c>
      <c r="B8" s="4">
        <v>1728</v>
      </c>
      <c r="C8" s="4">
        <v>66</v>
      </c>
      <c r="D8" s="4">
        <v>344</v>
      </c>
      <c r="E8" s="5">
        <v>0.19900000000000001</v>
      </c>
      <c r="F8" s="4">
        <v>350</v>
      </c>
      <c r="G8" s="23">
        <v>0.40200000000000002</v>
      </c>
    </row>
    <row r="9" spans="1:7" ht="17.5" x14ac:dyDescent="0.35">
      <c r="A9" s="22" t="s">
        <v>35</v>
      </c>
      <c r="B9" s="4">
        <v>261</v>
      </c>
      <c r="C9" s="4">
        <v>5</v>
      </c>
      <c r="D9" s="4">
        <v>206</v>
      </c>
      <c r="E9" s="5">
        <v>0.78900000000000003</v>
      </c>
      <c r="F9" s="4">
        <v>55</v>
      </c>
      <c r="G9" s="23">
        <v>1</v>
      </c>
    </row>
    <row r="10" spans="1:7" ht="17.5" x14ac:dyDescent="0.35">
      <c r="A10" s="22" t="s">
        <v>44</v>
      </c>
      <c r="B10" s="4">
        <v>162</v>
      </c>
      <c r="C10" s="4">
        <v>3</v>
      </c>
      <c r="D10" s="4">
        <v>144</v>
      </c>
      <c r="E10" s="5">
        <v>0.88900000000000001</v>
      </c>
      <c r="F10" s="4">
        <v>8</v>
      </c>
      <c r="G10" s="23">
        <v>0.93799999999999994</v>
      </c>
    </row>
    <row r="11" spans="1:7" ht="17.5" x14ac:dyDescent="0.35">
      <c r="A11" s="22" t="s">
        <v>45</v>
      </c>
      <c r="B11" s="2">
        <v>2749</v>
      </c>
      <c r="C11" s="2">
        <v>0</v>
      </c>
      <c r="D11" s="2">
        <v>2512</v>
      </c>
      <c r="E11" s="3">
        <v>0.91400000000000003</v>
      </c>
      <c r="F11" s="2">
        <v>176</v>
      </c>
      <c r="G11" s="24">
        <v>0.97799999999999998</v>
      </c>
    </row>
    <row r="12" spans="1:7" ht="17.5" x14ac:dyDescent="0.35">
      <c r="A12" s="22" t="s">
        <v>48</v>
      </c>
      <c r="B12" s="4">
        <v>2294</v>
      </c>
      <c r="C12" s="4">
        <v>6</v>
      </c>
      <c r="D12" s="4">
        <v>1391</v>
      </c>
      <c r="E12" s="5">
        <v>0.60599999999999998</v>
      </c>
      <c r="F12" s="4">
        <v>560</v>
      </c>
      <c r="G12" s="23">
        <v>0.85</v>
      </c>
    </row>
    <row r="13" spans="1:7" ht="17.5" x14ac:dyDescent="0.35">
      <c r="A13" s="22" t="s">
        <v>53</v>
      </c>
      <c r="B13" s="4">
        <v>389</v>
      </c>
      <c r="C13" s="4">
        <v>10</v>
      </c>
      <c r="D13" s="4">
        <v>308</v>
      </c>
      <c r="E13" s="5">
        <v>0.79200000000000004</v>
      </c>
      <c r="F13" s="4">
        <v>71</v>
      </c>
      <c r="G13" s="23">
        <v>0.97399999999999998</v>
      </c>
    </row>
    <row r="14" spans="1:7" ht="17.5" x14ac:dyDescent="0.35">
      <c r="A14" s="22" t="s">
        <v>54</v>
      </c>
      <c r="B14" s="4">
        <v>277</v>
      </c>
      <c r="C14" s="4">
        <v>18</v>
      </c>
      <c r="D14" s="4">
        <v>256</v>
      </c>
      <c r="E14" s="5">
        <v>0.92400000000000004</v>
      </c>
      <c r="F14" s="4">
        <v>18</v>
      </c>
      <c r="G14" s="23">
        <v>0.98899999999999999</v>
      </c>
    </row>
    <row r="15" spans="1:7" ht="17.5" x14ac:dyDescent="0.35">
      <c r="A15" s="22" t="s">
        <v>61</v>
      </c>
      <c r="B15" s="4">
        <v>8</v>
      </c>
      <c r="C15" s="4">
        <v>0</v>
      </c>
      <c r="D15" s="4">
        <v>3</v>
      </c>
      <c r="E15" s="5">
        <v>0.375</v>
      </c>
      <c r="F15" s="4">
        <v>4</v>
      </c>
      <c r="G15" s="23">
        <v>0.875</v>
      </c>
    </row>
    <row r="16" spans="1:7" ht="18" thickBot="1" x14ac:dyDescent="0.4">
      <c r="A16" s="25" t="s">
        <v>62</v>
      </c>
      <c r="B16" s="26">
        <v>94</v>
      </c>
      <c r="C16" s="26">
        <v>8</v>
      </c>
      <c r="D16" s="26">
        <v>37</v>
      </c>
      <c r="E16" s="27">
        <v>0.39400000000000002</v>
      </c>
      <c r="F16" s="26">
        <v>48</v>
      </c>
      <c r="G16" s="28">
        <v>0.90400000000000003</v>
      </c>
    </row>
    <row r="17" spans="1:7" ht="36.5" thickBot="1" x14ac:dyDescent="0.45">
      <c r="A17" s="40" t="s">
        <v>69</v>
      </c>
      <c r="B17" s="36">
        <f>SUM(B7:B16)</f>
        <v>9033</v>
      </c>
      <c r="C17" s="36">
        <f>SUM(C7:C16)</f>
        <v>142</v>
      </c>
      <c r="D17" s="35">
        <f>SUM(D7:D16)</f>
        <v>5803</v>
      </c>
      <c r="E17" s="37">
        <f>D17/B17</f>
        <v>0.64242222960256834</v>
      </c>
      <c r="F17" s="35">
        <f>SUM(F7:F16)</f>
        <v>1636</v>
      </c>
      <c r="G17" s="37">
        <f>(D17+F17)/B17</f>
        <v>0.82353592383482788</v>
      </c>
    </row>
    <row r="19" spans="1:7" ht="18" x14ac:dyDescent="0.4">
      <c r="A19" s="38" t="s">
        <v>71</v>
      </c>
      <c r="B19" s="39"/>
      <c r="C19" s="57">
        <v>43039</v>
      </c>
      <c r="D19" s="57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8" t="s">
        <v>68</v>
      </c>
      <c r="B1" s="49"/>
      <c r="C1" s="49"/>
      <c r="D1" s="49"/>
      <c r="E1" s="49"/>
      <c r="F1" s="49"/>
      <c r="G1" s="50"/>
    </row>
    <row r="2" spans="1:7" ht="18.5" thickBot="1" x14ac:dyDescent="0.45">
      <c r="A2" s="7"/>
      <c r="B2" s="51" t="s">
        <v>0</v>
      </c>
      <c r="C2" s="52"/>
      <c r="D2" s="52"/>
      <c r="E2" s="52"/>
      <c r="F2" s="52"/>
      <c r="G2" s="53"/>
    </row>
    <row r="3" spans="1:7" ht="18.5" thickBot="1" x14ac:dyDescent="0.45">
      <c r="A3" s="8" t="s">
        <v>9</v>
      </c>
      <c r="B3" s="9" t="s">
        <v>1</v>
      </c>
      <c r="C3" s="54" t="s">
        <v>2</v>
      </c>
      <c r="D3" s="55"/>
      <c r="E3" s="55"/>
      <c r="F3" s="55"/>
      <c r="G3" s="56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21</v>
      </c>
      <c r="B7" s="19">
        <v>139</v>
      </c>
      <c r="C7" s="19">
        <v>55</v>
      </c>
      <c r="D7" s="19">
        <v>102</v>
      </c>
      <c r="E7" s="20">
        <v>0.73399999999999999</v>
      </c>
      <c r="F7" s="19">
        <v>23</v>
      </c>
      <c r="G7" s="21">
        <v>0.89900000000000002</v>
      </c>
    </row>
    <row r="8" spans="1:7" ht="17.5" x14ac:dyDescent="0.35">
      <c r="A8" s="22" t="s">
        <v>22</v>
      </c>
      <c r="B8" s="4">
        <v>233</v>
      </c>
      <c r="C8" s="4">
        <v>15</v>
      </c>
      <c r="D8" s="4">
        <v>201</v>
      </c>
      <c r="E8" s="5">
        <v>0.86299999999999999</v>
      </c>
      <c r="F8" s="4">
        <v>23</v>
      </c>
      <c r="G8" s="23">
        <v>0.96099999999999997</v>
      </c>
    </row>
    <row r="9" spans="1:7" ht="17.5" x14ac:dyDescent="0.35">
      <c r="A9" s="22" t="s">
        <v>34</v>
      </c>
      <c r="B9" s="4">
        <v>1528</v>
      </c>
      <c r="C9" s="4">
        <v>0</v>
      </c>
      <c r="D9" s="4">
        <v>152</v>
      </c>
      <c r="E9" s="5">
        <v>9.9000000000000005E-2</v>
      </c>
      <c r="F9" s="4">
        <v>544</v>
      </c>
      <c r="G9" s="23">
        <v>0.45500000000000002</v>
      </c>
    </row>
    <row r="10" spans="1:7" ht="17.5" x14ac:dyDescent="0.35">
      <c r="A10" s="22" t="s">
        <v>52</v>
      </c>
      <c r="B10" s="4">
        <v>4400</v>
      </c>
      <c r="C10" s="4">
        <v>0</v>
      </c>
      <c r="D10" s="4">
        <v>2886</v>
      </c>
      <c r="E10" s="5">
        <v>0.65600000000000003</v>
      </c>
      <c r="F10" s="4">
        <v>1150</v>
      </c>
      <c r="G10" s="23">
        <v>0.91700000000000004</v>
      </c>
    </row>
    <row r="11" spans="1:7" ht="17.5" x14ac:dyDescent="0.35">
      <c r="A11" s="22" t="s">
        <v>60</v>
      </c>
      <c r="B11" s="4">
        <v>1035</v>
      </c>
      <c r="C11" s="4">
        <v>114</v>
      </c>
      <c r="D11" s="4">
        <v>932</v>
      </c>
      <c r="E11" s="5">
        <v>0.9</v>
      </c>
      <c r="F11" s="4">
        <v>72</v>
      </c>
      <c r="G11" s="23">
        <v>0.97</v>
      </c>
    </row>
    <row r="12" spans="1:7" ht="18" thickBot="1" x14ac:dyDescent="0.4">
      <c r="A12" s="25" t="s">
        <v>65</v>
      </c>
      <c r="B12" s="26">
        <v>284</v>
      </c>
      <c r="C12" s="26">
        <v>19</v>
      </c>
      <c r="D12" s="26">
        <v>218</v>
      </c>
      <c r="E12" s="27">
        <v>0.76800000000000002</v>
      </c>
      <c r="F12" s="26">
        <v>47</v>
      </c>
      <c r="G12" s="28">
        <v>0.93300000000000005</v>
      </c>
    </row>
    <row r="13" spans="1:7" ht="36.5" thickBot="1" x14ac:dyDescent="0.45">
      <c r="A13" s="40" t="s">
        <v>69</v>
      </c>
      <c r="B13" s="36">
        <f>SUM(B7:B12)</f>
        <v>7619</v>
      </c>
      <c r="C13" s="36">
        <f>SUM(C7:C12)</f>
        <v>203</v>
      </c>
      <c r="D13" s="35">
        <f>SUM(D7:D12)</f>
        <v>4491</v>
      </c>
      <c r="E13" s="37">
        <f>D13/B13</f>
        <v>0.58944743404646283</v>
      </c>
      <c r="F13" s="35">
        <f>SUM(F7:F12)</f>
        <v>1859</v>
      </c>
      <c r="G13" s="37">
        <f>(D13+F13)/B13</f>
        <v>0.8334427090169314</v>
      </c>
    </row>
    <row r="15" spans="1:7" ht="18" x14ac:dyDescent="0.4">
      <c r="A15" s="38" t="s">
        <v>70</v>
      </c>
      <c r="B15" s="39"/>
      <c r="C15" s="57">
        <v>43039</v>
      </c>
      <c r="D15" s="57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:G14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8" t="s">
        <v>68</v>
      </c>
      <c r="B1" s="49"/>
      <c r="C1" s="49"/>
      <c r="D1" s="49"/>
      <c r="E1" s="49"/>
      <c r="F1" s="49"/>
      <c r="G1" s="50"/>
    </row>
    <row r="2" spans="1:7" ht="18.5" thickBot="1" x14ac:dyDescent="0.45">
      <c r="A2" s="7"/>
      <c r="B2" s="51" t="s">
        <v>0</v>
      </c>
      <c r="C2" s="52"/>
      <c r="D2" s="52"/>
      <c r="E2" s="52"/>
      <c r="F2" s="52"/>
      <c r="G2" s="53"/>
    </row>
    <row r="3" spans="1:7" ht="18.5" thickBot="1" x14ac:dyDescent="0.45">
      <c r="A3" s="8" t="s">
        <v>9</v>
      </c>
      <c r="B3" s="9" t="s">
        <v>1</v>
      </c>
      <c r="C3" s="54" t="s">
        <v>2</v>
      </c>
      <c r="D3" s="55"/>
      <c r="E3" s="55"/>
      <c r="F3" s="55"/>
      <c r="G3" s="56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15</v>
      </c>
      <c r="B7" s="19">
        <v>901</v>
      </c>
      <c r="C7" s="19">
        <v>78</v>
      </c>
      <c r="D7" s="19">
        <v>879</v>
      </c>
      <c r="E7" s="20">
        <v>0.97599999999999998</v>
      </c>
      <c r="F7" s="19">
        <v>20</v>
      </c>
      <c r="G7" s="21">
        <v>0.998</v>
      </c>
    </row>
    <row r="8" spans="1:7" ht="17.5" x14ac:dyDescent="0.35">
      <c r="A8" s="22" t="s">
        <v>23</v>
      </c>
      <c r="B8" s="4">
        <v>4834</v>
      </c>
      <c r="C8" s="4">
        <v>225</v>
      </c>
      <c r="D8" s="4">
        <v>3476</v>
      </c>
      <c r="E8" s="5">
        <v>0.71899999999999997</v>
      </c>
      <c r="F8" s="4">
        <v>1010</v>
      </c>
      <c r="G8" s="23">
        <v>0.92800000000000005</v>
      </c>
    </row>
    <row r="9" spans="1:7" ht="17.5" x14ac:dyDescent="0.35">
      <c r="A9" s="22" t="s">
        <v>24</v>
      </c>
      <c r="B9" s="4">
        <v>2086</v>
      </c>
      <c r="C9" s="4">
        <v>0</v>
      </c>
      <c r="D9" s="4">
        <v>2003</v>
      </c>
      <c r="E9" s="5">
        <v>0.96</v>
      </c>
      <c r="F9" s="4">
        <v>65</v>
      </c>
      <c r="G9" s="23">
        <v>0.99099999999999999</v>
      </c>
    </row>
    <row r="10" spans="1:7" ht="17.5" x14ac:dyDescent="0.35">
      <c r="A10" s="22" t="s">
        <v>31</v>
      </c>
      <c r="B10" s="4">
        <v>968</v>
      </c>
      <c r="C10" s="4">
        <v>22</v>
      </c>
      <c r="D10" s="4">
        <v>904</v>
      </c>
      <c r="E10" s="5">
        <v>0.93400000000000005</v>
      </c>
      <c r="F10" s="4">
        <v>49</v>
      </c>
      <c r="G10" s="23">
        <v>0.98499999999999999</v>
      </c>
    </row>
    <row r="11" spans="1:7" ht="17.5" x14ac:dyDescent="0.35">
      <c r="A11" s="22" t="s">
        <v>39</v>
      </c>
      <c r="B11" s="4">
        <v>906</v>
      </c>
      <c r="C11" s="4">
        <v>21</v>
      </c>
      <c r="D11" s="4">
        <v>748</v>
      </c>
      <c r="E11" s="5">
        <v>0.82599999999999996</v>
      </c>
      <c r="F11" s="4">
        <v>126</v>
      </c>
      <c r="G11" s="23">
        <v>0.96499999999999997</v>
      </c>
    </row>
    <row r="12" spans="1:7" ht="17.5" x14ac:dyDescent="0.35">
      <c r="A12" s="22" t="s">
        <v>41</v>
      </c>
      <c r="B12" s="4">
        <v>1274</v>
      </c>
      <c r="C12" s="4">
        <v>103</v>
      </c>
      <c r="D12" s="4">
        <v>1058</v>
      </c>
      <c r="E12" s="5">
        <v>0.83</v>
      </c>
      <c r="F12" s="4">
        <v>152</v>
      </c>
      <c r="G12" s="23">
        <v>0.95</v>
      </c>
    </row>
    <row r="13" spans="1:7" ht="17.5" x14ac:dyDescent="0.35">
      <c r="A13" s="22" t="s">
        <v>55</v>
      </c>
      <c r="B13" s="4">
        <v>987</v>
      </c>
      <c r="C13" s="4">
        <v>0</v>
      </c>
      <c r="D13" s="4">
        <v>969</v>
      </c>
      <c r="E13" s="5">
        <v>0.98199999999999998</v>
      </c>
      <c r="F13" s="4">
        <v>16</v>
      </c>
      <c r="G13" s="23">
        <v>0.998</v>
      </c>
    </row>
    <row r="14" spans="1:7" ht="18" thickBot="1" x14ac:dyDescent="0.4">
      <c r="A14" s="25" t="s">
        <v>57</v>
      </c>
      <c r="B14" s="26">
        <v>1927</v>
      </c>
      <c r="C14" s="26">
        <v>147</v>
      </c>
      <c r="D14" s="26">
        <v>18</v>
      </c>
      <c r="E14" s="27">
        <v>8.9999999999999993E-3</v>
      </c>
      <c r="F14" s="26">
        <v>19</v>
      </c>
      <c r="G14" s="28">
        <v>1.9E-2</v>
      </c>
    </row>
    <row r="15" spans="1:7" ht="36.5" thickBot="1" x14ac:dyDescent="0.45">
      <c r="A15" s="46" t="s">
        <v>69</v>
      </c>
      <c r="B15" s="41">
        <f>SUM(B7:B14)</f>
        <v>13883</v>
      </c>
      <c r="C15" s="44">
        <f>SUM(C7:C14)</f>
        <v>596</v>
      </c>
      <c r="D15" s="41">
        <f>SUM(D7:D14)</f>
        <v>10055</v>
      </c>
      <c r="E15" s="45">
        <f>D15/B15</f>
        <v>0.72426708924584027</v>
      </c>
      <c r="F15" s="41">
        <f>SUM(F7:F14)</f>
        <v>1457</v>
      </c>
      <c r="G15" s="45">
        <f>(D15+F15)/B15</f>
        <v>0.82921558740906143</v>
      </c>
    </row>
    <row r="16" spans="1:7" x14ac:dyDescent="0.35">
      <c r="B16" s="42"/>
    </row>
    <row r="17" spans="1:6" ht="18" x14ac:dyDescent="0.4">
      <c r="A17" s="38" t="s">
        <v>70</v>
      </c>
      <c r="B17" s="39"/>
      <c r="C17" s="57">
        <v>43039</v>
      </c>
      <c r="D17" s="57"/>
    </row>
    <row r="19" spans="1:6" ht="17.5" x14ac:dyDescent="0.35">
      <c r="A19" s="47"/>
      <c r="B19" s="1"/>
      <c r="C19" s="1"/>
      <c r="D19" s="1"/>
      <c r="E19" s="1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17" sqref="A1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8" t="s">
        <v>68</v>
      </c>
      <c r="B1" s="49"/>
      <c r="C1" s="49"/>
      <c r="D1" s="49"/>
      <c r="E1" s="49"/>
      <c r="F1" s="49"/>
      <c r="G1" s="50"/>
    </row>
    <row r="2" spans="1:7" ht="18.5" thickBot="1" x14ac:dyDescent="0.45">
      <c r="A2" s="7"/>
      <c r="B2" s="51" t="s">
        <v>0</v>
      </c>
      <c r="C2" s="52"/>
      <c r="D2" s="52"/>
      <c r="E2" s="52"/>
      <c r="F2" s="52"/>
      <c r="G2" s="53"/>
    </row>
    <row r="3" spans="1:7" ht="18.5" thickBot="1" x14ac:dyDescent="0.45">
      <c r="A3" s="8" t="s">
        <v>9</v>
      </c>
      <c r="B3" s="9" t="s">
        <v>1</v>
      </c>
      <c r="C3" s="54" t="s">
        <v>2</v>
      </c>
      <c r="D3" s="55"/>
      <c r="E3" s="55"/>
      <c r="F3" s="55"/>
      <c r="G3" s="56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16</v>
      </c>
      <c r="B7" s="19">
        <v>810</v>
      </c>
      <c r="C7" s="19">
        <v>19</v>
      </c>
      <c r="D7" s="19">
        <v>699</v>
      </c>
      <c r="E7" s="20">
        <v>0.86299999999999999</v>
      </c>
      <c r="F7" s="19">
        <v>93</v>
      </c>
      <c r="G7" s="21">
        <v>0.97799999999999998</v>
      </c>
    </row>
    <row r="8" spans="1:7" ht="17.5" x14ac:dyDescent="0.35">
      <c r="A8" s="22" t="s">
        <v>19</v>
      </c>
      <c r="B8" s="4">
        <v>1319</v>
      </c>
      <c r="C8" s="4">
        <v>56</v>
      </c>
      <c r="D8" s="4">
        <v>905</v>
      </c>
      <c r="E8" s="5">
        <v>0.68600000000000005</v>
      </c>
      <c r="F8" s="4">
        <v>187</v>
      </c>
      <c r="G8" s="23">
        <v>0.82799999999999996</v>
      </c>
    </row>
    <row r="9" spans="1:7" ht="17.5" x14ac:dyDescent="0.35">
      <c r="A9" s="22" t="s">
        <v>32</v>
      </c>
      <c r="B9" s="4">
        <v>1350</v>
      </c>
      <c r="C9" s="4">
        <v>51</v>
      </c>
      <c r="D9" s="4">
        <v>1198</v>
      </c>
      <c r="E9" s="5">
        <v>0.88700000000000001</v>
      </c>
      <c r="F9" s="4">
        <v>104</v>
      </c>
      <c r="G9" s="23">
        <v>0.96399999999999997</v>
      </c>
    </row>
    <row r="10" spans="1:7" ht="17.5" x14ac:dyDescent="0.35">
      <c r="A10" s="22" t="s">
        <v>40</v>
      </c>
      <c r="B10" s="4">
        <v>86</v>
      </c>
      <c r="C10" s="4">
        <v>2</v>
      </c>
      <c r="D10" s="4">
        <v>86</v>
      </c>
      <c r="E10" s="5">
        <v>1</v>
      </c>
      <c r="F10" s="4">
        <v>0</v>
      </c>
      <c r="G10" s="23">
        <v>1</v>
      </c>
    </row>
    <row r="11" spans="1:7" ht="17.5" x14ac:dyDescent="0.35">
      <c r="A11" s="22" t="s">
        <v>42</v>
      </c>
      <c r="B11" s="4">
        <v>197</v>
      </c>
      <c r="C11" s="4">
        <v>28</v>
      </c>
      <c r="D11" s="4">
        <v>125</v>
      </c>
      <c r="E11" s="5">
        <v>0.63500000000000001</v>
      </c>
      <c r="F11" s="4">
        <v>65</v>
      </c>
      <c r="G11" s="23">
        <v>0.96399999999999997</v>
      </c>
    </row>
    <row r="12" spans="1:7" ht="17.5" x14ac:dyDescent="0.35">
      <c r="A12" s="22" t="s">
        <v>46</v>
      </c>
      <c r="B12" s="4">
        <v>804</v>
      </c>
      <c r="C12" s="4">
        <v>27</v>
      </c>
      <c r="D12" s="4">
        <v>771</v>
      </c>
      <c r="E12" s="5">
        <v>0.95899999999999996</v>
      </c>
      <c r="F12" s="4">
        <v>26</v>
      </c>
      <c r="G12" s="23">
        <v>0.99099999999999999</v>
      </c>
    </row>
    <row r="13" spans="1:7" ht="17.5" x14ac:dyDescent="0.35">
      <c r="A13" s="22" t="s">
        <v>50</v>
      </c>
      <c r="B13" s="4">
        <v>792</v>
      </c>
      <c r="C13" s="4">
        <v>38</v>
      </c>
      <c r="D13" s="4">
        <v>745</v>
      </c>
      <c r="E13" s="5">
        <v>0.94099999999999995</v>
      </c>
      <c r="F13" s="4">
        <v>43</v>
      </c>
      <c r="G13" s="23">
        <v>0.995</v>
      </c>
    </row>
    <row r="14" spans="1:7" ht="17.5" x14ac:dyDescent="0.35">
      <c r="A14" s="22" t="s">
        <v>56</v>
      </c>
      <c r="B14" s="4">
        <v>57</v>
      </c>
      <c r="C14" s="4">
        <v>9</v>
      </c>
      <c r="D14" s="4">
        <v>49</v>
      </c>
      <c r="E14" s="5">
        <v>0.86</v>
      </c>
      <c r="F14" s="4">
        <v>8</v>
      </c>
      <c r="G14" s="23">
        <v>1</v>
      </c>
    </row>
    <row r="15" spans="1:7" ht="17.5" x14ac:dyDescent="0.35">
      <c r="A15" s="22" t="s">
        <v>58</v>
      </c>
      <c r="B15" s="4">
        <v>7444</v>
      </c>
      <c r="C15" s="4">
        <v>271</v>
      </c>
      <c r="D15" s="4">
        <v>6356</v>
      </c>
      <c r="E15" s="5">
        <v>0.85399999999999998</v>
      </c>
      <c r="F15" s="4">
        <v>676</v>
      </c>
      <c r="G15" s="23">
        <v>0.94499999999999995</v>
      </c>
    </row>
    <row r="16" spans="1:7" ht="17.5" x14ac:dyDescent="0.35">
      <c r="A16" s="22" t="s">
        <v>59</v>
      </c>
      <c r="B16" s="4">
        <v>589</v>
      </c>
      <c r="C16" s="4">
        <v>33</v>
      </c>
      <c r="D16" s="4">
        <v>587</v>
      </c>
      <c r="E16" s="5">
        <v>0.997</v>
      </c>
      <c r="F16" s="4">
        <v>2</v>
      </c>
      <c r="G16" s="23">
        <v>1</v>
      </c>
    </row>
    <row r="17" spans="1:7" ht="18" thickBot="1" x14ac:dyDescent="0.4">
      <c r="A17" s="25" t="s">
        <v>66</v>
      </c>
      <c r="B17" s="26">
        <v>139</v>
      </c>
      <c r="C17" s="26">
        <v>11</v>
      </c>
      <c r="D17" s="26">
        <v>137</v>
      </c>
      <c r="E17" s="27">
        <v>0.98599999999999999</v>
      </c>
      <c r="F17" s="26">
        <v>2</v>
      </c>
      <c r="G17" s="28">
        <v>1</v>
      </c>
    </row>
    <row r="18" spans="1:7" ht="36.5" thickBot="1" x14ac:dyDescent="0.45">
      <c r="A18" s="40" t="s">
        <v>69</v>
      </c>
      <c r="B18" s="36">
        <f>SUM(B7:B17)</f>
        <v>13587</v>
      </c>
      <c r="C18" s="36">
        <f>SUM(C7:C17)</f>
        <v>545</v>
      </c>
      <c r="D18" s="35">
        <f>SUM(D7:D17)</f>
        <v>11658</v>
      </c>
      <c r="E18" s="37">
        <f>D18/B18</f>
        <v>0.85802605431662615</v>
      </c>
      <c r="F18" s="35">
        <f>SUM(F7:F17)</f>
        <v>1206</v>
      </c>
      <c r="G18" s="37">
        <f>(D18+F18)/B18</f>
        <v>0.94678737028041515</v>
      </c>
    </row>
    <row r="20" spans="1:7" ht="18" x14ac:dyDescent="0.4">
      <c r="A20" s="38" t="s">
        <v>70</v>
      </c>
      <c r="B20" s="39"/>
      <c r="C20" s="57">
        <v>43039</v>
      </c>
      <c r="D20" s="57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XFD1048576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8" t="s">
        <v>68</v>
      </c>
      <c r="B1" s="49"/>
      <c r="C1" s="49"/>
      <c r="D1" s="49"/>
      <c r="E1" s="49"/>
      <c r="F1" s="49"/>
      <c r="G1" s="50"/>
    </row>
    <row r="2" spans="1:7" ht="18.5" thickBot="1" x14ac:dyDescent="0.45">
      <c r="A2" s="7"/>
      <c r="B2" s="51" t="s">
        <v>0</v>
      </c>
      <c r="C2" s="52"/>
      <c r="D2" s="52"/>
      <c r="E2" s="52"/>
      <c r="F2" s="52"/>
      <c r="G2" s="53"/>
    </row>
    <row r="3" spans="1:7" ht="18.5" thickBot="1" x14ac:dyDescent="0.45">
      <c r="A3" s="8" t="s">
        <v>9</v>
      </c>
      <c r="B3" s="9" t="s">
        <v>1</v>
      </c>
      <c r="C3" s="54" t="s">
        <v>2</v>
      </c>
      <c r="D3" s="55"/>
      <c r="E3" s="55"/>
      <c r="F3" s="55"/>
      <c r="G3" s="56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26</v>
      </c>
      <c r="B7" s="19">
        <v>939</v>
      </c>
      <c r="C7" s="19">
        <v>51</v>
      </c>
      <c r="D7" s="19">
        <v>891</v>
      </c>
      <c r="E7" s="20">
        <v>0.94899999999999995</v>
      </c>
      <c r="F7" s="19">
        <v>27</v>
      </c>
      <c r="G7" s="21">
        <v>0.97799999999999998</v>
      </c>
    </row>
    <row r="8" spans="1:7" ht="17.5" x14ac:dyDescent="0.35">
      <c r="A8" s="22" t="s">
        <v>28</v>
      </c>
      <c r="B8" s="4">
        <v>3640</v>
      </c>
      <c r="C8" s="4">
        <v>84</v>
      </c>
      <c r="D8" s="4">
        <v>3236</v>
      </c>
      <c r="E8" s="5">
        <v>0.88900000000000001</v>
      </c>
      <c r="F8" s="4">
        <v>292</v>
      </c>
      <c r="G8" s="23">
        <v>0.96899999999999997</v>
      </c>
    </row>
    <row r="9" spans="1:7" ht="17.5" x14ac:dyDescent="0.35">
      <c r="A9" s="22" t="s">
        <v>29</v>
      </c>
      <c r="B9" s="4">
        <v>979</v>
      </c>
      <c r="C9" s="4">
        <v>28</v>
      </c>
      <c r="D9" s="4">
        <v>553</v>
      </c>
      <c r="E9" s="5">
        <v>0.56499999999999995</v>
      </c>
      <c r="F9" s="4">
        <v>293</v>
      </c>
      <c r="G9" s="23">
        <v>0.86399999999999999</v>
      </c>
    </row>
    <row r="10" spans="1:7" ht="17.5" x14ac:dyDescent="0.35">
      <c r="A10" s="22" t="s">
        <v>30</v>
      </c>
      <c r="B10" s="4">
        <v>681</v>
      </c>
      <c r="C10" s="4">
        <v>6</v>
      </c>
      <c r="D10" s="4">
        <v>611</v>
      </c>
      <c r="E10" s="5">
        <v>0.89700000000000002</v>
      </c>
      <c r="F10" s="4">
        <v>47</v>
      </c>
      <c r="G10" s="23">
        <v>0.96599999999999997</v>
      </c>
    </row>
    <row r="11" spans="1:7" ht="17.5" x14ac:dyDescent="0.35">
      <c r="A11" s="22" t="s">
        <v>36</v>
      </c>
      <c r="B11" s="4">
        <v>2053</v>
      </c>
      <c r="C11" s="4">
        <v>44</v>
      </c>
      <c r="D11" s="4">
        <v>1739</v>
      </c>
      <c r="E11" s="5">
        <v>0.84699999999999998</v>
      </c>
      <c r="F11" s="4">
        <v>108</v>
      </c>
      <c r="G11" s="23">
        <v>0.9</v>
      </c>
    </row>
    <row r="12" spans="1:7" ht="17.5" x14ac:dyDescent="0.35">
      <c r="A12" s="22" t="s">
        <v>37</v>
      </c>
      <c r="B12" s="4">
        <v>1270</v>
      </c>
      <c r="C12" s="4">
        <v>35</v>
      </c>
      <c r="D12" s="4">
        <v>996</v>
      </c>
      <c r="E12" s="5">
        <v>0.78400000000000003</v>
      </c>
      <c r="F12" s="4">
        <v>167</v>
      </c>
      <c r="G12" s="23">
        <v>0.91600000000000004</v>
      </c>
    </row>
    <row r="13" spans="1:7" ht="17.5" x14ac:dyDescent="0.35">
      <c r="A13" s="22" t="s">
        <v>38</v>
      </c>
      <c r="B13" s="4">
        <v>1440</v>
      </c>
      <c r="C13" s="4">
        <v>48</v>
      </c>
      <c r="D13" s="4">
        <v>957</v>
      </c>
      <c r="E13" s="5">
        <v>0.66500000000000004</v>
      </c>
      <c r="F13" s="4">
        <v>258</v>
      </c>
      <c r="G13" s="23">
        <v>0.84399999999999997</v>
      </c>
    </row>
    <row r="14" spans="1:7" ht="17.5" x14ac:dyDescent="0.35">
      <c r="A14" s="22" t="s">
        <v>43</v>
      </c>
      <c r="B14" s="4">
        <v>370</v>
      </c>
      <c r="C14" s="4">
        <v>24</v>
      </c>
      <c r="D14" s="4">
        <v>366</v>
      </c>
      <c r="E14" s="5">
        <v>0.98899999999999999</v>
      </c>
      <c r="F14" s="4">
        <v>3</v>
      </c>
      <c r="G14" s="23">
        <v>0.997</v>
      </c>
    </row>
    <row r="15" spans="1:7" ht="17.5" x14ac:dyDescent="0.35">
      <c r="A15" s="22" t="s">
        <v>49</v>
      </c>
      <c r="B15" s="4">
        <v>1423</v>
      </c>
      <c r="C15" s="4">
        <v>46</v>
      </c>
      <c r="D15" s="4">
        <v>1177</v>
      </c>
      <c r="E15" s="5">
        <v>0.82699999999999996</v>
      </c>
      <c r="F15" s="4">
        <v>188</v>
      </c>
      <c r="G15" s="23">
        <v>0.95899999999999996</v>
      </c>
    </row>
    <row r="16" spans="1:7" ht="18" thickBot="1" x14ac:dyDescent="0.4">
      <c r="A16" s="25" t="s">
        <v>64</v>
      </c>
      <c r="B16" s="26">
        <v>1448</v>
      </c>
      <c r="C16" s="26">
        <v>46</v>
      </c>
      <c r="D16" s="26">
        <v>953</v>
      </c>
      <c r="E16" s="27">
        <v>0.65800000000000003</v>
      </c>
      <c r="F16" s="26">
        <v>369</v>
      </c>
      <c r="G16" s="28">
        <v>0.91300000000000003</v>
      </c>
    </row>
    <row r="17" spans="1:7" ht="36.5" thickBot="1" x14ac:dyDescent="0.45">
      <c r="A17" s="40" t="s">
        <v>69</v>
      </c>
      <c r="B17" s="36">
        <f>SUM(B7:B16)</f>
        <v>14243</v>
      </c>
      <c r="C17" s="36">
        <f>SUM(C7:C16)</f>
        <v>412</v>
      </c>
      <c r="D17" s="35">
        <f>SUM(D7:D16)</f>
        <v>11479</v>
      </c>
      <c r="E17" s="37">
        <f>D17/B17</f>
        <v>0.80593975988204736</v>
      </c>
      <c r="F17" s="35">
        <f>SUM(F7:F16)</f>
        <v>1752</v>
      </c>
      <c r="G17" s="37">
        <f>(D17+F17)/B17</f>
        <v>0.92894755318402022</v>
      </c>
    </row>
    <row r="19" spans="1:7" ht="18" x14ac:dyDescent="0.4">
      <c r="A19" s="38" t="s">
        <v>71</v>
      </c>
      <c r="B19" s="39"/>
      <c r="C19" s="57">
        <v>43039</v>
      </c>
      <c r="D19" s="57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8" t="s">
        <v>68</v>
      </c>
      <c r="B1" s="49"/>
      <c r="C1" s="49"/>
      <c r="D1" s="49"/>
      <c r="E1" s="49"/>
      <c r="F1" s="49"/>
      <c r="G1" s="50"/>
    </row>
    <row r="2" spans="1:7" ht="18.5" thickBot="1" x14ac:dyDescent="0.45">
      <c r="A2" s="7"/>
      <c r="B2" s="51" t="s">
        <v>0</v>
      </c>
      <c r="C2" s="52"/>
      <c r="D2" s="52"/>
      <c r="E2" s="52"/>
      <c r="F2" s="52"/>
      <c r="G2" s="53"/>
    </row>
    <row r="3" spans="1:7" ht="18.5" thickBot="1" x14ac:dyDescent="0.45">
      <c r="A3" s="8" t="s">
        <v>9</v>
      </c>
      <c r="B3" s="9" t="s">
        <v>1</v>
      </c>
      <c r="C3" s="54" t="s">
        <v>2</v>
      </c>
      <c r="D3" s="55"/>
      <c r="E3" s="55"/>
      <c r="F3" s="55"/>
      <c r="G3" s="56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14</v>
      </c>
      <c r="B7" s="19">
        <v>159</v>
      </c>
      <c r="C7" s="19">
        <v>17</v>
      </c>
      <c r="D7" s="19">
        <v>113</v>
      </c>
      <c r="E7" s="20">
        <v>0.71099999999999997</v>
      </c>
      <c r="F7" s="19">
        <v>41</v>
      </c>
      <c r="G7" s="21">
        <v>0.96899999999999997</v>
      </c>
    </row>
    <row r="8" spans="1:7" ht="17.5" x14ac:dyDescent="0.35">
      <c r="A8" s="22" t="s">
        <v>17</v>
      </c>
      <c r="B8" s="4">
        <v>1794</v>
      </c>
      <c r="C8" s="4">
        <v>65</v>
      </c>
      <c r="D8" s="4">
        <v>229</v>
      </c>
      <c r="E8" s="5">
        <v>0.128</v>
      </c>
      <c r="F8" s="4">
        <v>1493</v>
      </c>
      <c r="G8" s="23">
        <v>0.96</v>
      </c>
    </row>
    <row r="9" spans="1:7" ht="17.5" x14ac:dyDescent="0.35">
      <c r="A9" s="22" t="s">
        <v>18</v>
      </c>
      <c r="B9" s="4">
        <v>13778</v>
      </c>
      <c r="C9" s="4">
        <v>464</v>
      </c>
      <c r="D9" s="4">
        <v>9042</v>
      </c>
      <c r="E9" s="5">
        <v>0.65600000000000003</v>
      </c>
      <c r="F9" s="4">
        <v>2873</v>
      </c>
      <c r="G9" s="23">
        <v>0.86499999999999999</v>
      </c>
    </row>
    <row r="10" spans="1:7" ht="17.5" x14ac:dyDescent="0.35">
      <c r="A10" s="22" t="s">
        <v>25</v>
      </c>
      <c r="B10" s="4">
        <v>321</v>
      </c>
      <c r="C10" s="4">
        <v>0</v>
      </c>
      <c r="D10" s="4">
        <v>273</v>
      </c>
      <c r="E10" s="5">
        <v>0.85</v>
      </c>
      <c r="F10" s="4">
        <v>27</v>
      </c>
      <c r="G10" s="23">
        <v>0.93500000000000005</v>
      </c>
    </row>
    <row r="11" spans="1:7" ht="17.5" x14ac:dyDescent="0.35">
      <c r="A11" s="22" t="s">
        <v>27</v>
      </c>
      <c r="B11" s="4">
        <v>257</v>
      </c>
      <c r="C11" s="4">
        <v>14</v>
      </c>
      <c r="D11" s="4">
        <v>253</v>
      </c>
      <c r="E11" s="5">
        <v>0.98399999999999999</v>
      </c>
      <c r="F11" s="4">
        <v>4</v>
      </c>
      <c r="G11" s="23">
        <v>1</v>
      </c>
    </row>
    <row r="12" spans="1:7" ht="17.5" x14ac:dyDescent="0.35">
      <c r="A12" s="22" t="s">
        <v>47</v>
      </c>
      <c r="B12" s="4">
        <v>607</v>
      </c>
      <c r="C12" s="4">
        <v>32</v>
      </c>
      <c r="D12" s="4">
        <v>467</v>
      </c>
      <c r="E12" s="5">
        <v>0.76900000000000002</v>
      </c>
      <c r="F12" s="4">
        <v>93</v>
      </c>
      <c r="G12" s="23">
        <v>0.92300000000000004</v>
      </c>
    </row>
    <row r="13" spans="1:7" ht="17.5" x14ac:dyDescent="0.35">
      <c r="A13" s="22" t="s">
        <v>51</v>
      </c>
      <c r="B13" s="4">
        <v>1234</v>
      </c>
      <c r="C13" s="4">
        <v>42</v>
      </c>
      <c r="D13" s="4">
        <v>646</v>
      </c>
      <c r="E13" s="5">
        <v>0.52400000000000002</v>
      </c>
      <c r="F13" s="4">
        <v>131</v>
      </c>
      <c r="G13" s="23">
        <v>0.63</v>
      </c>
    </row>
    <row r="14" spans="1:7" ht="18" thickBot="1" x14ac:dyDescent="0.4">
      <c r="A14" s="25" t="s">
        <v>63</v>
      </c>
      <c r="B14" s="26">
        <v>1461</v>
      </c>
      <c r="C14" s="26">
        <v>64</v>
      </c>
      <c r="D14" s="26">
        <v>50</v>
      </c>
      <c r="E14" s="27">
        <v>3.4000000000000002E-2</v>
      </c>
      <c r="F14" s="26">
        <v>556</v>
      </c>
      <c r="G14" s="28">
        <v>0.41499999999999998</v>
      </c>
    </row>
    <row r="15" spans="1:7" ht="36.75" customHeight="1" thickBot="1" x14ac:dyDescent="0.45">
      <c r="A15" s="43" t="s">
        <v>69</v>
      </c>
      <c r="B15" s="44">
        <f>SUM(B7:B14)</f>
        <v>19611</v>
      </c>
      <c r="C15" s="44">
        <f>SUM(C7:C14)</f>
        <v>698</v>
      </c>
      <c r="D15" s="41">
        <f>SUM(D7:D14)</f>
        <v>11073</v>
      </c>
      <c r="E15" s="45">
        <f>D15/B15</f>
        <v>0.56463209423282856</v>
      </c>
      <c r="F15" s="41">
        <f>SUM(F7:F14)</f>
        <v>5218</v>
      </c>
      <c r="G15" s="45">
        <f>(D15+F15)/B15</f>
        <v>0.83070725613176277</v>
      </c>
    </row>
    <row r="16" spans="1:7" x14ac:dyDescent="0.35">
      <c r="B16" s="42"/>
    </row>
    <row r="17" spans="1:8" ht="18" x14ac:dyDescent="0.4">
      <c r="A17" s="38" t="s">
        <v>70</v>
      </c>
      <c r="B17" s="39"/>
      <c r="C17" s="57">
        <v>43039</v>
      </c>
      <c r="D17" s="57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2018-10-12T12:35:59Z</dcterms:modified>
</cp:coreProperties>
</file>