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 firstSheet="1" activeTab="6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E15" i="4" l="1"/>
  <c r="G18" i="5"/>
  <c r="G13" i="3"/>
  <c r="G60" i="2"/>
  <c r="G15" i="7"/>
  <c r="G17" i="6"/>
  <c r="G15" i="4"/>
  <c r="E15" i="7"/>
  <c r="E17" i="6"/>
  <c r="E18" i="5"/>
  <c r="E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<sst xmlns="http://schemas.openxmlformats.org/spreadsheetml/2006/main" count="255" uniqueCount="73">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</sst>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3" fontId="3" fillId="2" borderId="2" xfId="1" applyNumberFormat="1" applyFont="1" applyFill="1" applyBorder="1"/>
    <xf numFmtId="0" fontId="3" fillId="0" borderId="0" xfId="0" applyFont="1"/>
    <xf numFmtId="0" fontId="3" fillId="2" borderId="0" xfId="0" applyFont="1" applyFill="1"/>
    <xf numFmtId="164" fontId="3" fillId="2" borderId="2" xfId="0" applyNumberFormat="1" applyFont="1" applyFill="1" applyBorder="1"/>
    <xf numFmtId="0" fontId="3" fillId="4" borderId="6" xfId="0" applyFont="1" applyFill="1" applyBorder="1"/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9" fontId="2" fillId="3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164" fontId="3" fillId="2" borderId="14" xfId="0" applyNumberFormat="1" applyFont="1" applyFill="1" applyBorder="1"/>
    <xf numFmtId="0" fontId="0" fillId="0" borderId="0" xfId="0" applyFill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A7" sqref="A7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14</v>
      </c>
      <c r="B7" s="22">
        <v>170</v>
      </c>
      <c r="C7" s="22">
        <v>19</v>
      </c>
      <c r="D7" s="22">
        <v>150</v>
      </c>
      <c r="E7" s="23">
        <v>0.88200000000000001</v>
      </c>
      <c r="F7" s="22">
        <v>13</v>
      </c>
      <c r="G7" s="24">
        <v>0.95899999999999996</v>
      </c>
    </row>
    <row r="8" spans="1:7" ht="17.5" x14ac:dyDescent="0.35">
      <c r="A8" s="25" t="s">
        <v>15</v>
      </c>
      <c r="B8" s="4">
        <v>1035</v>
      </c>
      <c r="C8" s="4">
        <v>108</v>
      </c>
      <c r="D8" s="4">
        <v>1005</v>
      </c>
      <c r="E8" s="5">
        <v>0.97099999999999997</v>
      </c>
      <c r="F8" s="4">
        <v>26</v>
      </c>
      <c r="G8" s="26">
        <v>0.996</v>
      </c>
    </row>
    <row r="9" spans="1:7" ht="17.5" x14ac:dyDescent="0.35">
      <c r="A9" s="25" t="s">
        <v>16</v>
      </c>
      <c r="B9" s="4">
        <v>855</v>
      </c>
      <c r="C9" s="4">
        <v>24</v>
      </c>
      <c r="D9" s="4">
        <v>781</v>
      </c>
      <c r="E9" s="5">
        <v>0.91300000000000003</v>
      </c>
      <c r="F9" s="4">
        <v>50</v>
      </c>
      <c r="G9" s="26">
        <v>0.97199999999999998</v>
      </c>
    </row>
    <row r="10" spans="1:7" ht="17.5" x14ac:dyDescent="0.35">
      <c r="A10" s="25" t="s">
        <v>17</v>
      </c>
      <c r="B10" s="4">
        <v>2510</v>
      </c>
      <c r="C10" s="4">
        <v>96</v>
      </c>
      <c r="D10" s="4">
        <v>675</v>
      </c>
      <c r="E10" s="5">
        <v>0.26900000000000002</v>
      </c>
      <c r="F10" s="4">
        <v>1739</v>
      </c>
      <c r="G10" s="26">
        <v>0.96199999999999997</v>
      </c>
    </row>
    <row r="11" spans="1:7" ht="17.5" x14ac:dyDescent="0.35">
      <c r="A11" s="25" t="s">
        <v>18</v>
      </c>
      <c r="B11" s="2">
        <v>18028</v>
      </c>
      <c r="C11" s="2">
        <v>555</v>
      </c>
      <c r="D11" s="2">
        <v>11482</v>
      </c>
      <c r="E11" s="3">
        <v>0.63700000000000001</v>
      </c>
      <c r="F11" s="2">
        <v>3960</v>
      </c>
      <c r="G11" s="27">
        <v>0.85699999999999998</v>
      </c>
    </row>
    <row r="12" spans="1:7" ht="17.5" x14ac:dyDescent="0.35">
      <c r="A12" s="25" t="s">
        <v>19</v>
      </c>
      <c r="B12" s="4">
        <v>1532</v>
      </c>
      <c r="C12" s="4">
        <v>92</v>
      </c>
      <c r="D12" s="4">
        <v>1171</v>
      </c>
      <c r="E12" s="5">
        <v>0.76400000000000001</v>
      </c>
      <c r="F12" s="4">
        <v>174</v>
      </c>
      <c r="G12" s="26">
        <v>0.878</v>
      </c>
    </row>
    <row r="13" spans="1:7" ht="17.5" x14ac:dyDescent="0.35">
      <c r="A13" s="25" t="s">
        <v>20</v>
      </c>
      <c r="B13" s="4">
        <v>1192</v>
      </c>
      <c r="C13" s="4">
        <v>42</v>
      </c>
      <c r="D13" s="4">
        <v>554</v>
      </c>
      <c r="E13" s="5">
        <v>0.46500000000000002</v>
      </c>
      <c r="F13" s="4">
        <v>455</v>
      </c>
      <c r="G13" s="26">
        <v>0.84599999999999997</v>
      </c>
    </row>
    <row r="14" spans="1:7" ht="17.5" x14ac:dyDescent="0.35">
      <c r="A14" s="25" t="s">
        <v>21</v>
      </c>
      <c r="B14" s="4">
        <v>164</v>
      </c>
      <c r="C14" s="4">
        <v>76</v>
      </c>
      <c r="D14" s="4">
        <v>109</v>
      </c>
      <c r="E14" s="5">
        <v>0.66500000000000004</v>
      </c>
      <c r="F14" s="4">
        <v>34</v>
      </c>
      <c r="G14" s="26">
        <v>0.872</v>
      </c>
    </row>
    <row r="15" spans="1:7" ht="17.5" x14ac:dyDescent="0.35">
      <c r="A15" s="25" t="s">
        <v>22</v>
      </c>
      <c r="B15" s="4">
        <v>292</v>
      </c>
      <c r="C15" s="4">
        <v>13</v>
      </c>
      <c r="D15" s="4">
        <v>256</v>
      </c>
      <c r="E15" s="5">
        <v>0.877</v>
      </c>
      <c r="F15" s="4">
        <v>28</v>
      </c>
      <c r="G15" s="26">
        <v>0.97299999999999998</v>
      </c>
    </row>
    <row r="16" spans="1:7" ht="17.5" x14ac:dyDescent="0.35">
      <c r="A16" s="25" t="s">
        <v>23</v>
      </c>
      <c r="B16" s="4">
        <v>5476</v>
      </c>
      <c r="C16" s="4">
        <v>247</v>
      </c>
      <c r="D16" s="4">
        <v>4129</v>
      </c>
      <c r="E16" s="5">
        <v>0.754</v>
      </c>
      <c r="F16" s="4">
        <v>717</v>
      </c>
      <c r="G16" s="26">
        <v>0.88500000000000001</v>
      </c>
    </row>
    <row r="17" spans="1:7" ht="17.5" x14ac:dyDescent="0.35">
      <c r="A17" s="25" t="s">
        <v>24</v>
      </c>
      <c r="B17" s="4">
        <v>2783</v>
      </c>
      <c r="C17" s="4">
        <v>0</v>
      </c>
      <c r="D17" s="4">
        <v>2680</v>
      </c>
      <c r="E17" s="5">
        <v>0.96299999999999997</v>
      </c>
      <c r="F17" s="4">
        <v>75</v>
      </c>
      <c r="G17" s="26">
        <v>0.99</v>
      </c>
    </row>
    <row r="18" spans="1:7" ht="17.5" x14ac:dyDescent="0.35">
      <c r="A18" s="25" t="s">
        <v>25</v>
      </c>
      <c r="B18" s="4">
        <v>338</v>
      </c>
      <c r="C18" s="4">
        <v>0</v>
      </c>
      <c r="D18" s="4">
        <v>266</v>
      </c>
      <c r="E18" s="5">
        <v>0.78700000000000003</v>
      </c>
      <c r="F18" s="4">
        <v>48</v>
      </c>
      <c r="G18" s="26">
        <v>0.92900000000000005</v>
      </c>
    </row>
    <row r="19" spans="1:7" ht="17.5" x14ac:dyDescent="0.35">
      <c r="A19" s="25" t="s">
        <v>26</v>
      </c>
      <c r="B19" s="4">
        <v>1285</v>
      </c>
      <c r="C19" s="4">
        <v>46</v>
      </c>
      <c r="D19" s="4">
        <v>1169</v>
      </c>
      <c r="E19" s="5">
        <v>0.91</v>
      </c>
      <c r="F19" s="4">
        <v>42</v>
      </c>
      <c r="G19" s="26">
        <v>0.94199999999999995</v>
      </c>
    </row>
    <row r="20" spans="1:7" ht="17.5" x14ac:dyDescent="0.35">
      <c r="A20" s="25" t="s">
        <v>27</v>
      </c>
      <c r="B20" s="4">
        <v>277</v>
      </c>
      <c r="C20" s="4">
        <v>13</v>
      </c>
      <c r="D20" s="4">
        <v>276</v>
      </c>
      <c r="E20" s="5">
        <v>0.996</v>
      </c>
      <c r="F20" s="4">
        <v>0</v>
      </c>
      <c r="G20" s="26">
        <v>0.996</v>
      </c>
    </row>
    <row r="21" spans="1:7" ht="17.5" x14ac:dyDescent="0.35">
      <c r="A21" s="25" t="s">
        <v>28</v>
      </c>
      <c r="B21" s="4">
        <v>4448</v>
      </c>
      <c r="C21" s="4">
        <v>99</v>
      </c>
      <c r="D21" s="4">
        <v>4121</v>
      </c>
      <c r="E21" s="5">
        <v>0.92600000000000005</v>
      </c>
      <c r="F21" s="4">
        <v>224</v>
      </c>
      <c r="G21" s="26">
        <v>0.97699999999999998</v>
      </c>
    </row>
    <row r="22" spans="1:7" ht="17.5" x14ac:dyDescent="0.35">
      <c r="A22" s="25" t="s">
        <v>29</v>
      </c>
      <c r="B22" s="4">
        <v>946</v>
      </c>
      <c r="C22" s="4">
        <v>10</v>
      </c>
      <c r="D22" s="4">
        <v>650</v>
      </c>
      <c r="E22" s="5">
        <v>0.68700000000000006</v>
      </c>
      <c r="F22" s="4">
        <v>202</v>
      </c>
      <c r="G22" s="26">
        <v>0.90100000000000002</v>
      </c>
    </row>
    <row r="23" spans="1:7" ht="17.5" x14ac:dyDescent="0.35">
      <c r="A23" s="25" t="s">
        <v>30</v>
      </c>
      <c r="B23" s="4">
        <v>775</v>
      </c>
      <c r="C23" s="4">
        <v>5</v>
      </c>
      <c r="D23" s="4">
        <v>661</v>
      </c>
      <c r="E23" s="5">
        <v>0.85299999999999998</v>
      </c>
      <c r="F23" s="4">
        <v>81</v>
      </c>
      <c r="G23" s="26">
        <v>0.95699999999999996</v>
      </c>
    </row>
    <row r="24" spans="1:7" ht="17.5" x14ac:dyDescent="0.35">
      <c r="A24" s="25" t="s">
        <v>31</v>
      </c>
      <c r="B24" s="4">
        <v>1076</v>
      </c>
      <c r="C24" s="4">
        <v>24</v>
      </c>
      <c r="D24" s="4">
        <v>997</v>
      </c>
      <c r="E24" s="5">
        <v>0.92700000000000005</v>
      </c>
      <c r="F24" s="4">
        <v>46</v>
      </c>
      <c r="G24" s="26">
        <v>0.96899999999999997</v>
      </c>
    </row>
    <row r="25" spans="1:7" ht="17.5" x14ac:dyDescent="0.35">
      <c r="A25" s="25" t="s">
        <v>32</v>
      </c>
      <c r="B25" s="4">
        <v>1708</v>
      </c>
      <c r="C25" s="4">
        <v>56</v>
      </c>
      <c r="D25" s="4">
        <v>1478</v>
      </c>
      <c r="E25" s="5">
        <v>0.86499999999999999</v>
      </c>
      <c r="F25" s="4">
        <v>132</v>
      </c>
      <c r="G25" s="26">
        <v>0.94299999999999995</v>
      </c>
    </row>
    <row r="26" spans="1:7" ht="17.5" x14ac:dyDescent="0.35">
      <c r="A26" s="25" t="s">
        <v>33</v>
      </c>
      <c r="B26" s="4">
        <v>1935</v>
      </c>
      <c r="C26" s="4">
        <v>91</v>
      </c>
      <c r="D26" s="4">
        <v>261</v>
      </c>
      <c r="E26" s="5">
        <v>0.13500000000000001</v>
      </c>
      <c r="F26" s="4">
        <v>463</v>
      </c>
      <c r="G26" s="26">
        <v>0.374</v>
      </c>
    </row>
    <row r="27" spans="1:7" ht="17.5" x14ac:dyDescent="0.35">
      <c r="A27" s="25" t="s">
        <v>34</v>
      </c>
      <c r="B27" s="4">
        <v>2245</v>
      </c>
      <c r="C27" s="4">
        <v>0</v>
      </c>
      <c r="D27" s="4">
        <v>244</v>
      </c>
      <c r="E27" s="5">
        <v>0.109</v>
      </c>
      <c r="F27" s="4">
        <v>1069</v>
      </c>
      <c r="G27" s="26">
        <v>0.58499999999999996</v>
      </c>
    </row>
    <row r="28" spans="1:7" ht="17.5" x14ac:dyDescent="0.35">
      <c r="A28" s="25" t="s">
        <v>35</v>
      </c>
      <c r="B28" s="4">
        <v>350</v>
      </c>
      <c r="C28" s="4">
        <v>2</v>
      </c>
      <c r="D28" s="4">
        <v>280</v>
      </c>
      <c r="E28" s="5">
        <v>0.8</v>
      </c>
      <c r="F28" s="4">
        <v>68</v>
      </c>
      <c r="G28" s="26">
        <v>0.99399999999999999</v>
      </c>
    </row>
    <row r="29" spans="1:7" ht="17.5" x14ac:dyDescent="0.35">
      <c r="A29" s="25" t="s">
        <v>36</v>
      </c>
      <c r="B29" s="4">
        <v>2039</v>
      </c>
      <c r="C29" s="4">
        <v>44</v>
      </c>
      <c r="D29" s="4">
        <v>1856</v>
      </c>
      <c r="E29" s="5">
        <v>0.91</v>
      </c>
      <c r="F29" s="4">
        <v>138</v>
      </c>
      <c r="G29" s="26">
        <v>0.97799999999999998</v>
      </c>
    </row>
    <row r="30" spans="1:7" ht="17.5" x14ac:dyDescent="0.35">
      <c r="A30" s="25" t="s">
        <v>37</v>
      </c>
      <c r="B30" s="4">
        <v>1316</v>
      </c>
      <c r="C30" s="4">
        <v>35</v>
      </c>
      <c r="D30" s="4">
        <v>900</v>
      </c>
      <c r="E30" s="5">
        <v>0.68400000000000005</v>
      </c>
      <c r="F30" s="4">
        <v>261</v>
      </c>
      <c r="G30" s="26">
        <v>0.88200000000000001</v>
      </c>
    </row>
    <row r="31" spans="1:7" ht="17.5" x14ac:dyDescent="0.35">
      <c r="A31" s="25" t="s">
        <v>38</v>
      </c>
      <c r="B31" s="4">
        <v>1781</v>
      </c>
      <c r="C31" s="4">
        <v>53</v>
      </c>
      <c r="D31" s="4">
        <v>1039</v>
      </c>
      <c r="E31" s="5">
        <v>0.58299999999999996</v>
      </c>
      <c r="F31" s="4">
        <v>451</v>
      </c>
      <c r="G31" s="26">
        <v>0.83699999999999997</v>
      </c>
    </row>
    <row r="32" spans="1:7" ht="17.5" x14ac:dyDescent="0.35">
      <c r="A32" s="25" t="s">
        <v>39</v>
      </c>
      <c r="B32" s="4">
        <v>1183</v>
      </c>
      <c r="C32" s="4">
        <v>35</v>
      </c>
      <c r="D32" s="4">
        <v>1006</v>
      </c>
      <c r="E32" s="5">
        <v>0.85</v>
      </c>
      <c r="F32" s="4">
        <v>153</v>
      </c>
      <c r="G32" s="26">
        <v>0.98</v>
      </c>
    </row>
    <row r="33" spans="1:7" ht="17.5" x14ac:dyDescent="0.35">
      <c r="A33" s="25" t="s">
        <v>40</v>
      </c>
      <c r="B33" s="4">
        <v>112</v>
      </c>
      <c r="C33" s="4">
        <v>8</v>
      </c>
      <c r="D33" s="4">
        <v>110</v>
      </c>
      <c r="E33" s="5">
        <v>0.98199999999999998</v>
      </c>
      <c r="F33" s="4">
        <v>2</v>
      </c>
      <c r="G33" s="26">
        <v>1</v>
      </c>
    </row>
    <row r="34" spans="1:7" ht="17.5" x14ac:dyDescent="0.35">
      <c r="A34" s="25" t="s">
        <v>41</v>
      </c>
      <c r="B34" s="4">
        <v>1718</v>
      </c>
      <c r="C34" s="4">
        <v>132</v>
      </c>
      <c r="D34" s="4">
        <v>1383</v>
      </c>
      <c r="E34" s="5">
        <v>0.80500000000000005</v>
      </c>
      <c r="F34" s="4">
        <v>237</v>
      </c>
      <c r="G34" s="26">
        <v>0.94299999999999995</v>
      </c>
    </row>
    <row r="35" spans="1:7" ht="17.5" x14ac:dyDescent="0.35">
      <c r="A35" s="25" t="s">
        <v>42</v>
      </c>
      <c r="B35" s="4">
        <v>228</v>
      </c>
      <c r="C35" s="4">
        <v>44</v>
      </c>
      <c r="D35" s="4">
        <v>99</v>
      </c>
      <c r="E35" s="5">
        <v>0.434</v>
      </c>
      <c r="F35" s="4">
        <v>119</v>
      </c>
      <c r="G35" s="26">
        <v>0.95599999999999996</v>
      </c>
    </row>
    <row r="36" spans="1:7" ht="17.5" x14ac:dyDescent="0.35">
      <c r="A36" s="25" t="s">
        <v>43</v>
      </c>
      <c r="B36" s="4">
        <v>353</v>
      </c>
      <c r="C36" s="4">
        <v>22</v>
      </c>
      <c r="D36" s="4">
        <v>349</v>
      </c>
      <c r="E36" s="5">
        <v>0.98899999999999999</v>
      </c>
      <c r="F36" s="4">
        <v>4</v>
      </c>
      <c r="G36" s="26">
        <v>1</v>
      </c>
    </row>
    <row r="37" spans="1:7" ht="17.5" x14ac:dyDescent="0.35">
      <c r="A37" s="25" t="s">
        <v>44</v>
      </c>
      <c r="B37" s="4">
        <v>240</v>
      </c>
      <c r="C37" s="4">
        <v>14</v>
      </c>
      <c r="D37" s="4">
        <v>225</v>
      </c>
      <c r="E37" s="5">
        <v>0.93799999999999994</v>
      </c>
      <c r="F37" s="4">
        <v>12</v>
      </c>
      <c r="G37" s="26">
        <v>0.98799999999999999</v>
      </c>
    </row>
    <row r="38" spans="1:7" ht="17.5" x14ac:dyDescent="0.35">
      <c r="A38" s="25" t="s">
        <v>45</v>
      </c>
      <c r="B38" s="4">
        <v>3372</v>
      </c>
      <c r="C38" s="4">
        <v>0</v>
      </c>
      <c r="D38" s="4">
        <v>3119</v>
      </c>
      <c r="E38" s="5">
        <v>0.92500000000000004</v>
      </c>
      <c r="F38" s="4">
        <v>187</v>
      </c>
      <c r="G38" s="26">
        <v>0.98</v>
      </c>
    </row>
    <row r="39" spans="1:7" ht="17.5" x14ac:dyDescent="0.35">
      <c r="A39" s="25" t="s">
        <v>46</v>
      </c>
      <c r="B39" s="4">
        <v>901</v>
      </c>
      <c r="C39" s="4">
        <v>42</v>
      </c>
      <c r="D39" s="4">
        <v>863</v>
      </c>
      <c r="E39" s="5">
        <v>0.95799999999999996</v>
      </c>
      <c r="F39" s="4">
        <v>26</v>
      </c>
      <c r="G39" s="26">
        <v>0.98699999999999999</v>
      </c>
    </row>
    <row r="40" spans="1:7" ht="17.5" x14ac:dyDescent="0.35">
      <c r="A40" s="25" t="s">
        <v>47</v>
      </c>
      <c r="B40" s="4">
        <v>766</v>
      </c>
      <c r="C40" s="4">
        <v>40</v>
      </c>
      <c r="D40" s="4">
        <v>603</v>
      </c>
      <c r="E40" s="5">
        <v>0.78700000000000003</v>
      </c>
      <c r="F40" s="4">
        <v>107</v>
      </c>
      <c r="G40" s="26">
        <v>0.92700000000000005</v>
      </c>
    </row>
    <row r="41" spans="1:7" ht="17.5" x14ac:dyDescent="0.35">
      <c r="A41" s="25" t="s">
        <v>48</v>
      </c>
      <c r="B41" s="4">
        <v>2687</v>
      </c>
      <c r="C41" s="4">
        <v>15</v>
      </c>
      <c r="D41" s="4">
        <v>1703</v>
      </c>
      <c r="E41" s="5">
        <v>0.63400000000000001</v>
      </c>
      <c r="F41" s="4">
        <v>629</v>
      </c>
      <c r="G41" s="26">
        <v>0.86799999999999999</v>
      </c>
    </row>
    <row r="42" spans="1:7" ht="17.5" x14ac:dyDescent="0.35">
      <c r="A42" s="25" t="s">
        <v>49</v>
      </c>
      <c r="B42" s="4">
        <v>1630</v>
      </c>
      <c r="C42" s="4">
        <v>67</v>
      </c>
      <c r="D42" s="4">
        <v>1387</v>
      </c>
      <c r="E42" s="5">
        <v>0.85099999999999998</v>
      </c>
      <c r="F42" s="4">
        <v>182</v>
      </c>
      <c r="G42" s="26">
        <v>0.96299999999999997</v>
      </c>
    </row>
    <row r="43" spans="1:7" ht="17.5" x14ac:dyDescent="0.35">
      <c r="A43" s="25" t="s">
        <v>50</v>
      </c>
      <c r="B43" s="4">
        <v>938</v>
      </c>
      <c r="C43" s="4">
        <v>31</v>
      </c>
      <c r="D43" s="4">
        <v>883</v>
      </c>
      <c r="E43" s="5">
        <v>0.94099999999999995</v>
      </c>
      <c r="F43" s="4">
        <v>47</v>
      </c>
      <c r="G43" s="26">
        <v>0.99099999999999999</v>
      </c>
    </row>
    <row r="44" spans="1:7" ht="17.5" x14ac:dyDescent="0.35">
      <c r="A44" s="25" t="s">
        <v>51</v>
      </c>
      <c r="B44" s="4">
        <v>1356</v>
      </c>
      <c r="C44" s="4">
        <v>64</v>
      </c>
      <c r="D44" s="4">
        <v>644</v>
      </c>
      <c r="E44" s="5">
        <v>0.47499999999999998</v>
      </c>
      <c r="F44" s="4">
        <v>127</v>
      </c>
      <c r="G44" s="26">
        <v>0.56899999999999995</v>
      </c>
    </row>
    <row r="45" spans="1:7" ht="17.5" x14ac:dyDescent="0.35">
      <c r="A45" s="25" t="s">
        <v>52</v>
      </c>
      <c r="B45" s="4">
        <v>5832</v>
      </c>
      <c r="C45" s="4">
        <v>0</v>
      </c>
      <c r="D45" s="4">
        <v>3195</v>
      </c>
      <c r="E45" s="5">
        <v>0.54800000000000004</v>
      </c>
      <c r="F45" s="4">
        <v>1948</v>
      </c>
      <c r="G45" s="26">
        <v>0.88200000000000001</v>
      </c>
    </row>
    <row r="46" spans="1:7" ht="17.5" x14ac:dyDescent="0.35">
      <c r="A46" s="25" t="s">
        <v>53</v>
      </c>
      <c r="B46" s="4">
        <v>391</v>
      </c>
      <c r="C46" s="4">
        <v>15</v>
      </c>
      <c r="D46" s="4">
        <v>316</v>
      </c>
      <c r="E46" s="5">
        <v>0.80800000000000005</v>
      </c>
      <c r="F46" s="4">
        <v>51</v>
      </c>
      <c r="G46" s="26">
        <v>0.93899999999999995</v>
      </c>
    </row>
    <row r="47" spans="1:7" ht="17.5" x14ac:dyDescent="0.35">
      <c r="A47" s="25" t="s">
        <v>54</v>
      </c>
      <c r="B47" s="4">
        <v>394</v>
      </c>
      <c r="C47" s="4">
        <v>14</v>
      </c>
      <c r="D47" s="4">
        <v>365</v>
      </c>
      <c r="E47" s="5">
        <v>0.92600000000000005</v>
      </c>
      <c r="F47" s="4">
        <v>18</v>
      </c>
      <c r="G47" s="26">
        <v>0.97199999999999998</v>
      </c>
    </row>
    <row r="48" spans="1:7" ht="17.5" x14ac:dyDescent="0.35">
      <c r="A48" s="25" t="s">
        <v>55</v>
      </c>
      <c r="B48" s="4">
        <v>1111</v>
      </c>
      <c r="C48" s="4">
        <v>0</v>
      </c>
      <c r="D48" s="4">
        <v>1106</v>
      </c>
      <c r="E48" s="5">
        <v>0.995</v>
      </c>
      <c r="F48" s="4">
        <v>4</v>
      </c>
      <c r="G48" s="26">
        <v>0.999</v>
      </c>
    </row>
    <row r="49" spans="1:8" ht="17.5" x14ac:dyDescent="0.35">
      <c r="A49" s="25" t="s">
        <v>56</v>
      </c>
      <c r="B49" s="4">
        <v>65</v>
      </c>
      <c r="C49" s="4">
        <v>7</v>
      </c>
      <c r="D49" s="4">
        <v>60</v>
      </c>
      <c r="E49" s="5">
        <v>0.92300000000000004</v>
      </c>
      <c r="F49" s="4">
        <v>5</v>
      </c>
      <c r="G49" s="26">
        <v>1</v>
      </c>
    </row>
    <row r="50" spans="1:8" ht="17.5" x14ac:dyDescent="0.35">
      <c r="A50" s="25" t="s">
        <v>57</v>
      </c>
      <c r="B50" s="4">
        <v>1982</v>
      </c>
      <c r="C50" s="4">
        <v>142</v>
      </c>
      <c r="D50" s="4">
        <v>82</v>
      </c>
      <c r="E50" s="5">
        <v>4.1000000000000002E-2</v>
      </c>
      <c r="F50" s="4">
        <v>44</v>
      </c>
      <c r="G50" s="26">
        <v>6.4000000000000001E-2</v>
      </c>
    </row>
    <row r="51" spans="1:8" ht="17.5" x14ac:dyDescent="0.35">
      <c r="A51" s="25" t="s">
        <v>58</v>
      </c>
      <c r="B51" s="4">
        <v>10098</v>
      </c>
      <c r="C51" s="4">
        <v>350</v>
      </c>
      <c r="D51" s="4">
        <v>8914</v>
      </c>
      <c r="E51" s="5">
        <v>0.88300000000000001</v>
      </c>
      <c r="F51" s="4">
        <v>704</v>
      </c>
      <c r="G51" s="26">
        <v>0.95199999999999996</v>
      </c>
    </row>
    <row r="52" spans="1:8" ht="17.5" x14ac:dyDescent="0.35">
      <c r="A52" s="25" t="s">
        <v>59</v>
      </c>
      <c r="B52" s="4">
        <v>767</v>
      </c>
      <c r="C52" s="4">
        <v>28</v>
      </c>
      <c r="D52" s="4">
        <v>765</v>
      </c>
      <c r="E52" s="5">
        <v>0.997</v>
      </c>
      <c r="F52" s="4">
        <v>0</v>
      </c>
      <c r="G52" s="26">
        <v>0.997</v>
      </c>
    </row>
    <row r="53" spans="1:8" ht="17.5" x14ac:dyDescent="0.35">
      <c r="A53" s="25" t="s">
        <v>60</v>
      </c>
      <c r="B53" s="4">
        <v>1327</v>
      </c>
      <c r="C53" s="4">
        <v>146</v>
      </c>
      <c r="D53" s="4">
        <v>1226</v>
      </c>
      <c r="E53" s="5">
        <v>0.92400000000000004</v>
      </c>
      <c r="F53" s="4">
        <v>85</v>
      </c>
      <c r="G53" s="26">
        <v>0.98799999999999999</v>
      </c>
    </row>
    <row r="54" spans="1:8" ht="17.5" x14ac:dyDescent="0.35">
      <c r="A54" s="25" t="s">
        <v>61</v>
      </c>
      <c r="B54" s="6"/>
      <c r="C54" s="6"/>
      <c r="D54" s="6"/>
      <c r="E54" s="9"/>
      <c r="F54" s="6"/>
      <c r="G54" s="50"/>
    </row>
    <row r="55" spans="1:8" ht="17.5" x14ac:dyDescent="0.35">
      <c r="A55" s="25" t="s">
        <v>62</v>
      </c>
      <c r="B55" s="4">
        <v>119</v>
      </c>
      <c r="C55" s="4">
        <v>11</v>
      </c>
      <c r="D55" s="4">
        <v>105</v>
      </c>
      <c r="E55" s="5">
        <v>0.88200000000000001</v>
      </c>
      <c r="F55" s="4">
        <v>10</v>
      </c>
      <c r="G55" s="26">
        <v>0.96599999999999997</v>
      </c>
    </row>
    <row r="56" spans="1:8" ht="17.5" x14ac:dyDescent="0.35">
      <c r="A56" s="25" t="s">
        <v>63</v>
      </c>
      <c r="B56" s="4">
        <v>1985</v>
      </c>
      <c r="C56" s="4">
        <v>135</v>
      </c>
      <c r="D56" s="4">
        <v>37</v>
      </c>
      <c r="E56" s="5">
        <v>1.9E-2</v>
      </c>
      <c r="F56" s="4">
        <v>633</v>
      </c>
      <c r="G56" s="26">
        <v>0.33800000000000002</v>
      </c>
    </row>
    <row r="57" spans="1:8" ht="17.5" x14ac:dyDescent="0.35">
      <c r="A57" s="25" t="s">
        <v>64</v>
      </c>
      <c r="B57" s="4">
        <v>1408</v>
      </c>
      <c r="C57" s="4">
        <v>51</v>
      </c>
      <c r="D57" s="4">
        <v>1106</v>
      </c>
      <c r="E57" s="5">
        <v>0.78600000000000003</v>
      </c>
      <c r="F57" s="4">
        <v>249</v>
      </c>
      <c r="G57" s="26">
        <v>0.96199999999999997</v>
      </c>
    </row>
    <row r="58" spans="1:8" ht="17.5" x14ac:dyDescent="0.35">
      <c r="A58" s="25" t="s">
        <v>65</v>
      </c>
      <c r="B58" s="4">
        <v>395</v>
      </c>
      <c r="C58" s="4">
        <v>29</v>
      </c>
      <c r="D58" s="4">
        <v>336</v>
      </c>
      <c r="E58" s="5">
        <v>0.85099999999999998</v>
      </c>
      <c r="F58" s="4">
        <v>43</v>
      </c>
      <c r="G58" s="26">
        <v>0.95899999999999996</v>
      </c>
    </row>
    <row r="59" spans="1:8" ht="18" thickBot="1" x14ac:dyDescent="0.4">
      <c r="A59" s="28" t="s">
        <v>66</v>
      </c>
      <c r="B59" s="29">
        <v>139</v>
      </c>
      <c r="C59" s="29">
        <v>8</v>
      </c>
      <c r="D59" s="29">
        <v>136</v>
      </c>
      <c r="E59" s="30">
        <v>0.97799999999999998</v>
      </c>
      <c r="F59" s="29">
        <v>3</v>
      </c>
      <c r="G59" s="31">
        <v>1</v>
      </c>
    </row>
    <row r="60" spans="1:8" ht="18.5" thickBot="1" x14ac:dyDescent="0.45">
      <c r="A60" s="32" t="s">
        <v>67</v>
      </c>
      <c r="B60" s="33">
        <f>SUM(B7:B59)</f>
        <v>96053</v>
      </c>
      <c r="C60" s="34">
        <f>SUM(C7:C59)</f>
        <v>3200</v>
      </c>
      <c r="D60" s="35">
        <f>SUM(D7:D59)</f>
        <v>67313</v>
      </c>
      <c r="E60" s="36">
        <f>D60/B60</f>
        <v>0.70079018874996091</v>
      </c>
      <c r="F60" s="37">
        <f>SUM(F7:F59)</f>
        <v>16125</v>
      </c>
      <c r="G60" s="36">
        <f>(D60+F60)/B60</f>
        <v>0.86866625717052048</v>
      </c>
    </row>
    <row r="62" spans="1:8" ht="18" x14ac:dyDescent="0.4">
      <c r="A62" s="41" t="s">
        <v>70</v>
      </c>
      <c r="B62" s="42"/>
      <c r="C62" s="61">
        <v>43039</v>
      </c>
      <c r="D62" s="61"/>
    </row>
    <row r="64" spans="1:8" ht="17.5" x14ac:dyDescent="0.35">
      <c r="A64" s="8"/>
      <c r="B64" s="7" t="s">
        <v>72</v>
      </c>
      <c r="C64" s="7"/>
      <c r="D64" s="7"/>
      <c r="E64" s="7"/>
      <c r="F64" s="7"/>
      <c r="G64" s="7"/>
      <c r="H64" s="7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20</v>
      </c>
      <c r="B7" s="22">
        <v>1192</v>
      </c>
      <c r="C7" s="22">
        <v>42</v>
      </c>
      <c r="D7" s="22">
        <v>554</v>
      </c>
      <c r="E7" s="23">
        <v>0.46500000000000002</v>
      </c>
      <c r="F7" s="22">
        <v>455</v>
      </c>
      <c r="G7" s="24">
        <v>0.84599999999999997</v>
      </c>
    </row>
    <row r="8" spans="1:7" ht="17.5" x14ac:dyDescent="0.35">
      <c r="A8" s="25" t="s">
        <v>33</v>
      </c>
      <c r="B8" s="4">
        <v>1935</v>
      </c>
      <c r="C8" s="4">
        <v>91</v>
      </c>
      <c r="D8" s="4">
        <v>261</v>
      </c>
      <c r="E8" s="5">
        <v>0.13500000000000001</v>
      </c>
      <c r="F8" s="4">
        <v>463</v>
      </c>
      <c r="G8" s="26">
        <v>0.374</v>
      </c>
    </row>
    <row r="9" spans="1:7" ht="17.5" x14ac:dyDescent="0.35">
      <c r="A9" s="25" t="s">
        <v>35</v>
      </c>
      <c r="B9" s="4">
        <v>350</v>
      </c>
      <c r="C9" s="4">
        <v>2</v>
      </c>
      <c r="D9" s="4">
        <v>280</v>
      </c>
      <c r="E9" s="5">
        <v>0.8</v>
      </c>
      <c r="F9" s="4">
        <v>68</v>
      </c>
      <c r="G9" s="26">
        <v>0.99399999999999999</v>
      </c>
    </row>
    <row r="10" spans="1:7" ht="17.5" x14ac:dyDescent="0.35">
      <c r="A10" s="25" t="s">
        <v>44</v>
      </c>
      <c r="B10" s="4">
        <v>240</v>
      </c>
      <c r="C10" s="4">
        <v>14</v>
      </c>
      <c r="D10" s="4">
        <v>225</v>
      </c>
      <c r="E10" s="5">
        <v>0.93799999999999994</v>
      </c>
      <c r="F10" s="4">
        <v>12</v>
      </c>
      <c r="G10" s="26">
        <v>0.98799999999999999</v>
      </c>
    </row>
    <row r="11" spans="1:7" ht="17.5" x14ac:dyDescent="0.35">
      <c r="A11" s="25" t="s">
        <v>45</v>
      </c>
      <c r="B11" s="2">
        <v>3372</v>
      </c>
      <c r="C11" s="2">
        <v>0</v>
      </c>
      <c r="D11" s="2">
        <v>3119</v>
      </c>
      <c r="E11" s="3">
        <v>0.92500000000000004</v>
      </c>
      <c r="F11" s="2">
        <v>187</v>
      </c>
      <c r="G11" s="27">
        <v>0.98</v>
      </c>
    </row>
    <row r="12" spans="1:7" ht="17.5" x14ac:dyDescent="0.35">
      <c r="A12" s="25" t="s">
        <v>48</v>
      </c>
      <c r="B12" s="4">
        <v>2687</v>
      </c>
      <c r="C12" s="4">
        <v>15</v>
      </c>
      <c r="D12" s="4">
        <v>1703</v>
      </c>
      <c r="E12" s="5">
        <v>0.63400000000000001</v>
      </c>
      <c r="F12" s="4">
        <v>629</v>
      </c>
      <c r="G12" s="26">
        <v>0.86799999999999999</v>
      </c>
    </row>
    <row r="13" spans="1:7" ht="17.5" x14ac:dyDescent="0.35">
      <c r="A13" s="25" t="s">
        <v>53</v>
      </c>
      <c r="B13" s="4">
        <v>391</v>
      </c>
      <c r="C13" s="4">
        <v>15</v>
      </c>
      <c r="D13" s="4">
        <v>316</v>
      </c>
      <c r="E13" s="5">
        <v>0.80800000000000005</v>
      </c>
      <c r="F13" s="4">
        <v>51</v>
      </c>
      <c r="G13" s="26">
        <v>0.93899999999999995</v>
      </c>
    </row>
    <row r="14" spans="1:7" ht="17.5" x14ac:dyDescent="0.35">
      <c r="A14" s="25" t="s">
        <v>54</v>
      </c>
      <c r="B14" s="4">
        <v>394</v>
      </c>
      <c r="C14" s="4">
        <v>14</v>
      </c>
      <c r="D14" s="4">
        <v>365</v>
      </c>
      <c r="E14" s="5">
        <v>0.92600000000000005</v>
      </c>
      <c r="F14" s="4">
        <v>18</v>
      </c>
      <c r="G14" s="26">
        <v>0.97199999999999998</v>
      </c>
    </row>
    <row r="15" spans="1:7" ht="17.5" x14ac:dyDescent="0.35">
      <c r="A15" s="25" t="s">
        <v>61</v>
      </c>
      <c r="B15" s="6"/>
      <c r="C15" s="6"/>
      <c r="D15" s="6"/>
      <c r="E15" s="9"/>
      <c r="F15" s="6"/>
      <c r="G15" s="50"/>
    </row>
    <row r="16" spans="1:7" ht="18" thickBot="1" x14ac:dyDescent="0.4">
      <c r="A16" s="28" t="s">
        <v>62</v>
      </c>
      <c r="B16" s="29">
        <v>119</v>
      </c>
      <c r="C16" s="29">
        <v>11</v>
      </c>
      <c r="D16" s="29">
        <v>105</v>
      </c>
      <c r="E16" s="30">
        <v>0.88200000000000001</v>
      </c>
      <c r="F16" s="29">
        <v>10</v>
      </c>
      <c r="G16" s="31">
        <v>0.96599999999999997</v>
      </c>
    </row>
    <row r="17" spans="1:7" ht="36.5" thickBot="1" x14ac:dyDescent="0.45">
      <c r="A17" s="43" t="s">
        <v>69</v>
      </c>
      <c r="B17" s="39">
        <f>SUM(B7:B16)</f>
        <v>10680</v>
      </c>
      <c r="C17" s="39">
        <f>SUM(C7:C16)</f>
        <v>204</v>
      </c>
      <c r="D17" s="38">
        <f>SUM(D7:D16)</f>
        <v>6928</v>
      </c>
      <c r="E17" s="40">
        <f>D17/B17</f>
        <v>0.64868913857677901</v>
      </c>
      <c r="F17" s="38">
        <f>SUM(F7:F16)</f>
        <v>1893</v>
      </c>
      <c r="G17" s="40">
        <f>(D17+F17)/B17</f>
        <v>0.82593632958801499</v>
      </c>
    </row>
    <row r="19" spans="1:7" ht="18" x14ac:dyDescent="0.4">
      <c r="A19" s="41" t="s">
        <v>71</v>
      </c>
      <c r="B19" s="42"/>
      <c r="C19" s="61">
        <v>43039</v>
      </c>
      <c r="D19" s="61"/>
    </row>
    <row r="21" spans="1:7" ht="17.5" x14ac:dyDescent="0.35">
      <c r="A21" s="8"/>
      <c r="B21" s="7" t="s">
        <v>72</v>
      </c>
      <c r="C21" s="7"/>
      <c r="D21" s="7"/>
      <c r="E21" s="7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21</v>
      </c>
      <c r="B7" s="22">
        <v>164</v>
      </c>
      <c r="C7" s="22">
        <v>76</v>
      </c>
      <c r="D7" s="22">
        <v>109</v>
      </c>
      <c r="E7" s="23">
        <v>0.66500000000000004</v>
      </c>
      <c r="F7" s="22">
        <v>34</v>
      </c>
      <c r="G7" s="24">
        <v>0.872</v>
      </c>
    </row>
    <row r="8" spans="1:7" ht="17.5" x14ac:dyDescent="0.35">
      <c r="A8" s="25" t="s">
        <v>22</v>
      </c>
      <c r="B8" s="4">
        <v>292</v>
      </c>
      <c r="C8" s="4">
        <v>13</v>
      </c>
      <c r="D8" s="4">
        <v>256</v>
      </c>
      <c r="E8" s="5">
        <v>0.877</v>
      </c>
      <c r="F8" s="4">
        <v>28</v>
      </c>
      <c r="G8" s="26">
        <v>0.97299999999999998</v>
      </c>
    </row>
    <row r="9" spans="1:7" ht="17.5" x14ac:dyDescent="0.35">
      <c r="A9" s="25" t="s">
        <v>34</v>
      </c>
      <c r="B9" s="4">
        <v>2245</v>
      </c>
      <c r="C9" s="4">
        <v>0</v>
      </c>
      <c r="D9" s="4">
        <v>244</v>
      </c>
      <c r="E9" s="5">
        <v>0.109</v>
      </c>
      <c r="F9" s="4">
        <v>1069</v>
      </c>
      <c r="G9" s="26">
        <v>0.58499999999999996</v>
      </c>
    </row>
    <row r="10" spans="1:7" ht="17.5" x14ac:dyDescent="0.35">
      <c r="A10" s="25" t="s">
        <v>52</v>
      </c>
      <c r="B10" s="4">
        <v>5832</v>
      </c>
      <c r="C10" s="4">
        <v>0</v>
      </c>
      <c r="D10" s="4">
        <v>3195</v>
      </c>
      <c r="E10" s="5">
        <v>0.54800000000000004</v>
      </c>
      <c r="F10" s="4">
        <v>1948</v>
      </c>
      <c r="G10" s="26">
        <v>0.88200000000000001</v>
      </c>
    </row>
    <row r="11" spans="1:7" ht="17.5" x14ac:dyDescent="0.35">
      <c r="A11" s="25" t="s">
        <v>60</v>
      </c>
      <c r="B11" s="4">
        <v>1327</v>
      </c>
      <c r="C11" s="4">
        <v>146</v>
      </c>
      <c r="D11" s="4">
        <v>1226</v>
      </c>
      <c r="E11" s="5">
        <v>0.92400000000000004</v>
      </c>
      <c r="F11" s="4">
        <v>85</v>
      </c>
      <c r="G11" s="26">
        <v>0.98799999999999999</v>
      </c>
    </row>
    <row r="12" spans="1:7" ht="18" thickBot="1" x14ac:dyDescent="0.4">
      <c r="A12" s="28" t="s">
        <v>65</v>
      </c>
      <c r="B12" s="29">
        <v>395</v>
      </c>
      <c r="C12" s="29">
        <v>29</v>
      </c>
      <c r="D12" s="29">
        <v>336</v>
      </c>
      <c r="E12" s="30">
        <v>0.85099999999999998</v>
      </c>
      <c r="F12" s="29">
        <v>43</v>
      </c>
      <c r="G12" s="31">
        <v>0.95899999999999996</v>
      </c>
    </row>
    <row r="13" spans="1:7" ht="36.5" thickBot="1" x14ac:dyDescent="0.45">
      <c r="A13" s="43" t="s">
        <v>69</v>
      </c>
      <c r="B13" s="39">
        <f>SUM(B7:B12)</f>
        <v>10255</v>
      </c>
      <c r="C13" s="39">
        <f>SUM(C7:C12)</f>
        <v>264</v>
      </c>
      <c r="D13" s="38">
        <f>SUM(D7:D12)</f>
        <v>5366</v>
      </c>
      <c r="E13" s="40">
        <f>D13/B13</f>
        <v>0.52325694783032672</v>
      </c>
      <c r="F13" s="38">
        <f>SUM(F7:F12)</f>
        <v>3207</v>
      </c>
      <c r="G13" s="40">
        <f>(D13+F13)/B13</f>
        <v>0.83598244758654316</v>
      </c>
    </row>
    <row r="15" spans="1:7" ht="18" x14ac:dyDescent="0.4">
      <c r="A15" s="41" t="s">
        <v>70</v>
      </c>
      <c r="B15" s="42"/>
      <c r="C15" s="61">
        <v>43039</v>
      </c>
      <c r="D15" s="61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5" sqref="C15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15</v>
      </c>
      <c r="B7" s="22">
        <v>1035</v>
      </c>
      <c r="C7" s="22">
        <v>108</v>
      </c>
      <c r="D7" s="22">
        <v>1005</v>
      </c>
      <c r="E7" s="23">
        <v>0.97099999999999997</v>
      </c>
      <c r="F7" s="22">
        <v>26</v>
      </c>
      <c r="G7" s="24">
        <v>0.996</v>
      </c>
    </row>
    <row r="8" spans="1:7" ht="17.5" x14ac:dyDescent="0.35">
      <c r="A8" s="25" t="s">
        <v>23</v>
      </c>
      <c r="B8" s="4">
        <v>5476</v>
      </c>
      <c r="C8" s="4">
        <v>247</v>
      </c>
      <c r="D8" s="4">
        <v>4129</v>
      </c>
      <c r="E8" s="5">
        <v>0.754</v>
      </c>
      <c r="F8" s="4">
        <v>717</v>
      </c>
      <c r="G8" s="26">
        <v>0.88500000000000001</v>
      </c>
    </row>
    <row r="9" spans="1:7" ht="17.5" x14ac:dyDescent="0.35">
      <c r="A9" s="25" t="s">
        <v>24</v>
      </c>
      <c r="B9" s="4">
        <v>2783</v>
      </c>
      <c r="C9" s="4">
        <v>0</v>
      </c>
      <c r="D9" s="4">
        <v>2680</v>
      </c>
      <c r="E9" s="5">
        <v>0.96299999999999997</v>
      </c>
      <c r="F9" s="4">
        <v>75</v>
      </c>
      <c r="G9" s="26">
        <v>0.99</v>
      </c>
    </row>
    <row r="10" spans="1:7" ht="17.5" x14ac:dyDescent="0.35">
      <c r="A10" s="25" t="s">
        <v>31</v>
      </c>
      <c r="B10" s="4">
        <v>1076</v>
      </c>
      <c r="C10" s="4">
        <v>24</v>
      </c>
      <c r="D10" s="4">
        <v>997</v>
      </c>
      <c r="E10" s="5">
        <v>0.92700000000000005</v>
      </c>
      <c r="F10" s="4">
        <v>46</v>
      </c>
      <c r="G10" s="26">
        <v>0.96899999999999997</v>
      </c>
    </row>
    <row r="11" spans="1:7" ht="17.5" x14ac:dyDescent="0.35">
      <c r="A11" s="25" t="s">
        <v>39</v>
      </c>
      <c r="B11" s="4">
        <v>1183</v>
      </c>
      <c r="C11" s="4">
        <v>35</v>
      </c>
      <c r="D11" s="4">
        <v>1006</v>
      </c>
      <c r="E11" s="5">
        <v>0.85</v>
      </c>
      <c r="F11" s="4">
        <v>153</v>
      </c>
      <c r="G11" s="26">
        <v>0.98</v>
      </c>
    </row>
    <row r="12" spans="1:7" ht="17.5" x14ac:dyDescent="0.35">
      <c r="A12" s="25" t="s">
        <v>41</v>
      </c>
      <c r="B12" s="4">
        <v>1718</v>
      </c>
      <c r="C12" s="4">
        <v>132</v>
      </c>
      <c r="D12" s="4">
        <v>1383</v>
      </c>
      <c r="E12" s="5">
        <v>0.80500000000000005</v>
      </c>
      <c r="F12" s="4">
        <v>237</v>
      </c>
      <c r="G12" s="26">
        <v>0.94299999999999995</v>
      </c>
    </row>
    <row r="13" spans="1:7" ht="17.5" x14ac:dyDescent="0.35">
      <c r="A13" s="25" t="s">
        <v>55</v>
      </c>
      <c r="B13" s="4">
        <v>1111</v>
      </c>
      <c r="C13" s="4">
        <v>0</v>
      </c>
      <c r="D13" s="4">
        <v>1106</v>
      </c>
      <c r="E13" s="5">
        <v>0.995</v>
      </c>
      <c r="F13" s="4">
        <v>4</v>
      </c>
      <c r="G13" s="26">
        <v>0.999</v>
      </c>
    </row>
    <row r="14" spans="1:7" ht="18" thickBot="1" x14ac:dyDescent="0.4">
      <c r="A14" s="28" t="s">
        <v>57</v>
      </c>
      <c r="B14" s="29">
        <v>1982</v>
      </c>
      <c r="C14" s="29">
        <v>142</v>
      </c>
      <c r="D14" s="29">
        <v>82</v>
      </c>
      <c r="E14" s="30">
        <v>4.1000000000000002E-2</v>
      </c>
      <c r="F14" s="29">
        <v>44</v>
      </c>
      <c r="G14" s="31">
        <v>6.4000000000000001E-2</v>
      </c>
    </row>
    <row r="15" spans="1:7" ht="36.5" thickBot="1" x14ac:dyDescent="0.45">
      <c r="A15" s="49" t="s">
        <v>69</v>
      </c>
      <c r="B15" s="44">
        <f>SUM(B7:B14)</f>
        <v>16364</v>
      </c>
      <c r="C15" s="47">
        <f>SUM(C7:C14)</f>
        <v>688</v>
      </c>
      <c r="D15" s="44">
        <f>SUM(D7:D14)</f>
        <v>12388</v>
      </c>
      <c r="E15" s="48">
        <f>D15/B15</f>
        <v>0.75702762160840875</v>
      </c>
      <c r="F15" s="44">
        <f>SUM(F7:F14)</f>
        <v>1302</v>
      </c>
      <c r="G15" s="48">
        <f>(D15+F15)/B15</f>
        <v>0.83659252016621855</v>
      </c>
    </row>
    <row r="16" spans="1:7" x14ac:dyDescent="0.35">
      <c r="B16" s="45"/>
    </row>
    <row r="17" spans="1:6" ht="18" x14ac:dyDescent="0.4">
      <c r="A17" s="41" t="s">
        <v>70</v>
      </c>
      <c r="B17" s="42"/>
      <c r="C17" s="61">
        <v>43039</v>
      </c>
      <c r="D17" s="61"/>
    </row>
    <row r="19" spans="1:6" ht="17.5" x14ac:dyDescent="0.35">
      <c r="A19" s="51"/>
      <c r="B19" s="1"/>
      <c r="C19" s="1"/>
      <c r="D19" s="1"/>
      <c r="E19" s="1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16</v>
      </c>
      <c r="B7" s="22">
        <v>855</v>
      </c>
      <c r="C7" s="22">
        <v>24</v>
      </c>
      <c r="D7" s="22">
        <v>781</v>
      </c>
      <c r="E7" s="23">
        <v>0.91300000000000003</v>
      </c>
      <c r="F7" s="22">
        <v>50</v>
      </c>
      <c r="G7" s="24">
        <v>0.97199999999999998</v>
      </c>
    </row>
    <row r="8" spans="1:7" ht="17.5" x14ac:dyDescent="0.35">
      <c r="A8" s="25" t="s">
        <v>19</v>
      </c>
      <c r="B8" s="4">
        <v>1532</v>
      </c>
      <c r="C8" s="4">
        <v>92</v>
      </c>
      <c r="D8" s="4">
        <v>1171</v>
      </c>
      <c r="E8" s="5">
        <v>0.76400000000000001</v>
      </c>
      <c r="F8" s="4">
        <v>174</v>
      </c>
      <c r="G8" s="26">
        <v>0.878</v>
      </c>
    </row>
    <row r="9" spans="1:7" ht="17.5" x14ac:dyDescent="0.35">
      <c r="A9" s="25" t="s">
        <v>32</v>
      </c>
      <c r="B9" s="4">
        <v>1708</v>
      </c>
      <c r="C9" s="4">
        <v>56</v>
      </c>
      <c r="D9" s="4">
        <v>1478</v>
      </c>
      <c r="E9" s="5">
        <v>0.86499999999999999</v>
      </c>
      <c r="F9" s="4">
        <v>132</v>
      </c>
      <c r="G9" s="26">
        <v>0.94299999999999995</v>
      </c>
    </row>
    <row r="10" spans="1:7" ht="17.5" x14ac:dyDescent="0.35">
      <c r="A10" s="25" t="s">
        <v>40</v>
      </c>
      <c r="B10" s="4">
        <v>112</v>
      </c>
      <c r="C10" s="4">
        <v>8</v>
      </c>
      <c r="D10" s="4">
        <v>110</v>
      </c>
      <c r="E10" s="5">
        <v>0.98199999999999998</v>
      </c>
      <c r="F10" s="4">
        <v>2</v>
      </c>
      <c r="G10" s="26">
        <v>1</v>
      </c>
    </row>
    <row r="11" spans="1:7" ht="17.5" x14ac:dyDescent="0.35">
      <c r="A11" s="25" t="s">
        <v>42</v>
      </c>
      <c r="B11" s="4">
        <v>228</v>
      </c>
      <c r="C11" s="4">
        <v>44</v>
      </c>
      <c r="D11" s="4">
        <v>99</v>
      </c>
      <c r="E11" s="5">
        <v>0.434</v>
      </c>
      <c r="F11" s="4">
        <v>119</v>
      </c>
      <c r="G11" s="26">
        <v>0.95599999999999996</v>
      </c>
    </row>
    <row r="12" spans="1:7" ht="17.5" x14ac:dyDescent="0.35">
      <c r="A12" s="25" t="s">
        <v>46</v>
      </c>
      <c r="B12" s="4">
        <v>901</v>
      </c>
      <c r="C12" s="4">
        <v>42</v>
      </c>
      <c r="D12" s="4">
        <v>863</v>
      </c>
      <c r="E12" s="5">
        <v>0.95799999999999996</v>
      </c>
      <c r="F12" s="4">
        <v>26</v>
      </c>
      <c r="G12" s="26">
        <v>0.98699999999999999</v>
      </c>
    </row>
    <row r="13" spans="1:7" ht="17.5" x14ac:dyDescent="0.35">
      <c r="A13" s="25" t="s">
        <v>50</v>
      </c>
      <c r="B13" s="4">
        <v>938</v>
      </c>
      <c r="C13" s="4">
        <v>31</v>
      </c>
      <c r="D13" s="4">
        <v>883</v>
      </c>
      <c r="E13" s="5">
        <v>0.94099999999999995</v>
      </c>
      <c r="F13" s="4">
        <v>47</v>
      </c>
      <c r="G13" s="26">
        <v>0.99099999999999999</v>
      </c>
    </row>
    <row r="14" spans="1:7" ht="17.5" x14ac:dyDescent="0.35">
      <c r="A14" s="25" t="s">
        <v>56</v>
      </c>
      <c r="B14" s="4">
        <v>65</v>
      </c>
      <c r="C14" s="4">
        <v>7</v>
      </c>
      <c r="D14" s="4">
        <v>60</v>
      </c>
      <c r="E14" s="5">
        <v>0.92300000000000004</v>
      </c>
      <c r="F14" s="4">
        <v>5</v>
      </c>
      <c r="G14" s="26">
        <v>1</v>
      </c>
    </row>
    <row r="15" spans="1:7" ht="17.5" x14ac:dyDescent="0.35">
      <c r="A15" s="25" t="s">
        <v>58</v>
      </c>
      <c r="B15" s="4">
        <v>10098</v>
      </c>
      <c r="C15" s="4">
        <v>350</v>
      </c>
      <c r="D15" s="4">
        <v>8914</v>
      </c>
      <c r="E15" s="5">
        <v>0.88300000000000001</v>
      </c>
      <c r="F15" s="4">
        <v>704</v>
      </c>
      <c r="G15" s="26">
        <v>0.95199999999999996</v>
      </c>
    </row>
    <row r="16" spans="1:7" ht="17.5" x14ac:dyDescent="0.35">
      <c r="A16" s="25" t="s">
        <v>59</v>
      </c>
      <c r="B16" s="4">
        <v>767</v>
      </c>
      <c r="C16" s="4">
        <v>28</v>
      </c>
      <c r="D16" s="4">
        <v>765</v>
      </c>
      <c r="E16" s="5">
        <v>0.997</v>
      </c>
      <c r="F16" s="4">
        <v>0</v>
      </c>
      <c r="G16" s="26">
        <v>0.997</v>
      </c>
    </row>
    <row r="17" spans="1:7" ht="18" thickBot="1" x14ac:dyDescent="0.4">
      <c r="A17" s="28" t="s">
        <v>66</v>
      </c>
      <c r="B17" s="29">
        <v>139</v>
      </c>
      <c r="C17" s="29">
        <v>8</v>
      </c>
      <c r="D17" s="29">
        <v>136</v>
      </c>
      <c r="E17" s="30">
        <v>0.97799999999999998</v>
      </c>
      <c r="F17" s="29">
        <v>3</v>
      </c>
      <c r="G17" s="31">
        <v>1</v>
      </c>
    </row>
    <row r="18" spans="1:7" ht="36.5" thickBot="1" x14ac:dyDescent="0.45">
      <c r="A18" s="43" t="s">
        <v>69</v>
      </c>
      <c r="B18" s="39">
        <f>SUM(B7:B17)</f>
        <v>17343</v>
      </c>
      <c r="C18" s="39">
        <f>SUM(C7:C17)</f>
        <v>690</v>
      </c>
      <c r="D18" s="38">
        <f>SUM(D7:D17)</f>
        <v>15260</v>
      </c>
      <c r="E18" s="40">
        <f>D18/B18</f>
        <v>0.87989390532203193</v>
      </c>
      <c r="F18" s="38">
        <f>SUM(F7:F17)</f>
        <v>1262</v>
      </c>
      <c r="G18" s="40">
        <f>(D18+F18)/B18</f>
        <v>0.95266101597186181</v>
      </c>
    </row>
    <row r="20" spans="1:7" ht="18" x14ac:dyDescent="0.4">
      <c r="A20" s="41" t="s">
        <v>70</v>
      </c>
      <c r="B20" s="42"/>
      <c r="C20" s="61">
        <v>43039</v>
      </c>
      <c r="D20" s="61"/>
    </row>
    <row r="22" spans="1:7" ht="17.5" x14ac:dyDescent="0.35">
      <c r="A22" s="1"/>
      <c r="B22" s="7"/>
      <c r="C22" s="7"/>
      <c r="D22" s="7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26</v>
      </c>
      <c r="B7" s="22">
        <v>1285</v>
      </c>
      <c r="C7" s="22">
        <v>46</v>
      </c>
      <c r="D7" s="22">
        <v>1169</v>
      </c>
      <c r="E7" s="23">
        <v>0.91</v>
      </c>
      <c r="F7" s="22">
        <v>42</v>
      </c>
      <c r="G7" s="24">
        <v>0.94199999999999995</v>
      </c>
    </row>
    <row r="8" spans="1:7" ht="17.5" x14ac:dyDescent="0.35">
      <c r="A8" s="25" t="s">
        <v>28</v>
      </c>
      <c r="B8" s="4">
        <v>4448</v>
      </c>
      <c r="C8" s="4">
        <v>99</v>
      </c>
      <c r="D8" s="4">
        <v>4121</v>
      </c>
      <c r="E8" s="5">
        <v>0.92600000000000005</v>
      </c>
      <c r="F8" s="4">
        <v>224</v>
      </c>
      <c r="G8" s="26">
        <v>0.97699999999999998</v>
      </c>
    </row>
    <row r="9" spans="1:7" ht="17.5" x14ac:dyDescent="0.35">
      <c r="A9" s="25" t="s">
        <v>29</v>
      </c>
      <c r="B9" s="4">
        <v>946</v>
      </c>
      <c r="C9" s="4">
        <v>10</v>
      </c>
      <c r="D9" s="4">
        <v>650</v>
      </c>
      <c r="E9" s="5">
        <v>0.68700000000000006</v>
      </c>
      <c r="F9" s="4">
        <v>202</v>
      </c>
      <c r="G9" s="26">
        <v>0.90100000000000002</v>
      </c>
    </row>
    <row r="10" spans="1:7" ht="17.5" x14ac:dyDescent="0.35">
      <c r="A10" s="25" t="s">
        <v>30</v>
      </c>
      <c r="B10" s="4">
        <v>775</v>
      </c>
      <c r="C10" s="4">
        <v>5</v>
      </c>
      <c r="D10" s="4">
        <v>661</v>
      </c>
      <c r="E10" s="5">
        <v>0.85299999999999998</v>
      </c>
      <c r="F10" s="4">
        <v>81</v>
      </c>
      <c r="G10" s="26">
        <v>0.95699999999999996</v>
      </c>
    </row>
    <row r="11" spans="1:7" ht="17.5" x14ac:dyDescent="0.35">
      <c r="A11" s="25" t="s">
        <v>36</v>
      </c>
      <c r="B11" s="4">
        <v>2039</v>
      </c>
      <c r="C11" s="4">
        <v>44</v>
      </c>
      <c r="D11" s="4">
        <v>1856</v>
      </c>
      <c r="E11" s="5">
        <v>0.91</v>
      </c>
      <c r="F11" s="4">
        <v>138</v>
      </c>
      <c r="G11" s="26">
        <v>0.97799999999999998</v>
      </c>
    </row>
    <row r="12" spans="1:7" ht="17.5" x14ac:dyDescent="0.35">
      <c r="A12" s="25" t="s">
        <v>37</v>
      </c>
      <c r="B12" s="4">
        <v>1316</v>
      </c>
      <c r="C12" s="4">
        <v>35</v>
      </c>
      <c r="D12" s="4">
        <v>900</v>
      </c>
      <c r="E12" s="5">
        <v>0.68400000000000005</v>
      </c>
      <c r="F12" s="4">
        <v>261</v>
      </c>
      <c r="G12" s="26">
        <v>0.88200000000000001</v>
      </c>
    </row>
    <row r="13" spans="1:7" ht="17.5" x14ac:dyDescent="0.35">
      <c r="A13" s="25" t="s">
        <v>38</v>
      </c>
      <c r="B13" s="4">
        <v>1781</v>
      </c>
      <c r="C13" s="4">
        <v>53</v>
      </c>
      <c r="D13" s="4">
        <v>1039</v>
      </c>
      <c r="E13" s="5">
        <v>0.58299999999999996</v>
      </c>
      <c r="F13" s="4">
        <v>451</v>
      </c>
      <c r="G13" s="26">
        <v>0.83699999999999997</v>
      </c>
    </row>
    <row r="14" spans="1:7" ht="17.5" x14ac:dyDescent="0.35">
      <c r="A14" s="25" t="s">
        <v>43</v>
      </c>
      <c r="B14" s="4">
        <v>353</v>
      </c>
      <c r="C14" s="4">
        <v>22</v>
      </c>
      <c r="D14" s="4">
        <v>349</v>
      </c>
      <c r="E14" s="5">
        <v>0.98899999999999999</v>
      </c>
      <c r="F14" s="4">
        <v>4</v>
      </c>
      <c r="G14" s="26">
        <v>1</v>
      </c>
    </row>
    <row r="15" spans="1:7" ht="17.5" x14ac:dyDescent="0.35">
      <c r="A15" s="25" t="s">
        <v>49</v>
      </c>
      <c r="B15" s="4">
        <v>1630</v>
      </c>
      <c r="C15" s="4">
        <v>67</v>
      </c>
      <c r="D15" s="4">
        <v>1387</v>
      </c>
      <c r="E15" s="5">
        <v>0.85099999999999998</v>
      </c>
      <c r="F15" s="4">
        <v>182</v>
      </c>
      <c r="G15" s="26">
        <v>0.96299999999999997</v>
      </c>
    </row>
    <row r="16" spans="1:7" ht="18" thickBot="1" x14ac:dyDescent="0.4">
      <c r="A16" s="28" t="s">
        <v>64</v>
      </c>
      <c r="B16" s="29">
        <v>1408</v>
      </c>
      <c r="C16" s="29">
        <v>51</v>
      </c>
      <c r="D16" s="29">
        <v>1106</v>
      </c>
      <c r="E16" s="30">
        <v>0.78600000000000003</v>
      </c>
      <c r="F16" s="29">
        <v>249</v>
      </c>
      <c r="G16" s="31">
        <v>0.96199999999999997</v>
      </c>
    </row>
    <row r="17" spans="1:7" ht="36.5" thickBot="1" x14ac:dyDescent="0.45">
      <c r="A17" s="43" t="s">
        <v>69</v>
      </c>
      <c r="B17" s="39">
        <f>SUM(B7:B16)</f>
        <v>15981</v>
      </c>
      <c r="C17" s="39">
        <f>SUM(C7:C16)</f>
        <v>432</v>
      </c>
      <c r="D17" s="38">
        <f>SUM(D7:D16)</f>
        <v>13238</v>
      </c>
      <c r="E17" s="40">
        <f>D17/B17</f>
        <v>0.8283586759276641</v>
      </c>
      <c r="F17" s="38">
        <f>SUM(F7:F16)</f>
        <v>1834</v>
      </c>
      <c r="G17" s="40">
        <f>(D17+F17)/B17</f>
        <v>0.94311995494649892</v>
      </c>
    </row>
    <row r="19" spans="1:7" ht="18" x14ac:dyDescent="0.4">
      <c r="A19" s="41" t="s">
        <v>71</v>
      </c>
      <c r="B19" s="42"/>
      <c r="C19" s="61">
        <v>43039</v>
      </c>
      <c r="D19" s="61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2" t="s">
        <v>68</v>
      </c>
      <c r="B1" s="53"/>
      <c r="C1" s="53"/>
      <c r="D1" s="53"/>
      <c r="E1" s="53"/>
      <c r="F1" s="53"/>
      <c r="G1" s="54"/>
    </row>
    <row r="2" spans="1:7" ht="18.5" thickBot="1" x14ac:dyDescent="0.45">
      <c r="A2" s="10"/>
      <c r="B2" s="55" t="s">
        <v>0</v>
      </c>
      <c r="C2" s="56"/>
      <c r="D2" s="56"/>
      <c r="E2" s="56"/>
      <c r="F2" s="56"/>
      <c r="G2" s="57"/>
    </row>
    <row r="3" spans="1:7" ht="18.5" thickBot="1" x14ac:dyDescent="0.45">
      <c r="A3" s="11" t="s">
        <v>9</v>
      </c>
      <c r="B3" s="12" t="s">
        <v>1</v>
      </c>
      <c r="C3" s="58" t="s">
        <v>2</v>
      </c>
      <c r="D3" s="59"/>
      <c r="E3" s="59"/>
      <c r="F3" s="59"/>
      <c r="G3" s="60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14</v>
      </c>
      <c r="B7" s="22">
        <v>170</v>
      </c>
      <c r="C7" s="22">
        <v>19</v>
      </c>
      <c r="D7" s="22">
        <v>150</v>
      </c>
      <c r="E7" s="23">
        <v>0.88200000000000001</v>
      </c>
      <c r="F7" s="22">
        <v>13</v>
      </c>
      <c r="G7" s="24">
        <v>0.95899999999999996</v>
      </c>
    </row>
    <row r="8" spans="1:7" ht="17.5" x14ac:dyDescent="0.35">
      <c r="A8" s="25" t="s">
        <v>17</v>
      </c>
      <c r="B8" s="4">
        <v>2510</v>
      </c>
      <c r="C8" s="4">
        <v>96</v>
      </c>
      <c r="D8" s="4">
        <v>675</v>
      </c>
      <c r="E8" s="5">
        <v>0.26900000000000002</v>
      </c>
      <c r="F8" s="4">
        <v>1739</v>
      </c>
      <c r="G8" s="26">
        <v>0.96199999999999997</v>
      </c>
    </row>
    <row r="9" spans="1:7" ht="17.5" x14ac:dyDescent="0.35">
      <c r="A9" s="25" t="s">
        <v>18</v>
      </c>
      <c r="B9" s="4">
        <v>18028</v>
      </c>
      <c r="C9" s="4">
        <v>555</v>
      </c>
      <c r="D9" s="4">
        <v>11482</v>
      </c>
      <c r="E9" s="5">
        <v>0.63700000000000001</v>
      </c>
      <c r="F9" s="4">
        <v>3960</v>
      </c>
      <c r="G9" s="26">
        <v>0.85699999999999998</v>
      </c>
    </row>
    <row r="10" spans="1:7" ht="17.5" x14ac:dyDescent="0.35">
      <c r="A10" s="25" t="s">
        <v>25</v>
      </c>
      <c r="B10" s="4">
        <v>338</v>
      </c>
      <c r="C10" s="4">
        <v>0</v>
      </c>
      <c r="D10" s="4">
        <v>266</v>
      </c>
      <c r="E10" s="5">
        <v>0.78700000000000003</v>
      </c>
      <c r="F10" s="4">
        <v>48</v>
      </c>
      <c r="G10" s="26">
        <v>0.92900000000000005</v>
      </c>
    </row>
    <row r="11" spans="1:7" ht="17.5" x14ac:dyDescent="0.35">
      <c r="A11" s="25" t="s">
        <v>27</v>
      </c>
      <c r="B11" s="4">
        <v>277</v>
      </c>
      <c r="C11" s="4">
        <v>13</v>
      </c>
      <c r="D11" s="4">
        <v>276</v>
      </c>
      <c r="E11" s="5">
        <v>0.996</v>
      </c>
      <c r="F11" s="4">
        <v>0</v>
      </c>
      <c r="G11" s="26">
        <v>0.996</v>
      </c>
    </row>
    <row r="12" spans="1:7" ht="17.5" x14ac:dyDescent="0.35">
      <c r="A12" s="25" t="s">
        <v>47</v>
      </c>
      <c r="B12" s="4">
        <v>766</v>
      </c>
      <c r="C12" s="4">
        <v>40</v>
      </c>
      <c r="D12" s="4">
        <v>603</v>
      </c>
      <c r="E12" s="5">
        <v>0.78700000000000003</v>
      </c>
      <c r="F12" s="4">
        <v>107</v>
      </c>
      <c r="G12" s="26">
        <v>0.92700000000000005</v>
      </c>
    </row>
    <row r="13" spans="1:7" ht="17.5" x14ac:dyDescent="0.35">
      <c r="A13" s="25" t="s">
        <v>51</v>
      </c>
      <c r="B13" s="4">
        <v>1356</v>
      </c>
      <c r="C13" s="4">
        <v>64</v>
      </c>
      <c r="D13" s="4">
        <v>644</v>
      </c>
      <c r="E13" s="5">
        <v>0.47499999999999998</v>
      </c>
      <c r="F13" s="4">
        <v>127</v>
      </c>
      <c r="G13" s="26">
        <v>0.56899999999999995</v>
      </c>
    </row>
    <row r="14" spans="1:7" ht="18" thickBot="1" x14ac:dyDescent="0.4">
      <c r="A14" s="28" t="s">
        <v>63</v>
      </c>
      <c r="B14" s="29">
        <v>1985</v>
      </c>
      <c r="C14" s="29">
        <v>135</v>
      </c>
      <c r="D14" s="29">
        <v>37</v>
      </c>
      <c r="E14" s="30">
        <v>1.9E-2</v>
      </c>
      <c r="F14" s="29">
        <v>633</v>
      </c>
      <c r="G14" s="31">
        <v>0.33800000000000002</v>
      </c>
    </row>
    <row r="15" spans="1:7" ht="36.75" customHeight="1" thickBot="1" x14ac:dyDescent="0.45">
      <c r="A15" s="46" t="s">
        <v>69</v>
      </c>
      <c r="B15" s="47">
        <f>SUM(B7:B14)</f>
        <v>25430</v>
      </c>
      <c r="C15" s="47">
        <f>SUM(C7:C14)</f>
        <v>922</v>
      </c>
      <c r="D15" s="44">
        <f>SUM(D7:D14)</f>
        <v>14133</v>
      </c>
      <c r="E15" s="48">
        <f>D15/B15</f>
        <v>0.55576091230829727</v>
      </c>
      <c r="F15" s="44">
        <f>SUM(F7:F14)</f>
        <v>6627</v>
      </c>
      <c r="G15" s="48">
        <f>(D15+F15)/B15</f>
        <v>0.81635863153755406</v>
      </c>
    </row>
    <row r="16" spans="1:7" x14ac:dyDescent="0.35">
      <c r="B16" s="45"/>
    </row>
    <row r="17" spans="1:8" ht="18" x14ac:dyDescent="0.4">
      <c r="A17" s="41" t="s">
        <v>70</v>
      </c>
      <c r="B17" s="42"/>
      <c r="C17" s="61">
        <v>43039</v>
      </c>
      <c r="D17" s="61"/>
    </row>
    <row r="19" spans="1:8" ht="17.5" x14ac:dyDescent="0.35">
      <c r="A19" s="1"/>
      <c r="B19" s="7"/>
      <c r="C19" s="7"/>
      <c r="D19" s="7"/>
      <c r="E19" s="7"/>
      <c r="F19" s="7"/>
      <c r="G19" s="7"/>
      <c r="H19" s="7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2018-10-12T13:05:04Z</dcterms:modified>
</cp:coreProperties>
</file>