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<sst xmlns="http://schemas.openxmlformats.org/spreadsheetml/2006/main" count="255" uniqueCount="73">
  <si>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</si>
  <si>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</si>
  <si>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</si>
  <si>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</si>
  <si>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</si>
  <si>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</si>
  <si>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</si>
  <si>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</si>
  <si>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</si>
  <si>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</si>
  <si>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</si>
  <si>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</si>
  <si>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</si>
  <si>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</si>
  <si>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</si>
  <si>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</si>
  <si>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</si>
  <si>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</si>
  <si>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</si>
  <si>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</si>
  <si>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</si>
  <si>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</si>
  <si>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</si>
  <si>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</si>
  <si>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</si>
  <si>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</si>
  <si>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</si>
  <si>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</si>
  <si>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</si>
  <si>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</si>
  <si>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</si>
  <si>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</si>
  <si>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</si>
  <si>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</si>
  <si>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</si>
  <si>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</si>
  <si>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</si>
  <si>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</si>
  <si>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</si>
  <si>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</si>
  <si>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</si>
  <si>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</si>
  <si>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</si>
  <si>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</si>
  <si>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</si>
  <si>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</si>
  <si>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</si>
  <si>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</si>
  <si>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</si>
  <si>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</si>
  <si>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</si>
  <si>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</si>
  <si>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</si>
  <si>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</si>
  <si>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</si>
  <si>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</si>
  <si>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</si>
  <si>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</si>
  <si>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</si>
  <si>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</si>
  <si>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</si>
  <si>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</si>
  <si>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</si>
  <si>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</si>
  <si>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</si>
  <si>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</si>
  <si>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</si>
  <si>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</si>
  <si>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</si>
  <si>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</si>
  <si>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  3/7/2018</t>
  </si>
  <si>
    <t>Region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</si>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</sst>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B64" sqref="B64:H64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71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188</v>
      </c>
      <c r="D7" s="18">
        <v>21</v>
      </c>
      <c r="E7" s="18">
        <v>20</v>
      </c>
      <c r="F7" s="19">
        <v>0.106</v>
      </c>
      <c r="G7" s="18">
        <v>161</v>
      </c>
      <c r="H7" s="20">
        <v>0.96299999999999997</v>
      </c>
    </row>
    <row r="8" spans="1:8" ht="17.5" x14ac:dyDescent="0.35">
      <c r="A8" s="41" t="s">
        <v>15</v>
      </c>
      <c r="B8" s="41">
        <v>3</v>
      </c>
      <c r="C8" s="4">
        <v>766</v>
      </c>
      <c r="D8" s="4">
        <v>79</v>
      </c>
      <c r="E8" s="4">
        <v>726</v>
      </c>
      <c r="F8" s="5">
        <v>0.94799999999999995</v>
      </c>
      <c r="G8" s="4">
        <v>30</v>
      </c>
      <c r="H8" s="22">
        <v>0.98699999999999999</v>
      </c>
    </row>
    <row r="9" spans="1:8" ht="17.5" x14ac:dyDescent="0.35">
      <c r="A9" s="41" t="s">
        <v>16</v>
      </c>
      <c r="B9" s="41">
        <v>4</v>
      </c>
      <c r="C9" s="4">
        <v>755</v>
      </c>
      <c r="D9" s="4">
        <v>28</v>
      </c>
      <c r="E9" s="4">
        <v>632</v>
      </c>
      <c r="F9" s="5">
        <v>0.83699999999999997</v>
      </c>
      <c r="G9" s="4">
        <v>97</v>
      </c>
      <c r="H9" s="22">
        <v>0.96599999999999997</v>
      </c>
    </row>
    <row r="10" spans="1:8" ht="17.5" x14ac:dyDescent="0.35">
      <c r="A10" s="41" t="s">
        <v>17</v>
      </c>
      <c r="B10" s="41">
        <v>6</v>
      </c>
      <c r="C10" s="4">
        <v>1798</v>
      </c>
      <c r="D10" s="4">
        <v>95</v>
      </c>
      <c r="E10" s="4">
        <v>948</v>
      </c>
      <c r="F10" s="5">
        <v>0.52700000000000002</v>
      </c>
      <c r="G10" s="4">
        <v>793</v>
      </c>
      <c r="H10" s="22">
        <v>0.96799999999999997</v>
      </c>
    </row>
    <row r="11" spans="1:8" ht="17.5" x14ac:dyDescent="0.35">
      <c r="A11" s="41" t="s">
        <v>18</v>
      </c>
      <c r="B11" s="41">
        <v>6</v>
      </c>
      <c r="C11" s="2">
        <v>15578</v>
      </c>
      <c r="D11" s="2">
        <v>563</v>
      </c>
      <c r="E11" s="2">
        <v>9021</v>
      </c>
      <c r="F11" s="3">
        <v>0.57899999999999996</v>
      </c>
      <c r="G11" s="2">
        <v>3969</v>
      </c>
      <c r="H11" s="23">
        <v>0.83399999999999996</v>
      </c>
    </row>
    <row r="12" spans="1:8" ht="17.5" x14ac:dyDescent="0.35">
      <c r="A12" s="41" t="s">
        <v>19</v>
      </c>
      <c r="B12" s="41">
        <v>4</v>
      </c>
      <c r="C12" s="4">
        <v>1546</v>
      </c>
      <c r="D12" s="4">
        <v>98</v>
      </c>
      <c r="E12" s="4">
        <v>1243</v>
      </c>
      <c r="F12" s="5">
        <v>0.80400000000000005</v>
      </c>
      <c r="G12" s="4">
        <v>176</v>
      </c>
      <c r="H12" s="22">
        <v>0.91800000000000004</v>
      </c>
    </row>
    <row r="13" spans="1:8" ht="17.5" x14ac:dyDescent="0.35">
      <c r="A13" s="41" t="s">
        <v>20</v>
      </c>
      <c r="B13" s="41">
        <v>1</v>
      </c>
      <c r="C13" s="4">
        <v>1171</v>
      </c>
      <c r="D13" s="4">
        <v>49</v>
      </c>
      <c r="E13" s="4">
        <v>450</v>
      </c>
      <c r="F13" s="5">
        <v>0.38400000000000001</v>
      </c>
      <c r="G13" s="4">
        <v>394</v>
      </c>
      <c r="H13" s="22">
        <v>0.72099999999999997</v>
      </c>
    </row>
    <row r="14" spans="1:8" ht="17.5" x14ac:dyDescent="0.35">
      <c r="A14" s="41" t="s">
        <v>21</v>
      </c>
      <c r="B14" s="41">
        <v>2</v>
      </c>
      <c r="C14" s="4">
        <v>178</v>
      </c>
      <c r="D14" s="4">
        <v>79</v>
      </c>
      <c r="E14" s="4">
        <v>105</v>
      </c>
      <c r="F14" s="5">
        <v>0.59</v>
      </c>
      <c r="G14" s="4">
        <v>60</v>
      </c>
      <c r="H14" s="22">
        <v>0.92700000000000005</v>
      </c>
    </row>
    <row r="15" spans="1:8" ht="17.5" x14ac:dyDescent="0.35">
      <c r="A15" s="41" t="s">
        <v>22</v>
      </c>
      <c r="B15" s="41">
        <v>2</v>
      </c>
      <c r="C15" s="4">
        <v>244</v>
      </c>
      <c r="D15" s="4">
        <v>15</v>
      </c>
      <c r="E15" s="4">
        <v>189</v>
      </c>
      <c r="F15" s="5">
        <v>0.77500000000000002</v>
      </c>
      <c r="G15" s="4">
        <v>44</v>
      </c>
      <c r="H15" s="22">
        <v>0.95499999999999996</v>
      </c>
    </row>
    <row r="16" spans="1:8" ht="17.5" x14ac:dyDescent="0.35">
      <c r="A16" s="41" t="s">
        <v>23</v>
      </c>
      <c r="B16" s="41">
        <v>3</v>
      </c>
      <c r="C16" s="4">
        <v>5124</v>
      </c>
      <c r="D16" s="4">
        <v>175</v>
      </c>
      <c r="E16" s="4">
        <v>3866</v>
      </c>
      <c r="F16" s="5">
        <v>0.754</v>
      </c>
      <c r="G16" s="4">
        <v>847</v>
      </c>
      <c r="H16" s="22">
        <v>0.92</v>
      </c>
    </row>
    <row r="17" spans="1:8" ht="17.5" x14ac:dyDescent="0.35">
      <c r="A17" s="41" t="s">
        <v>24</v>
      </c>
      <c r="B17" s="41">
        <v>3</v>
      </c>
      <c r="C17" s="4">
        <v>2039</v>
      </c>
      <c r="D17" s="4">
        <v>0</v>
      </c>
      <c r="E17" s="4">
        <v>1759</v>
      </c>
      <c r="F17" s="5">
        <v>0.86299999999999999</v>
      </c>
      <c r="G17" s="4">
        <v>232</v>
      </c>
      <c r="H17" s="22">
        <v>0.97599999999999998</v>
      </c>
    </row>
    <row r="18" spans="1:8" ht="17.5" x14ac:dyDescent="0.35">
      <c r="A18" s="41" t="s">
        <v>25</v>
      </c>
      <c r="B18" s="41">
        <v>6</v>
      </c>
      <c r="C18" s="4">
        <v>310</v>
      </c>
      <c r="D18" s="4">
        <v>0</v>
      </c>
      <c r="E18" s="4">
        <v>245</v>
      </c>
      <c r="F18" s="5">
        <v>0.79</v>
      </c>
      <c r="G18" s="4">
        <v>38</v>
      </c>
      <c r="H18" s="22">
        <v>0.91300000000000003</v>
      </c>
    </row>
    <row r="19" spans="1:8" ht="17.5" x14ac:dyDescent="0.35">
      <c r="A19" s="41" t="s">
        <v>26</v>
      </c>
      <c r="B19" s="41">
        <v>5</v>
      </c>
      <c r="C19" s="4">
        <v>1222</v>
      </c>
      <c r="D19" s="4">
        <v>66</v>
      </c>
      <c r="E19" s="4">
        <v>1099</v>
      </c>
      <c r="F19" s="5">
        <v>0.89900000000000002</v>
      </c>
      <c r="G19" s="4">
        <v>107</v>
      </c>
      <c r="H19" s="22">
        <v>0.98699999999999999</v>
      </c>
    </row>
    <row r="20" spans="1:8" ht="17.5" x14ac:dyDescent="0.35">
      <c r="A20" s="41" t="s">
        <v>27</v>
      </c>
      <c r="B20" s="41">
        <v>6</v>
      </c>
      <c r="C20" s="4">
        <v>264</v>
      </c>
      <c r="D20" s="4">
        <v>11</v>
      </c>
      <c r="E20" s="4">
        <v>256</v>
      </c>
      <c r="F20" s="5">
        <v>0.97</v>
      </c>
      <c r="G20" s="4">
        <v>6</v>
      </c>
      <c r="H20" s="22">
        <v>0.99199999999999999</v>
      </c>
    </row>
    <row r="21" spans="1:8" ht="17.5" x14ac:dyDescent="0.35">
      <c r="A21" s="41" t="s">
        <v>28</v>
      </c>
      <c r="B21" s="41">
        <v>5</v>
      </c>
      <c r="C21" s="4">
        <v>3772</v>
      </c>
      <c r="D21" s="4">
        <v>121</v>
      </c>
      <c r="E21" s="4">
        <v>3049</v>
      </c>
      <c r="F21" s="5">
        <v>0.80800000000000005</v>
      </c>
      <c r="G21" s="4">
        <v>559</v>
      </c>
      <c r="H21" s="22">
        <v>0.95699999999999996</v>
      </c>
    </row>
    <row r="22" spans="1:8" ht="17.5" x14ac:dyDescent="0.35">
      <c r="A22" s="41" t="s">
        <v>29</v>
      </c>
      <c r="B22" s="41">
        <v>5</v>
      </c>
      <c r="C22" s="4">
        <v>1305</v>
      </c>
      <c r="D22" s="4">
        <v>3</v>
      </c>
      <c r="E22" s="4">
        <v>804</v>
      </c>
      <c r="F22" s="5">
        <v>0.61599999999999999</v>
      </c>
      <c r="G22" s="4">
        <v>377</v>
      </c>
      <c r="H22" s="22">
        <v>0.90500000000000003</v>
      </c>
    </row>
    <row r="23" spans="1:8" ht="17.5" x14ac:dyDescent="0.35">
      <c r="A23" s="41" t="s">
        <v>30</v>
      </c>
      <c r="B23" s="41">
        <v>5</v>
      </c>
      <c r="C23" s="4">
        <v>672</v>
      </c>
      <c r="D23" s="4">
        <v>26</v>
      </c>
      <c r="E23" s="4">
        <v>531</v>
      </c>
      <c r="F23" s="5">
        <v>0.79</v>
      </c>
      <c r="G23" s="4">
        <v>116</v>
      </c>
      <c r="H23" s="22">
        <v>0.96299999999999997</v>
      </c>
    </row>
    <row r="24" spans="1:8" ht="17.5" x14ac:dyDescent="0.35">
      <c r="A24" s="41" t="s">
        <v>31</v>
      </c>
      <c r="B24" s="41">
        <v>3</v>
      </c>
      <c r="C24" s="4">
        <v>1069</v>
      </c>
      <c r="D24" s="4">
        <v>50</v>
      </c>
      <c r="E24" s="4">
        <v>891</v>
      </c>
      <c r="F24" s="5">
        <v>0.83299999999999996</v>
      </c>
      <c r="G24" s="4">
        <v>138</v>
      </c>
      <c r="H24" s="22">
        <v>0.96299999999999997</v>
      </c>
    </row>
    <row r="25" spans="1:8" ht="17.5" x14ac:dyDescent="0.35">
      <c r="A25" s="41" t="s">
        <v>32</v>
      </c>
      <c r="B25" s="41">
        <v>4</v>
      </c>
      <c r="C25" s="4">
        <v>1577</v>
      </c>
      <c r="D25" s="4">
        <v>55</v>
      </c>
      <c r="E25" s="4">
        <v>923</v>
      </c>
      <c r="F25" s="5">
        <v>0.58499999999999996</v>
      </c>
      <c r="G25" s="4">
        <v>386</v>
      </c>
      <c r="H25" s="22">
        <v>0.83</v>
      </c>
    </row>
    <row r="26" spans="1:8" ht="17.5" x14ac:dyDescent="0.35">
      <c r="A26" s="41" t="s">
        <v>33</v>
      </c>
      <c r="B26" s="41">
        <v>1</v>
      </c>
      <c r="C26" s="4">
        <v>1537</v>
      </c>
      <c r="D26" s="4">
        <v>72</v>
      </c>
      <c r="E26" s="4">
        <v>153</v>
      </c>
      <c r="F26" s="5">
        <v>0.1</v>
      </c>
      <c r="G26" s="4">
        <v>523</v>
      </c>
      <c r="H26" s="22">
        <v>0.44</v>
      </c>
    </row>
    <row r="27" spans="1:8" ht="17.5" x14ac:dyDescent="0.35">
      <c r="A27" s="41" t="s">
        <v>34</v>
      </c>
      <c r="B27" s="41">
        <v>2</v>
      </c>
      <c r="C27" s="4">
        <v>2144</v>
      </c>
      <c r="D27" s="4">
        <v>0</v>
      </c>
      <c r="E27" s="4">
        <v>934</v>
      </c>
      <c r="F27" s="5">
        <v>0.436</v>
      </c>
      <c r="G27" s="4">
        <v>906</v>
      </c>
      <c r="H27" s="22">
        <v>0.85799999999999998</v>
      </c>
    </row>
    <row r="28" spans="1:8" ht="17.5" x14ac:dyDescent="0.35">
      <c r="A28" s="41" t="s">
        <v>35</v>
      </c>
      <c r="B28" s="41">
        <v>1</v>
      </c>
      <c r="C28" s="4">
        <v>269</v>
      </c>
      <c r="D28" s="4">
        <v>18</v>
      </c>
      <c r="E28" s="4">
        <v>127</v>
      </c>
      <c r="F28" s="5">
        <v>0.47199999999999998</v>
      </c>
      <c r="G28" s="4">
        <v>90</v>
      </c>
      <c r="H28" s="22">
        <v>0.80700000000000005</v>
      </c>
    </row>
    <row r="29" spans="1:8" ht="17.5" x14ac:dyDescent="0.35">
      <c r="A29" s="41" t="s">
        <v>36</v>
      </c>
      <c r="B29" s="41">
        <v>5</v>
      </c>
      <c r="C29" s="4">
        <v>2671</v>
      </c>
      <c r="D29" s="4">
        <v>66</v>
      </c>
      <c r="E29" s="4">
        <v>1835</v>
      </c>
      <c r="F29" s="5">
        <v>0.68700000000000006</v>
      </c>
      <c r="G29" s="4">
        <v>658</v>
      </c>
      <c r="H29" s="22">
        <v>0.93300000000000005</v>
      </c>
    </row>
    <row r="30" spans="1:8" ht="17.5" x14ac:dyDescent="0.35">
      <c r="A30" s="41" t="s">
        <v>37</v>
      </c>
      <c r="B30" s="41">
        <v>5</v>
      </c>
      <c r="C30" s="4">
        <v>1344</v>
      </c>
      <c r="D30" s="4">
        <v>36</v>
      </c>
      <c r="E30" s="4">
        <v>924</v>
      </c>
      <c r="F30" s="5">
        <v>0.68799999999999994</v>
      </c>
      <c r="G30" s="4">
        <v>317</v>
      </c>
      <c r="H30" s="22">
        <v>0.92300000000000004</v>
      </c>
    </row>
    <row r="31" spans="1:8" ht="17.5" x14ac:dyDescent="0.35">
      <c r="A31" s="41" t="s">
        <v>38</v>
      </c>
      <c r="B31" s="41">
        <v>5</v>
      </c>
      <c r="C31" s="4">
        <v>1878</v>
      </c>
      <c r="D31" s="4">
        <v>61</v>
      </c>
      <c r="E31" s="4">
        <v>1186</v>
      </c>
      <c r="F31" s="5">
        <v>0.63200000000000001</v>
      </c>
      <c r="G31" s="4">
        <v>422</v>
      </c>
      <c r="H31" s="22">
        <v>0.85599999999999998</v>
      </c>
    </row>
    <row r="32" spans="1:8" ht="17.5" x14ac:dyDescent="0.35">
      <c r="A32" s="41" t="s">
        <v>39</v>
      </c>
      <c r="B32" s="41">
        <v>3</v>
      </c>
      <c r="C32" s="4">
        <v>1066</v>
      </c>
      <c r="D32" s="4">
        <v>37</v>
      </c>
      <c r="E32" s="4">
        <v>848</v>
      </c>
      <c r="F32" s="5">
        <v>0.79500000000000004</v>
      </c>
      <c r="G32" s="4">
        <v>157</v>
      </c>
      <c r="H32" s="22">
        <v>0.94299999999999995</v>
      </c>
    </row>
    <row r="33" spans="1:8" ht="17.5" x14ac:dyDescent="0.35">
      <c r="A33" s="41" t="s">
        <v>40</v>
      </c>
      <c r="B33" s="41">
        <v>4</v>
      </c>
      <c r="C33" s="4">
        <v>92</v>
      </c>
      <c r="D33" s="4">
        <v>6</v>
      </c>
      <c r="E33" s="4">
        <v>91</v>
      </c>
      <c r="F33" s="5">
        <v>0.98899999999999999</v>
      </c>
      <c r="G33" s="4">
        <v>1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1391</v>
      </c>
      <c r="D34" s="4">
        <v>105</v>
      </c>
      <c r="E34" s="4">
        <v>932</v>
      </c>
      <c r="F34" s="5">
        <v>0.67</v>
      </c>
      <c r="G34" s="4">
        <v>272</v>
      </c>
      <c r="H34" s="22">
        <v>0.86599999999999999</v>
      </c>
    </row>
    <row r="35" spans="1:8" ht="17.5" x14ac:dyDescent="0.35">
      <c r="A35" s="41" t="s">
        <v>42</v>
      </c>
      <c r="B35" s="41">
        <v>4</v>
      </c>
      <c r="C35" s="4">
        <v>341</v>
      </c>
      <c r="D35" s="4">
        <v>60</v>
      </c>
      <c r="E35" s="4">
        <v>180</v>
      </c>
      <c r="F35" s="5">
        <v>0.52800000000000002</v>
      </c>
      <c r="G35" s="4">
        <v>145</v>
      </c>
      <c r="H35" s="22">
        <v>0.95299999999999996</v>
      </c>
    </row>
    <row r="36" spans="1:8" ht="17.5" x14ac:dyDescent="0.35">
      <c r="A36" s="41" t="s">
        <v>43</v>
      </c>
      <c r="B36" s="41">
        <v>5</v>
      </c>
      <c r="C36" s="4">
        <v>445</v>
      </c>
      <c r="D36" s="4">
        <v>31</v>
      </c>
      <c r="E36" s="4">
        <v>441</v>
      </c>
      <c r="F36" s="5">
        <v>0.99099999999999999</v>
      </c>
      <c r="G36" s="4">
        <v>4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205</v>
      </c>
      <c r="D37" s="4">
        <v>9</v>
      </c>
      <c r="E37" s="4">
        <v>181</v>
      </c>
      <c r="F37" s="5">
        <v>0.88300000000000001</v>
      </c>
      <c r="G37" s="4">
        <v>14</v>
      </c>
      <c r="H37" s="22">
        <v>0.95099999999999996</v>
      </c>
    </row>
    <row r="38" spans="1:8" ht="17.5" x14ac:dyDescent="0.35">
      <c r="A38" s="41" t="s">
        <v>45</v>
      </c>
      <c r="B38" s="41">
        <v>1</v>
      </c>
      <c r="C38" s="4">
        <v>3178</v>
      </c>
      <c r="D38" s="4">
        <v>0</v>
      </c>
      <c r="E38" s="4">
        <v>2172</v>
      </c>
      <c r="F38" s="5">
        <v>0.68300000000000005</v>
      </c>
      <c r="G38" s="4">
        <v>905</v>
      </c>
      <c r="H38" s="22">
        <v>0.96799999999999997</v>
      </c>
    </row>
    <row r="39" spans="1:8" ht="17.5" x14ac:dyDescent="0.35">
      <c r="A39" s="41" t="s">
        <v>46</v>
      </c>
      <c r="B39" s="41">
        <v>4</v>
      </c>
      <c r="C39" s="4">
        <v>732</v>
      </c>
      <c r="D39" s="4">
        <v>37</v>
      </c>
      <c r="E39" s="4">
        <v>707</v>
      </c>
      <c r="F39" s="5">
        <v>0.96599999999999997</v>
      </c>
      <c r="G39" s="4">
        <v>21</v>
      </c>
      <c r="H39" s="22">
        <v>0.995</v>
      </c>
    </row>
    <row r="40" spans="1:8" ht="17.5" x14ac:dyDescent="0.35">
      <c r="A40" s="41" t="s">
        <v>47</v>
      </c>
      <c r="B40" s="41">
        <v>6</v>
      </c>
      <c r="C40" s="4">
        <v>608</v>
      </c>
      <c r="D40" s="4">
        <v>27</v>
      </c>
      <c r="E40" s="4">
        <v>49</v>
      </c>
      <c r="F40" s="5">
        <v>8.1000000000000003E-2</v>
      </c>
      <c r="G40" s="4">
        <v>383</v>
      </c>
      <c r="H40" s="22">
        <v>0.71099999999999997</v>
      </c>
    </row>
    <row r="41" spans="1:8" ht="17.5" x14ac:dyDescent="0.35">
      <c r="A41" s="41" t="s">
        <v>48</v>
      </c>
      <c r="B41" s="41">
        <v>1</v>
      </c>
      <c r="C41" s="4">
        <v>3613</v>
      </c>
      <c r="D41" s="4">
        <v>2</v>
      </c>
      <c r="E41" s="4">
        <v>1220</v>
      </c>
      <c r="F41" s="5">
        <v>0.33800000000000002</v>
      </c>
      <c r="G41" s="4">
        <v>1658</v>
      </c>
      <c r="H41" s="22">
        <v>0.79700000000000004</v>
      </c>
    </row>
    <row r="42" spans="1:8" ht="17.5" x14ac:dyDescent="0.35">
      <c r="A42" s="41" t="s">
        <v>49</v>
      </c>
      <c r="B42" s="41">
        <v>5</v>
      </c>
      <c r="C42" s="4">
        <v>1596</v>
      </c>
      <c r="D42" s="4">
        <v>69</v>
      </c>
      <c r="E42" s="4">
        <v>1403</v>
      </c>
      <c r="F42" s="5">
        <v>0.879</v>
      </c>
      <c r="G42" s="4">
        <v>157</v>
      </c>
      <c r="H42" s="22">
        <v>0.97699999999999998</v>
      </c>
    </row>
    <row r="43" spans="1:8" ht="17.5" x14ac:dyDescent="0.35">
      <c r="A43" s="41" t="s">
        <v>50</v>
      </c>
      <c r="B43" s="41">
        <v>4</v>
      </c>
      <c r="C43" s="4">
        <v>899</v>
      </c>
      <c r="D43" s="4">
        <v>31</v>
      </c>
      <c r="E43" s="4">
        <v>789</v>
      </c>
      <c r="F43" s="5">
        <v>0.878</v>
      </c>
      <c r="G43" s="4">
        <v>86</v>
      </c>
      <c r="H43" s="22">
        <v>0.97299999999999998</v>
      </c>
    </row>
    <row r="44" spans="1:8" ht="17.5" x14ac:dyDescent="0.35">
      <c r="A44" s="41" t="s">
        <v>51</v>
      </c>
      <c r="B44" s="41">
        <v>6</v>
      </c>
      <c r="C44" s="4">
        <v>1268</v>
      </c>
      <c r="D44" s="4">
        <v>47</v>
      </c>
      <c r="E44" s="4">
        <v>860</v>
      </c>
      <c r="F44" s="5">
        <v>0.67800000000000005</v>
      </c>
      <c r="G44" s="4">
        <v>213</v>
      </c>
      <c r="H44" s="22">
        <v>0.84599999999999997</v>
      </c>
    </row>
    <row r="45" spans="1:8" ht="17.5" x14ac:dyDescent="0.35">
      <c r="A45" s="41" t="s">
        <v>52</v>
      </c>
      <c r="B45" s="41">
        <v>2</v>
      </c>
      <c r="C45" s="4">
        <v>5261</v>
      </c>
      <c r="D45" s="4">
        <v>0</v>
      </c>
      <c r="E45" s="4">
        <v>2034</v>
      </c>
      <c r="F45" s="5">
        <v>0.38700000000000001</v>
      </c>
      <c r="G45" s="4">
        <v>1840</v>
      </c>
      <c r="H45" s="22">
        <v>0.73599999999999999</v>
      </c>
    </row>
    <row r="46" spans="1:8" ht="17.5" x14ac:dyDescent="0.35">
      <c r="A46" s="41" t="s">
        <v>53</v>
      </c>
      <c r="B46" s="41">
        <v>1</v>
      </c>
      <c r="C46" s="4">
        <v>123</v>
      </c>
      <c r="D46" s="4">
        <v>6</v>
      </c>
      <c r="E46" s="4">
        <v>83</v>
      </c>
      <c r="F46" s="5">
        <v>0.67500000000000004</v>
      </c>
      <c r="G46" s="4">
        <v>11</v>
      </c>
      <c r="H46" s="22">
        <v>0.76400000000000001</v>
      </c>
    </row>
    <row r="47" spans="1:8" ht="17.5" x14ac:dyDescent="0.35">
      <c r="A47" s="41" t="s">
        <v>54</v>
      </c>
      <c r="B47" s="41">
        <v>1</v>
      </c>
      <c r="C47" s="4">
        <v>326</v>
      </c>
      <c r="D47" s="4">
        <v>19</v>
      </c>
      <c r="E47" s="4">
        <v>227</v>
      </c>
      <c r="F47" s="5">
        <v>0.69599999999999995</v>
      </c>
      <c r="G47" s="4">
        <v>80</v>
      </c>
      <c r="H47" s="22">
        <v>0.94199999999999995</v>
      </c>
    </row>
    <row r="48" spans="1:8" ht="17.5" x14ac:dyDescent="0.35">
      <c r="A48" s="41" t="s">
        <v>55</v>
      </c>
      <c r="B48" s="41">
        <v>3</v>
      </c>
      <c r="C48" s="4">
        <v>1590</v>
      </c>
      <c r="D48" s="4">
        <v>50</v>
      </c>
      <c r="E48" s="4">
        <v>577</v>
      </c>
      <c r="F48" s="5">
        <v>0.36299999999999999</v>
      </c>
      <c r="G48" s="4">
        <v>380</v>
      </c>
      <c r="H48" s="22">
        <v>0.60199999999999998</v>
      </c>
    </row>
    <row r="49" spans="1:9" ht="17.5" x14ac:dyDescent="0.35">
      <c r="A49" s="41" t="s">
        <v>56</v>
      </c>
      <c r="B49" s="41">
        <v>4</v>
      </c>
      <c r="C49" s="4">
        <v>79</v>
      </c>
      <c r="D49" s="4">
        <v>8</v>
      </c>
      <c r="E49" s="4">
        <v>76</v>
      </c>
      <c r="F49" s="5">
        <v>0.96199999999999997</v>
      </c>
      <c r="G49" s="4">
        <v>2</v>
      </c>
      <c r="H49" s="22">
        <v>0.98699999999999999</v>
      </c>
    </row>
    <row r="50" spans="1:9" ht="17.5" x14ac:dyDescent="0.35">
      <c r="A50" s="41" t="s">
        <v>57</v>
      </c>
      <c r="B50" s="41">
        <v>3</v>
      </c>
      <c r="C50" s="4">
        <v>1397</v>
      </c>
      <c r="D50" s="4">
        <v>81</v>
      </c>
      <c r="E50" s="4">
        <v>17</v>
      </c>
      <c r="F50" s="5">
        <v>1.2E-2</v>
      </c>
      <c r="G50" s="4">
        <v>1267</v>
      </c>
      <c r="H50" s="22">
        <v>0.91900000000000004</v>
      </c>
    </row>
    <row r="51" spans="1:9" ht="17.5" x14ac:dyDescent="0.35">
      <c r="A51" s="41" t="s">
        <v>58</v>
      </c>
      <c r="B51" s="41">
        <v>4</v>
      </c>
      <c r="C51" s="4">
        <v>7778</v>
      </c>
      <c r="D51" s="4">
        <v>251</v>
      </c>
      <c r="E51" s="4">
        <v>1131</v>
      </c>
      <c r="F51" s="5">
        <v>0.14499999999999999</v>
      </c>
      <c r="G51" s="4">
        <v>2707</v>
      </c>
      <c r="H51" s="22">
        <v>0.49299999999999999</v>
      </c>
    </row>
    <row r="52" spans="1:9" ht="17.5" x14ac:dyDescent="0.35">
      <c r="A52" s="41" t="s">
        <v>59</v>
      </c>
      <c r="B52" s="41">
        <v>4</v>
      </c>
      <c r="C52" s="4">
        <v>716</v>
      </c>
      <c r="D52" s="4">
        <v>25</v>
      </c>
      <c r="E52" s="4">
        <v>712</v>
      </c>
      <c r="F52" s="5">
        <v>0.99399999999999999</v>
      </c>
      <c r="G52" s="4">
        <v>4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1232</v>
      </c>
      <c r="D53" s="4">
        <v>102</v>
      </c>
      <c r="E53" s="4">
        <v>228</v>
      </c>
      <c r="F53" s="5">
        <v>0.185</v>
      </c>
      <c r="G53" s="4">
        <v>692</v>
      </c>
      <c r="H53" s="22">
        <v>0.747</v>
      </c>
    </row>
    <row r="54" spans="1:9" ht="17.5" x14ac:dyDescent="0.35">
      <c r="A54" s="41" t="s">
        <v>61</v>
      </c>
      <c r="B54" s="41">
        <v>1</v>
      </c>
      <c r="C54" s="4">
        <v>3</v>
      </c>
      <c r="D54" s="4">
        <v>0</v>
      </c>
      <c r="E54" s="4">
        <v>1</v>
      </c>
      <c r="F54" s="5">
        <v>0.33300000000000002</v>
      </c>
      <c r="G54" s="4">
        <v>1</v>
      </c>
      <c r="H54" s="22">
        <v>0.66700000000000004</v>
      </c>
    </row>
    <row r="55" spans="1:9" ht="17.5" x14ac:dyDescent="0.35">
      <c r="A55" s="41" t="s">
        <v>62</v>
      </c>
      <c r="B55" s="41">
        <v>1</v>
      </c>
      <c r="C55" s="4">
        <v>86</v>
      </c>
      <c r="D55" s="4">
        <v>14</v>
      </c>
      <c r="E55" s="4">
        <v>21</v>
      </c>
      <c r="F55" s="5">
        <v>0.24399999999999999</v>
      </c>
      <c r="G55" s="4">
        <v>55</v>
      </c>
      <c r="H55" s="22">
        <v>0.88400000000000001</v>
      </c>
    </row>
    <row r="56" spans="1:9" ht="17.5" x14ac:dyDescent="0.35">
      <c r="A56" s="41" t="s">
        <v>63</v>
      </c>
      <c r="B56" s="41">
        <v>6</v>
      </c>
      <c r="C56" s="4">
        <v>1758</v>
      </c>
      <c r="D56" s="4">
        <v>117</v>
      </c>
      <c r="E56" s="4">
        <v>12</v>
      </c>
      <c r="F56" s="5">
        <v>7.0000000000000001E-3</v>
      </c>
      <c r="G56" s="4">
        <v>61</v>
      </c>
      <c r="H56" s="22">
        <v>4.2000000000000003E-2</v>
      </c>
    </row>
    <row r="57" spans="1:9" ht="17.5" x14ac:dyDescent="0.35">
      <c r="A57" s="41" t="s">
        <v>64</v>
      </c>
      <c r="B57" s="41">
        <v>5</v>
      </c>
      <c r="C57" s="4">
        <v>1607</v>
      </c>
      <c r="D57" s="4">
        <v>46</v>
      </c>
      <c r="E57" s="4">
        <v>1254</v>
      </c>
      <c r="F57" s="5">
        <v>0.78</v>
      </c>
      <c r="G57" s="4">
        <v>306</v>
      </c>
      <c r="H57" s="22">
        <v>0.97099999999999997</v>
      </c>
    </row>
    <row r="58" spans="1:9" ht="17.5" x14ac:dyDescent="0.35">
      <c r="A58" s="41" t="s">
        <v>65</v>
      </c>
      <c r="B58" s="41">
        <v>2</v>
      </c>
      <c r="C58" s="4">
        <v>355</v>
      </c>
      <c r="D58" s="4">
        <v>16</v>
      </c>
      <c r="E58" s="4">
        <v>247</v>
      </c>
      <c r="F58" s="5">
        <v>0.69599999999999995</v>
      </c>
      <c r="G58" s="4">
        <v>92</v>
      </c>
      <c r="H58" s="22">
        <v>0.95499999999999996</v>
      </c>
    </row>
    <row r="59" spans="1:9" ht="18" thickBot="1" x14ac:dyDescent="0.4">
      <c r="A59" s="41" t="s">
        <v>66</v>
      </c>
      <c r="B59" s="44">
        <v>4</v>
      </c>
      <c r="C59" s="25">
        <v>116</v>
      </c>
      <c r="D59" s="25">
        <v>16</v>
      </c>
      <c r="E59" s="25">
        <v>104</v>
      </c>
      <c r="F59" s="26">
        <v>0.89700000000000002</v>
      </c>
      <c r="G59" s="25">
        <v>9</v>
      </c>
      <c r="H59" s="27">
        <v>0.97399999999999998</v>
      </c>
    </row>
    <row r="60" spans="1:9" ht="18.5" thickBot="1" x14ac:dyDescent="0.45">
      <c r="A60" s="40" t="s">
        <v>67</v>
      </c>
      <c r="B60" s="45"/>
      <c r="C60" s="28">
        <f>SUM(C7:C59)</f>
        <v>87282</v>
      </c>
      <c r="D60" s="29">
        <f>SUM(D7:D59)</f>
        <v>2999</v>
      </c>
      <c r="E60" s="30">
        <f>SUM(E7:E59)</f>
        <v>48513</v>
      </c>
      <c r="F60" s="31">
        <f>E60/C60</f>
        <v>0.55581906922389501</v>
      </c>
      <c r="G60" s="32">
        <f>SUM(G7:G59)</f>
        <v>22969</v>
      </c>
      <c r="H60" s="31">
        <f>(E60+G60)/C60</f>
        <v>0.8189775669668431</v>
      </c>
    </row>
    <row r="62" spans="1:9" ht="20.25" customHeight="1" x14ac:dyDescent="0.35">
      <c r="A62" s="66" t="s">
        <v>70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1171</v>
      </c>
      <c r="C7" s="18">
        <v>49</v>
      </c>
      <c r="D7" s="18">
        <v>450</v>
      </c>
      <c r="E7" s="19">
        <v>0.38400000000000001</v>
      </c>
      <c r="F7" s="18">
        <v>394</v>
      </c>
      <c r="G7" s="20">
        <v>0.72099999999999997</v>
      </c>
    </row>
    <row r="8" spans="1:7" ht="17.5" x14ac:dyDescent="0.35">
      <c r="A8" s="21" t="s">
        <v>33</v>
      </c>
      <c r="B8" s="4">
        <v>1537</v>
      </c>
      <c r="C8" s="4">
        <v>72</v>
      </c>
      <c r="D8" s="4">
        <v>153</v>
      </c>
      <c r="E8" s="5">
        <v>0.1</v>
      </c>
      <c r="F8" s="4">
        <v>523</v>
      </c>
      <c r="G8" s="22">
        <v>0.44</v>
      </c>
    </row>
    <row r="9" spans="1:7" ht="17.5" x14ac:dyDescent="0.35">
      <c r="A9" s="21" t="s">
        <v>35</v>
      </c>
      <c r="B9" s="4">
        <v>269</v>
      </c>
      <c r="C9" s="4">
        <v>18</v>
      </c>
      <c r="D9" s="4">
        <v>127</v>
      </c>
      <c r="E9" s="5">
        <v>0.47199999999999998</v>
      </c>
      <c r="F9" s="4">
        <v>90</v>
      </c>
      <c r="G9" s="22">
        <v>0.80700000000000005</v>
      </c>
    </row>
    <row r="10" spans="1:7" ht="17.5" x14ac:dyDescent="0.35">
      <c r="A10" s="21" t="s">
        <v>44</v>
      </c>
      <c r="B10" s="4">
        <v>205</v>
      </c>
      <c r="C10" s="4">
        <v>9</v>
      </c>
      <c r="D10" s="4">
        <v>181</v>
      </c>
      <c r="E10" s="5">
        <v>0.88300000000000001</v>
      </c>
      <c r="F10" s="4">
        <v>14</v>
      </c>
      <c r="G10" s="22">
        <v>0.95099999999999996</v>
      </c>
    </row>
    <row r="11" spans="1:7" ht="17.5" x14ac:dyDescent="0.35">
      <c r="A11" s="21" t="s">
        <v>45</v>
      </c>
      <c r="B11" s="2">
        <v>3178</v>
      </c>
      <c r="C11" s="2">
        <v>0</v>
      </c>
      <c r="D11" s="2">
        <v>2172</v>
      </c>
      <c r="E11" s="3">
        <v>0.68300000000000005</v>
      </c>
      <c r="F11" s="2">
        <v>905</v>
      </c>
      <c r="G11" s="23">
        <v>0.96799999999999997</v>
      </c>
    </row>
    <row r="12" spans="1:7" ht="17.5" x14ac:dyDescent="0.35">
      <c r="A12" s="21" t="s">
        <v>48</v>
      </c>
      <c r="B12" s="4">
        <v>3613</v>
      </c>
      <c r="C12" s="4">
        <v>2</v>
      </c>
      <c r="D12" s="4">
        <v>1220</v>
      </c>
      <c r="E12" s="5">
        <v>0.33800000000000002</v>
      </c>
      <c r="F12" s="4">
        <v>1658</v>
      </c>
      <c r="G12" s="22">
        <v>0.79700000000000004</v>
      </c>
    </row>
    <row r="13" spans="1:7" ht="17.5" x14ac:dyDescent="0.35">
      <c r="A13" s="21" t="s">
        <v>53</v>
      </c>
      <c r="B13" s="4">
        <v>123</v>
      </c>
      <c r="C13" s="4">
        <v>6</v>
      </c>
      <c r="D13" s="4">
        <v>83</v>
      </c>
      <c r="E13" s="5">
        <v>0.67500000000000004</v>
      </c>
      <c r="F13" s="4">
        <v>11</v>
      </c>
      <c r="G13" s="22">
        <v>0.76400000000000001</v>
      </c>
    </row>
    <row r="14" spans="1:7" ht="17.5" x14ac:dyDescent="0.35">
      <c r="A14" s="21" t="s">
        <v>54</v>
      </c>
      <c r="B14" s="4">
        <v>326</v>
      </c>
      <c r="C14" s="4">
        <v>19</v>
      </c>
      <c r="D14" s="4">
        <v>227</v>
      </c>
      <c r="E14" s="5">
        <v>0.69599999999999995</v>
      </c>
      <c r="F14" s="4">
        <v>80</v>
      </c>
      <c r="G14" s="22">
        <v>0.94199999999999995</v>
      </c>
    </row>
    <row r="15" spans="1:7" ht="17.5" x14ac:dyDescent="0.35">
      <c r="A15" s="21" t="s">
        <v>61</v>
      </c>
      <c r="B15" s="4">
        <v>3</v>
      </c>
      <c r="C15" s="4">
        <v>0</v>
      </c>
      <c r="D15" s="4">
        <v>1</v>
      </c>
      <c r="E15" s="5">
        <v>0.33300000000000002</v>
      </c>
      <c r="F15" s="4">
        <v>1</v>
      </c>
      <c r="G15" s="22">
        <v>0.66700000000000004</v>
      </c>
    </row>
    <row r="16" spans="1:7" ht="18" thickBot="1" x14ac:dyDescent="0.4">
      <c r="A16" s="24" t="s">
        <v>62</v>
      </c>
      <c r="B16" s="25">
        <v>86</v>
      </c>
      <c r="C16" s="25">
        <v>14</v>
      </c>
      <c r="D16" s="25">
        <v>21</v>
      </c>
      <c r="E16" s="26">
        <v>0.24399999999999999</v>
      </c>
      <c r="F16" s="25">
        <v>55</v>
      </c>
      <c r="G16" s="27">
        <v>0.88400000000000001</v>
      </c>
    </row>
    <row r="17" spans="1:7" ht="36.5" thickBot="1" x14ac:dyDescent="0.45">
      <c r="A17" s="33" t="s">
        <v>69</v>
      </c>
      <c r="B17" s="49">
        <f>SUM(B7:B16)</f>
        <v>10511</v>
      </c>
      <c r="C17" s="49">
        <f>SUM(C7:C16)</f>
        <v>189</v>
      </c>
      <c r="D17" s="50">
        <f>SUM(D7:D16)</f>
        <v>4635</v>
      </c>
      <c r="E17" s="51">
        <f>D17/B17</f>
        <v>0.44096660641232993</v>
      </c>
      <c r="F17" s="50">
        <f>SUM(F7:F16)</f>
        <v>3731</v>
      </c>
      <c r="G17" s="51">
        <f>(D17+F17)/B17</f>
        <v>0.79592807534963372</v>
      </c>
    </row>
    <row r="19" spans="1:7" ht="17.5" x14ac:dyDescent="0.35">
      <c r="A19" s="66" t="s">
        <v>70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1"/>
      <c r="C21" s="1"/>
      <c r="D21" s="1"/>
      <c r="E21" s="1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178</v>
      </c>
      <c r="C7" s="18">
        <v>79</v>
      </c>
      <c r="D7" s="18">
        <v>105</v>
      </c>
      <c r="E7" s="19">
        <v>0.59</v>
      </c>
      <c r="F7" s="18">
        <v>60</v>
      </c>
      <c r="G7" s="20">
        <v>0.92700000000000005</v>
      </c>
    </row>
    <row r="8" spans="1:7" ht="17.5" x14ac:dyDescent="0.35">
      <c r="A8" s="21" t="s">
        <v>22</v>
      </c>
      <c r="B8" s="4">
        <v>244</v>
      </c>
      <c r="C8" s="4">
        <v>15</v>
      </c>
      <c r="D8" s="4">
        <v>189</v>
      </c>
      <c r="E8" s="5">
        <v>0.77500000000000002</v>
      </c>
      <c r="F8" s="4">
        <v>44</v>
      </c>
      <c r="G8" s="22">
        <v>0.95499999999999996</v>
      </c>
    </row>
    <row r="9" spans="1:7" ht="17.5" x14ac:dyDescent="0.35">
      <c r="A9" s="21" t="s">
        <v>34</v>
      </c>
      <c r="B9" s="4">
        <v>2144</v>
      </c>
      <c r="C9" s="4">
        <v>0</v>
      </c>
      <c r="D9" s="4">
        <v>934</v>
      </c>
      <c r="E9" s="5">
        <v>0.436</v>
      </c>
      <c r="F9" s="4">
        <v>906</v>
      </c>
      <c r="G9" s="22">
        <v>0.85799999999999998</v>
      </c>
    </row>
    <row r="10" spans="1:7" ht="17.5" x14ac:dyDescent="0.35">
      <c r="A10" s="21" t="s">
        <v>52</v>
      </c>
      <c r="B10" s="4">
        <v>5261</v>
      </c>
      <c r="C10" s="4">
        <v>0</v>
      </c>
      <c r="D10" s="4">
        <v>2034</v>
      </c>
      <c r="E10" s="5">
        <v>0.38700000000000001</v>
      </c>
      <c r="F10" s="4">
        <v>1840</v>
      </c>
      <c r="G10" s="22">
        <v>0.73599999999999999</v>
      </c>
    </row>
    <row r="11" spans="1:7" ht="17.5" x14ac:dyDescent="0.35">
      <c r="A11" s="21" t="s">
        <v>60</v>
      </c>
      <c r="B11" s="4">
        <v>1232</v>
      </c>
      <c r="C11" s="4">
        <v>102</v>
      </c>
      <c r="D11" s="4">
        <v>228</v>
      </c>
      <c r="E11" s="5">
        <v>0.185</v>
      </c>
      <c r="F11" s="4">
        <v>692</v>
      </c>
      <c r="G11" s="22">
        <v>0.747</v>
      </c>
    </row>
    <row r="12" spans="1:7" ht="18" thickBot="1" x14ac:dyDescent="0.4">
      <c r="A12" s="24" t="s">
        <v>65</v>
      </c>
      <c r="B12" s="25">
        <v>355</v>
      </c>
      <c r="C12" s="25">
        <v>16</v>
      </c>
      <c r="D12" s="25">
        <v>247</v>
      </c>
      <c r="E12" s="26">
        <v>0.69599999999999995</v>
      </c>
      <c r="F12" s="25">
        <v>92</v>
      </c>
      <c r="G12" s="27">
        <v>0.95499999999999996</v>
      </c>
    </row>
    <row r="13" spans="1:7" ht="36.5" thickBot="1" x14ac:dyDescent="0.45">
      <c r="A13" s="33" t="s">
        <v>69</v>
      </c>
      <c r="B13" s="49">
        <f>SUM(B7:B12)</f>
        <v>9414</v>
      </c>
      <c r="C13" s="49">
        <f>SUM(C7:C12)</f>
        <v>212</v>
      </c>
      <c r="D13" s="50">
        <f>SUM(D7:D12)</f>
        <v>3737</v>
      </c>
      <c r="E13" s="51">
        <f>D13/B13</f>
        <v>0.39696197153176122</v>
      </c>
      <c r="F13" s="50">
        <f>SUM(F7:F12)</f>
        <v>3634</v>
      </c>
      <c r="G13" s="51">
        <f>(D13+F13)/B13</f>
        <v>0.78298279158699813</v>
      </c>
    </row>
    <row r="15" spans="1:7" ht="17.5" x14ac:dyDescent="0.35">
      <c r="A15" s="66" t="s">
        <v>70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18">
        <v>766</v>
      </c>
      <c r="C7" s="18">
        <v>79</v>
      </c>
      <c r="D7" s="18">
        <v>726</v>
      </c>
      <c r="E7" s="19">
        <v>0.94799999999999995</v>
      </c>
      <c r="F7" s="18">
        <v>30</v>
      </c>
      <c r="G7" s="20">
        <v>0.98699999999999999</v>
      </c>
    </row>
    <row r="8" spans="1:7" ht="17.5" x14ac:dyDescent="0.35">
      <c r="A8" s="21" t="s">
        <v>23</v>
      </c>
      <c r="B8" s="4">
        <v>5124</v>
      </c>
      <c r="C8" s="4">
        <v>175</v>
      </c>
      <c r="D8" s="4">
        <v>3866</v>
      </c>
      <c r="E8" s="5">
        <v>0.754</v>
      </c>
      <c r="F8" s="4">
        <v>847</v>
      </c>
      <c r="G8" s="22">
        <v>0.92</v>
      </c>
    </row>
    <row r="9" spans="1:7" ht="17.5" x14ac:dyDescent="0.35">
      <c r="A9" s="21" t="s">
        <v>24</v>
      </c>
      <c r="B9" s="4">
        <v>2039</v>
      </c>
      <c r="C9" s="4">
        <v>0</v>
      </c>
      <c r="D9" s="4">
        <v>1759</v>
      </c>
      <c r="E9" s="5">
        <v>0.86299999999999999</v>
      </c>
      <c r="F9" s="4">
        <v>232</v>
      </c>
      <c r="G9" s="22">
        <v>0.97599999999999998</v>
      </c>
    </row>
    <row r="10" spans="1:7" ht="17.5" x14ac:dyDescent="0.35">
      <c r="A10" s="21" t="s">
        <v>31</v>
      </c>
      <c r="B10" s="4">
        <v>1069</v>
      </c>
      <c r="C10" s="4">
        <v>50</v>
      </c>
      <c r="D10" s="4">
        <v>891</v>
      </c>
      <c r="E10" s="5">
        <v>0.83299999999999996</v>
      </c>
      <c r="F10" s="4">
        <v>138</v>
      </c>
      <c r="G10" s="22">
        <v>0.96299999999999997</v>
      </c>
    </row>
    <row r="11" spans="1:7" ht="17.5" x14ac:dyDescent="0.35">
      <c r="A11" s="21" t="s">
        <v>39</v>
      </c>
      <c r="B11" s="4">
        <v>1066</v>
      </c>
      <c r="C11" s="4">
        <v>37</v>
      </c>
      <c r="D11" s="4">
        <v>848</v>
      </c>
      <c r="E11" s="5">
        <v>0.79500000000000004</v>
      </c>
      <c r="F11" s="4">
        <v>157</v>
      </c>
      <c r="G11" s="22">
        <v>0.94299999999999995</v>
      </c>
    </row>
    <row r="12" spans="1:7" ht="17.5" x14ac:dyDescent="0.35">
      <c r="A12" s="21" t="s">
        <v>41</v>
      </c>
      <c r="B12" s="4">
        <v>1391</v>
      </c>
      <c r="C12" s="4">
        <v>105</v>
      </c>
      <c r="D12" s="4">
        <v>932</v>
      </c>
      <c r="E12" s="5">
        <v>0.67</v>
      </c>
      <c r="F12" s="4">
        <v>272</v>
      </c>
      <c r="G12" s="22">
        <v>0.86599999999999999</v>
      </c>
    </row>
    <row r="13" spans="1:7" ht="17.5" x14ac:dyDescent="0.35">
      <c r="A13" s="21" t="s">
        <v>55</v>
      </c>
      <c r="B13" s="4">
        <v>1590</v>
      </c>
      <c r="C13" s="4">
        <v>50</v>
      </c>
      <c r="D13" s="4">
        <v>577</v>
      </c>
      <c r="E13" s="5">
        <v>0.36299999999999999</v>
      </c>
      <c r="F13" s="4">
        <v>380</v>
      </c>
      <c r="G13" s="22">
        <v>0.60199999999999998</v>
      </c>
    </row>
    <row r="14" spans="1:7" ht="18" thickBot="1" x14ac:dyDescent="0.4">
      <c r="A14" s="24" t="s">
        <v>57</v>
      </c>
      <c r="B14" s="25">
        <v>1397</v>
      </c>
      <c r="C14" s="25">
        <v>81</v>
      </c>
      <c r="D14" s="25">
        <v>17</v>
      </c>
      <c r="E14" s="26">
        <v>1.2E-2</v>
      </c>
      <c r="F14" s="25">
        <v>1267</v>
      </c>
      <c r="G14" s="27">
        <v>0.91900000000000004</v>
      </c>
    </row>
    <row r="15" spans="1:7" ht="36.5" thickBot="1" x14ac:dyDescent="0.45">
      <c r="A15" s="39" t="s">
        <v>69</v>
      </c>
      <c r="B15" s="52">
        <f>SUM(B7:B14)</f>
        <v>14442</v>
      </c>
      <c r="C15" s="53">
        <f>SUM(C7:C14)</f>
        <v>577</v>
      </c>
      <c r="D15" s="52">
        <f>SUM(D7:D14)</f>
        <v>9616</v>
      </c>
      <c r="E15" s="54">
        <f>D15/B15</f>
        <v>0.66583575682038498</v>
      </c>
      <c r="F15" s="52">
        <f>SUM(F7:F14)</f>
        <v>3323</v>
      </c>
      <c r="G15" s="54">
        <f>(D15+F15)/B15</f>
        <v>0.89592854175321979</v>
      </c>
    </row>
    <row r="16" spans="1:7" x14ac:dyDescent="0.35">
      <c r="B16" s="35"/>
    </row>
    <row r="17" spans="1:7" ht="17.5" x14ac:dyDescent="0.35">
      <c r="A17" s="66" t="s">
        <v>70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755</v>
      </c>
      <c r="C7" s="18">
        <v>28</v>
      </c>
      <c r="D7" s="18">
        <v>632</v>
      </c>
      <c r="E7" s="19">
        <v>0.83699999999999997</v>
      </c>
      <c r="F7" s="18">
        <v>97</v>
      </c>
      <c r="G7" s="20">
        <v>0.96599999999999997</v>
      </c>
    </row>
    <row r="8" spans="1:7" ht="17.5" x14ac:dyDescent="0.35">
      <c r="A8" s="21" t="s">
        <v>19</v>
      </c>
      <c r="B8" s="4">
        <v>1546</v>
      </c>
      <c r="C8" s="4">
        <v>98</v>
      </c>
      <c r="D8" s="4">
        <v>1243</v>
      </c>
      <c r="E8" s="5">
        <v>0.80400000000000005</v>
      </c>
      <c r="F8" s="4">
        <v>176</v>
      </c>
      <c r="G8" s="22">
        <v>0.91800000000000004</v>
      </c>
    </row>
    <row r="9" spans="1:7" ht="17.5" x14ac:dyDescent="0.35">
      <c r="A9" s="21" t="s">
        <v>32</v>
      </c>
      <c r="B9" s="4">
        <v>1577</v>
      </c>
      <c r="C9" s="4">
        <v>55</v>
      </c>
      <c r="D9" s="4">
        <v>923</v>
      </c>
      <c r="E9" s="5">
        <v>0.58499999999999996</v>
      </c>
      <c r="F9" s="4">
        <v>386</v>
      </c>
      <c r="G9" s="22">
        <v>0.83</v>
      </c>
    </row>
    <row r="10" spans="1:7" ht="17.5" x14ac:dyDescent="0.35">
      <c r="A10" s="21" t="s">
        <v>40</v>
      </c>
      <c r="B10" s="4">
        <v>92</v>
      </c>
      <c r="C10" s="4">
        <v>6</v>
      </c>
      <c r="D10" s="4">
        <v>91</v>
      </c>
      <c r="E10" s="5">
        <v>0.98899999999999999</v>
      </c>
      <c r="F10" s="4">
        <v>1</v>
      </c>
      <c r="G10" s="22">
        <v>1</v>
      </c>
    </row>
    <row r="11" spans="1:7" ht="17.5" x14ac:dyDescent="0.35">
      <c r="A11" s="21" t="s">
        <v>42</v>
      </c>
      <c r="B11" s="4">
        <v>341</v>
      </c>
      <c r="C11" s="4">
        <v>60</v>
      </c>
      <c r="D11" s="4">
        <v>180</v>
      </c>
      <c r="E11" s="5">
        <v>0.52800000000000002</v>
      </c>
      <c r="F11" s="4">
        <v>145</v>
      </c>
      <c r="G11" s="22">
        <v>0.95299999999999996</v>
      </c>
    </row>
    <row r="12" spans="1:7" ht="17.5" x14ac:dyDescent="0.35">
      <c r="A12" s="21" t="s">
        <v>46</v>
      </c>
      <c r="B12" s="4">
        <v>732</v>
      </c>
      <c r="C12" s="4">
        <v>37</v>
      </c>
      <c r="D12" s="4">
        <v>707</v>
      </c>
      <c r="E12" s="5">
        <v>0.96599999999999997</v>
      </c>
      <c r="F12" s="4">
        <v>21</v>
      </c>
      <c r="G12" s="22">
        <v>0.995</v>
      </c>
    </row>
    <row r="13" spans="1:7" ht="17.5" x14ac:dyDescent="0.35">
      <c r="A13" s="21" t="s">
        <v>50</v>
      </c>
      <c r="B13" s="4">
        <v>899</v>
      </c>
      <c r="C13" s="4">
        <v>31</v>
      </c>
      <c r="D13" s="4">
        <v>789</v>
      </c>
      <c r="E13" s="5">
        <v>0.878</v>
      </c>
      <c r="F13" s="4">
        <v>86</v>
      </c>
      <c r="G13" s="22">
        <v>0.97299999999999998</v>
      </c>
    </row>
    <row r="14" spans="1:7" ht="17.5" x14ac:dyDescent="0.35">
      <c r="A14" s="21" t="s">
        <v>56</v>
      </c>
      <c r="B14" s="4">
        <v>79</v>
      </c>
      <c r="C14" s="4">
        <v>8</v>
      </c>
      <c r="D14" s="4">
        <v>76</v>
      </c>
      <c r="E14" s="5">
        <v>0.96199999999999997</v>
      </c>
      <c r="F14" s="4">
        <v>2</v>
      </c>
      <c r="G14" s="22">
        <v>0.98699999999999999</v>
      </c>
    </row>
    <row r="15" spans="1:7" ht="17.5" x14ac:dyDescent="0.35">
      <c r="A15" s="21" t="s">
        <v>58</v>
      </c>
      <c r="B15" s="4">
        <v>7778</v>
      </c>
      <c r="C15" s="4">
        <v>251</v>
      </c>
      <c r="D15" s="4">
        <v>1131</v>
      </c>
      <c r="E15" s="5">
        <v>0.14499999999999999</v>
      </c>
      <c r="F15" s="4">
        <v>2707</v>
      </c>
      <c r="G15" s="22">
        <v>0.49299999999999999</v>
      </c>
    </row>
    <row r="16" spans="1:7" ht="17.5" x14ac:dyDescent="0.35">
      <c r="A16" s="21" t="s">
        <v>59</v>
      </c>
      <c r="B16" s="4">
        <v>716</v>
      </c>
      <c r="C16" s="4">
        <v>25</v>
      </c>
      <c r="D16" s="4">
        <v>712</v>
      </c>
      <c r="E16" s="5">
        <v>0.99399999999999999</v>
      </c>
      <c r="F16" s="4">
        <v>4</v>
      </c>
      <c r="G16" s="22">
        <v>1</v>
      </c>
    </row>
    <row r="17" spans="1:7" ht="18" thickBot="1" x14ac:dyDescent="0.4">
      <c r="A17" s="24" t="s">
        <v>66</v>
      </c>
      <c r="B17" s="25">
        <v>116</v>
      </c>
      <c r="C17" s="25">
        <v>16</v>
      </c>
      <c r="D17" s="25">
        <v>104</v>
      </c>
      <c r="E17" s="26">
        <v>0.89700000000000002</v>
      </c>
      <c r="F17" s="25">
        <v>9</v>
      </c>
      <c r="G17" s="27">
        <v>0.97399999999999998</v>
      </c>
    </row>
    <row r="18" spans="1:7" ht="36.5" thickBot="1" x14ac:dyDescent="0.45">
      <c r="A18" s="33" t="s">
        <v>69</v>
      </c>
      <c r="B18" s="49">
        <f>SUM(B7:B17)</f>
        <v>14631</v>
      </c>
      <c r="C18" s="49">
        <f>SUM(C7:C17)</f>
        <v>615</v>
      </c>
      <c r="D18" s="50">
        <f>SUM(D7:D17)</f>
        <v>6588</v>
      </c>
      <c r="E18" s="51">
        <f>D18/B18</f>
        <v>0.45027680951404553</v>
      </c>
      <c r="F18" s="50">
        <f>SUM(F7:F17)</f>
        <v>3634</v>
      </c>
      <c r="G18" s="51">
        <f>(D18+F18)/B18</f>
        <v>0.69865354384526002</v>
      </c>
    </row>
    <row r="20" spans="1:7" ht="17.5" x14ac:dyDescent="0.35">
      <c r="A20" s="66" t="s">
        <v>70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1222</v>
      </c>
      <c r="C7" s="18">
        <v>66</v>
      </c>
      <c r="D7" s="18">
        <v>1099</v>
      </c>
      <c r="E7" s="19">
        <v>0.89900000000000002</v>
      </c>
      <c r="F7" s="18">
        <v>107</v>
      </c>
      <c r="G7" s="20">
        <v>0.98699999999999999</v>
      </c>
    </row>
    <row r="8" spans="1:7" ht="17.5" x14ac:dyDescent="0.35">
      <c r="A8" s="21" t="s">
        <v>28</v>
      </c>
      <c r="B8" s="4">
        <v>3772</v>
      </c>
      <c r="C8" s="4">
        <v>121</v>
      </c>
      <c r="D8" s="4">
        <v>3049</v>
      </c>
      <c r="E8" s="5">
        <v>0.80800000000000005</v>
      </c>
      <c r="F8" s="4">
        <v>559</v>
      </c>
      <c r="G8" s="22">
        <v>0.95699999999999996</v>
      </c>
    </row>
    <row r="9" spans="1:7" ht="17.5" x14ac:dyDescent="0.35">
      <c r="A9" s="21" t="s">
        <v>29</v>
      </c>
      <c r="B9" s="4">
        <v>1305</v>
      </c>
      <c r="C9" s="4">
        <v>3</v>
      </c>
      <c r="D9" s="4">
        <v>804</v>
      </c>
      <c r="E9" s="5">
        <v>0.61599999999999999</v>
      </c>
      <c r="F9" s="4">
        <v>377</v>
      </c>
      <c r="G9" s="22">
        <v>0.90500000000000003</v>
      </c>
    </row>
    <row r="10" spans="1:7" ht="17.5" x14ac:dyDescent="0.35">
      <c r="A10" s="21" t="s">
        <v>30</v>
      </c>
      <c r="B10" s="4">
        <v>672</v>
      </c>
      <c r="C10" s="4">
        <v>26</v>
      </c>
      <c r="D10" s="4">
        <v>531</v>
      </c>
      <c r="E10" s="5">
        <v>0.79</v>
      </c>
      <c r="F10" s="4">
        <v>116</v>
      </c>
      <c r="G10" s="22">
        <v>0.96299999999999997</v>
      </c>
    </row>
    <row r="11" spans="1:7" ht="17.5" x14ac:dyDescent="0.35">
      <c r="A11" s="21" t="s">
        <v>36</v>
      </c>
      <c r="B11" s="4">
        <v>2671</v>
      </c>
      <c r="C11" s="4">
        <v>66</v>
      </c>
      <c r="D11" s="4">
        <v>1835</v>
      </c>
      <c r="E11" s="5">
        <v>0.68700000000000006</v>
      </c>
      <c r="F11" s="4">
        <v>658</v>
      </c>
      <c r="G11" s="22">
        <v>0.93300000000000005</v>
      </c>
    </row>
    <row r="12" spans="1:7" ht="17.5" x14ac:dyDescent="0.35">
      <c r="A12" s="21" t="s">
        <v>37</v>
      </c>
      <c r="B12" s="4">
        <v>1344</v>
      </c>
      <c r="C12" s="4">
        <v>36</v>
      </c>
      <c r="D12" s="4">
        <v>924</v>
      </c>
      <c r="E12" s="5">
        <v>0.68799999999999994</v>
      </c>
      <c r="F12" s="4">
        <v>317</v>
      </c>
      <c r="G12" s="22">
        <v>0.92300000000000004</v>
      </c>
    </row>
    <row r="13" spans="1:7" ht="17.5" x14ac:dyDescent="0.35">
      <c r="A13" s="21" t="s">
        <v>38</v>
      </c>
      <c r="B13" s="4">
        <v>1878</v>
      </c>
      <c r="C13" s="4">
        <v>61</v>
      </c>
      <c r="D13" s="4">
        <v>1186</v>
      </c>
      <c r="E13" s="5">
        <v>0.63200000000000001</v>
      </c>
      <c r="F13" s="4">
        <v>422</v>
      </c>
      <c r="G13" s="22">
        <v>0.85599999999999998</v>
      </c>
    </row>
    <row r="14" spans="1:7" ht="17.5" x14ac:dyDescent="0.35">
      <c r="A14" s="21" t="s">
        <v>43</v>
      </c>
      <c r="B14" s="4">
        <v>445</v>
      </c>
      <c r="C14" s="4">
        <v>31</v>
      </c>
      <c r="D14" s="4">
        <v>441</v>
      </c>
      <c r="E14" s="5">
        <v>0.99099999999999999</v>
      </c>
      <c r="F14" s="4">
        <v>4</v>
      </c>
      <c r="G14" s="22">
        <v>1</v>
      </c>
    </row>
    <row r="15" spans="1:7" ht="17.5" x14ac:dyDescent="0.35">
      <c r="A15" s="21" t="s">
        <v>49</v>
      </c>
      <c r="B15" s="4">
        <v>1596</v>
      </c>
      <c r="C15" s="4">
        <v>69</v>
      </c>
      <c r="D15" s="4">
        <v>1403</v>
      </c>
      <c r="E15" s="5">
        <v>0.879</v>
      </c>
      <c r="F15" s="4">
        <v>157</v>
      </c>
      <c r="G15" s="22">
        <v>0.97699999999999998</v>
      </c>
    </row>
    <row r="16" spans="1:7" ht="18" thickBot="1" x14ac:dyDescent="0.4">
      <c r="A16" s="24" t="s">
        <v>64</v>
      </c>
      <c r="B16" s="25">
        <v>1607</v>
      </c>
      <c r="C16" s="25">
        <v>46</v>
      </c>
      <c r="D16" s="25">
        <v>1254</v>
      </c>
      <c r="E16" s="26">
        <v>0.78</v>
      </c>
      <c r="F16" s="25">
        <v>306</v>
      </c>
      <c r="G16" s="27">
        <v>0.97099999999999997</v>
      </c>
    </row>
    <row r="17" spans="1:7" ht="36.5" thickBot="1" x14ac:dyDescent="0.45">
      <c r="A17" s="33" t="s">
        <v>69</v>
      </c>
      <c r="B17" s="49">
        <f>SUM(B7:B16)</f>
        <v>16512</v>
      </c>
      <c r="C17" s="49">
        <f>SUM(C7:C16)</f>
        <v>525</v>
      </c>
      <c r="D17" s="50">
        <f>SUM(D7:D16)</f>
        <v>12526</v>
      </c>
      <c r="E17" s="51">
        <f>D17/B17</f>
        <v>0.75859980620155043</v>
      </c>
      <c r="F17" s="50">
        <f>SUM(F7:F16)</f>
        <v>3023</v>
      </c>
      <c r="G17" s="51">
        <f>(D17+F17)/B17</f>
        <v>0.94167877906976749</v>
      </c>
    </row>
    <row r="19" spans="1:7" ht="17.5" x14ac:dyDescent="0.35">
      <c r="A19" s="66" t="s">
        <v>70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188</v>
      </c>
      <c r="C7" s="18">
        <v>21</v>
      </c>
      <c r="D7" s="18">
        <v>20</v>
      </c>
      <c r="E7" s="19">
        <v>0.106</v>
      </c>
      <c r="F7" s="18">
        <v>161</v>
      </c>
      <c r="G7" s="20">
        <v>0.96299999999999997</v>
      </c>
    </row>
    <row r="8" spans="1:7" ht="17.5" x14ac:dyDescent="0.35">
      <c r="A8" s="21" t="s">
        <v>17</v>
      </c>
      <c r="B8" s="4">
        <v>1798</v>
      </c>
      <c r="C8" s="4">
        <v>95</v>
      </c>
      <c r="D8" s="4">
        <v>948</v>
      </c>
      <c r="E8" s="5">
        <v>0.52700000000000002</v>
      </c>
      <c r="F8" s="4">
        <v>793</v>
      </c>
      <c r="G8" s="22">
        <v>0.96799999999999997</v>
      </c>
    </row>
    <row r="9" spans="1:7" ht="17.5" x14ac:dyDescent="0.35">
      <c r="A9" s="21" t="s">
        <v>18</v>
      </c>
      <c r="B9" s="4">
        <v>15578</v>
      </c>
      <c r="C9" s="4">
        <v>563</v>
      </c>
      <c r="D9" s="4">
        <v>9021</v>
      </c>
      <c r="E9" s="5">
        <v>0.57899999999999996</v>
      </c>
      <c r="F9" s="4">
        <v>3969</v>
      </c>
      <c r="G9" s="22">
        <v>0.83399999999999996</v>
      </c>
    </row>
    <row r="10" spans="1:7" ht="17.5" x14ac:dyDescent="0.35">
      <c r="A10" s="21" t="s">
        <v>25</v>
      </c>
      <c r="B10" s="4">
        <v>310</v>
      </c>
      <c r="C10" s="4">
        <v>0</v>
      </c>
      <c r="D10" s="4">
        <v>245</v>
      </c>
      <c r="E10" s="5">
        <v>0.79</v>
      </c>
      <c r="F10" s="4">
        <v>38</v>
      </c>
      <c r="G10" s="22">
        <v>0.91300000000000003</v>
      </c>
    </row>
    <row r="11" spans="1:7" ht="17.5" x14ac:dyDescent="0.35">
      <c r="A11" s="21" t="s">
        <v>27</v>
      </c>
      <c r="B11" s="4">
        <v>264</v>
      </c>
      <c r="C11" s="4">
        <v>11</v>
      </c>
      <c r="D11" s="4">
        <v>256</v>
      </c>
      <c r="E11" s="5">
        <v>0.97</v>
      </c>
      <c r="F11" s="4">
        <v>6</v>
      </c>
      <c r="G11" s="22">
        <v>0.99199999999999999</v>
      </c>
    </row>
    <row r="12" spans="1:7" ht="17.5" x14ac:dyDescent="0.35">
      <c r="A12" s="21" t="s">
        <v>47</v>
      </c>
      <c r="B12" s="4">
        <v>608</v>
      </c>
      <c r="C12" s="4">
        <v>27</v>
      </c>
      <c r="D12" s="4">
        <v>49</v>
      </c>
      <c r="E12" s="5">
        <v>8.1000000000000003E-2</v>
      </c>
      <c r="F12" s="4">
        <v>383</v>
      </c>
      <c r="G12" s="22">
        <v>0.71099999999999997</v>
      </c>
    </row>
    <row r="13" spans="1:7" ht="17.5" x14ac:dyDescent="0.35">
      <c r="A13" s="21" t="s">
        <v>51</v>
      </c>
      <c r="B13" s="4">
        <v>1268</v>
      </c>
      <c r="C13" s="4">
        <v>47</v>
      </c>
      <c r="D13" s="4">
        <v>860</v>
      </c>
      <c r="E13" s="5">
        <v>0.67800000000000005</v>
      </c>
      <c r="F13" s="4">
        <v>213</v>
      </c>
      <c r="G13" s="22">
        <v>0.84599999999999997</v>
      </c>
    </row>
    <row r="14" spans="1:7" ht="18" thickBot="1" x14ac:dyDescent="0.4">
      <c r="A14" s="24" t="s">
        <v>63</v>
      </c>
      <c r="B14" s="25">
        <v>1758</v>
      </c>
      <c r="C14" s="25">
        <v>117</v>
      </c>
      <c r="D14" s="25">
        <v>12</v>
      </c>
      <c r="E14" s="26">
        <v>7.0000000000000001E-3</v>
      </c>
      <c r="F14" s="25">
        <v>61</v>
      </c>
      <c r="G14" s="27">
        <v>4.2000000000000003E-2</v>
      </c>
    </row>
    <row r="15" spans="1:7" ht="36.75" customHeight="1" thickBot="1" x14ac:dyDescent="0.45">
      <c r="A15" s="36" t="s">
        <v>69</v>
      </c>
      <c r="B15" s="37">
        <f>SUM(B7:B14)</f>
        <v>21772</v>
      </c>
      <c r="C15" s="37">
        <f>SUM(C7:C14)</f>
        <v>881</v>
      </c>
      <c r="D15" s="34">
        <f>SUM(D7:D14)</f>
        <v>11411</v>
      </c>
      <c r="E15" s="38">
        <f>D15/B15</f>
        <v>0.52411354032702551</v>
      </c>
      <c r="F15" s="34">
        <f>SUM(F7:F14)</f>
        <v>5624</v>
      </c>
      <c r="G15" s="38">
        <f>(D15+F15)/B15</f>
        <v>0.78242697042072384</v>
      </c>
    </row>
    <row r="16" spans="1:7" x14ac:dyDescent="0.35">
      <c r="B16" s="35"/>
    </row>
    <row r="17" spans="1:8" ht="17.5" x14ac:dyDescent="0.35">
      <c r="A17" s="66" t="s">
        <v>70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2019-02-05T14:27:10Z</dcterms:modified>
</cp:coreProperties>
</file>