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<sst xmlns="http://schemas.openxmlformats.org/spreadsheetml/2006/main" count="255" uniqueCount="73">
  <si>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</si>
  <si>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</si>
  <si>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</si>
  <si>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</si>
  <si>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</si>
  <si>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</si>
  <si>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</si>
  <si>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</si>
  <si>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</si>
  <si>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</si>
  <si>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</si>
  <si>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</si>
  <si>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</si>
  <si>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</si>
  <si>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</si>
  <si>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</si>
  <si>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</si>
  <si>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</si>
  <si>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</si>
  <si>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</si>
  <si>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</si>
  <si>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</si>
  <si>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</si>
  <si>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</si>
  <si>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</si>
  <si>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</si>
  <si>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</si>
  <si>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</si>
  <si>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</si>
  <si>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</si>
  <si>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</si>
  <si>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</si>
  <si>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</si>
  <si>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</si>
  <si>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</si>
  <si>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</si>
  <si>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</si>
  <si>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</si>
  <si>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</si>
  <si>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</si>
  <si>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</si>
  <si>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</si>
  <si>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</si>
  <si>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</si>
  <si>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</si>
  <si>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</si>
  <si>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</si>
  <si>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</si>
  <si>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</si>
  <si>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</si>
  <si>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</si>
  <si>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</si>
  <si>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</si>
  <si>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</si>
  <si>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</si>
  <si>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</si>
  <si>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</si>
  <si>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</si>
  <si>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</si>
  <si>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</si>
  <si>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</si>
  <si>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</si>
  <si>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</si>
  <si>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</si>
  <si>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</si>
  <si>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</si>
  <si>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</si>
  <si>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</si>
  <si>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</si>
  <si>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</si>
  <si>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</si>
  <si>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Run Date:  6/25/2018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</si>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</sst>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6" t="s">
        <v>68</v>
      </c>
      <c r="B1" s="57"/>
      <c r="C1" s="58"/>
      <c r="D1" s="58"/>
      <c r="E1" s="58"/>
      <c r="F1" s="58"/>
      <c r="G1" s="58"/>
      <c r="H1" s="59"/>
    </row>
    <row r="2" spans="1:8" ht="18.5" thickBot="1" x14ac:dyDescent="0.45">
      <c r="A2" s="42"/>
      <c r="B2" s="43"/>
      <c r="C2" s="60" t="s">
        <v>0</v>
      </c>
      <c r="D2" s="61"/>
      <c r="E2" s="61"/>
      <c r="F2" s="61"/>
      <c r="G2" s="61"/>
      <c r="H2" s="62"/>
    </row>
    <row r="3" spans="1:8" ht="18.5" thickBot="1" x14ac:dyDescent="0.45">
      <c r="A3" s="8"/>
      <c r="B3" s="8"/>
      <c r="C3" s="9" t="s">
        <v>1</v>
      </c>
      <c r="D3" s="63" t="s">
        <v>2</v>
      </c>
      <c r="E3" s="64"/>
      <c r="F3" s="64"/>
      <c r="G3" s="64"/>
      <c r="H3" s="65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164</v>
      </c>
      <c r="D7" s="18">
        <v>11</v>
      </c>
      <c r="E7" s="18">
        <v>110</v>
      </c>
      <c r="F7" s="19">
        <v>0.67100000000000004</v>
      </c>
      <c r="G7" s="18">
        <v>40</v>
      </c>
      <c r="H7" s="20">
        <v>0.91500000000000004</v>
      </c>
    </row>
    <row r="8" spans="1:8" ht="17.5" x14ac:dyDescent="0.35">
      <c r="A8" s="41" t="s">
        <v>15</v>
      </c>
      <c r="B8" s="41">
        <v>3</v>
      </c>
      <c r="C8" s="4">
        <v>811</v>
      </c>
      <c r="D8" s="4">
        <v>51</v>
      </c>
      <c r="E8" s="4">
        <v>797</v>
      </c>
      <c r="F8" s="5">
        <v>0.98299999999999998</v>
      </c>
      <c r="G8" s="4">
        <v>10</v>
      </c>
      <c r="H8" s="22">
        <v>0.995</v>
      </c>
    </row>
    <row r="9" spans="1:8" ht="17.5" x14ac:dyDescent="0.35">
      <c r="A9" s="41" t="s">
        <v>16</v>
      </c>
      <c r="B9" s="41">
        <v>4</v>
      </c>
      <c r="C9" s="4">
        <v>626</v>
      </c>
      <c r="D9" s="4">
        <v>12</v>
      </c>
      <c r="E9" s="4">
        <v>594</v>
      </c>
      <c r="F9" s="5">
        <v>0.94899999999999995</v>
      </c>
      <c r="G9" s="4">
        <v>26</v>
      </c>
      <c r="H9" s="22">
        <v>0.99</v>
      </c>
    </row>
    <row r="10" spans="1:8" ht="17.5" x14ac:dyDescent="0.35">
      <c r="A10" s="41" t="s">
        <v>17</v>
      </c>
      <c r="B10" s="41">
        <v>6</v>
      </c>
      <c r="C10" s="4">
        <v>1519</v>
      </c>
      <c r="D10" s="4">
        <v>66</v>
      </c>
      <c r="E10" s="4">
        <v>1428</v>
      </c>
      <c r="F10" s="5">
        <v>0.94</v>
      </c>
      <c r="G10" s="4">
        <v>85</v>
      </c>
      <c r="H10" s="22">
        <v>0.996</v>
      </c>
    </row>
    <row r="11" spans="1:8" ht="17.5" x14ac:dyDescent="0.35">
      <c r="A11" s="41" t="s">
        <v>18</v>
      </c>
      <c r="B11" s="41">
        <v>6</v>
      </c>
      <c r="C11" s="2">
        <v>16520</v>
      </c>
      <c r="D11" s="2">
        <v>573</v>
      </c>
      <c r="E11" s="2">
        <v>12443</v>
      </c>
      <c r="F11" s="3">
        <v>0.753</v>
      </c>
      <c r="G11" s="2">
        <v>3003</v>
      </c>
      <c r="H11" s="23">
        <v>0.93500000000000005</v>
      </c>
    </row>
    <row r="12" spans="1:8" ht="17.5" x14ac:dyDescent="0.35">
      <c r="A12" s="41" t="s">
        <v>19</v>
      </c>
      <c r="B12" s="41">
        <v>4</v>
      </c>
      <c r="C12" s="4">
        <v>1351</v>
      </c>
      <c r="D12" s="4">
        <v>63</v>
      </c>
      <c r="E12" s="4">
        <v>1116</v>
      </c>
      <c r="F12" s="5">
        <v>0.82599999999999996</v>
      </c>
      <c r="G12" s="4">
        <v>138</v>
      </c>
      <c r="H12" s="22">
        <v>0.92800000000000005</v>
      </c>
    </row>
    <row r="13" spans="1:8" ht="17.5" x14ac:dyDescent="0.35">
      <c r="A13" s="41" t="s">
        <v>20</v>
      </c>
      <c r="B13" s="41">
        <v>1</v>
      </c>
      <c r="C13" s="4">
        <v>1173</v>
      </c>
      <c r="D13" s="4">
        <v>31</v>
      </c>
      <c r="E13" s="4">
        <v>874</v>
      </c>
      <c r="F13" s="5">
        <v>0.745</v>
      </c>
      <c r="G13" s="4">
        <v>194</v>
      </c>
      <c r="H13" s="22">
        <v>0.91</v>
      </c>
    </row>
    <row r="14" spans="1:8" ht="17.5" x14ac:dyDescent="0.35">
      <c r="A14" s="41" t="s">
        <v>21</v>
      </c>
      <c r="B14" s="41">
        <v>2</v>
      </c>
      <c r="C14" s="4">
        <v>152</v>
      </c>
      <c r="D14" s="4">
        <v>69</v>
      </c>
      <c r="E14" s="4">
        <v>112</v>
      </c>
      <c r="F14" s="5">
        <v>0.73699999999999999</v>
      </c>
      <c r="G14" s="4">
        <v>24</v>
      </c>
      <c r="H14" s="22">
        <v>0.89500000000000002</v>
      </c>
    </row>
    <row r="15" spans="1:8" ht="17.5" x14ac:dyDescent="0.35">
      <c r="A15" s="41" t="s">
        <v>22</v>
      </c>
      <c r="B15" s="41">
        <v>2</v>
      </c>
      <c r="C15" s="4">
        <v>247</v>
      </c>
      <c r="D15" s="4">
        <v>12</v>
      </c>
      <c r="E15" s="4">
        <v>214</v>
      </c>
      <c r="F15" s="5">
        <v>0.86599999999999999</v>
      </c>
      <c r="G15" s="4">
        <v>22</v>
      </c>
      <c r="H15" s="22">
        <v>0.95499999999999996</v>
      </c>
    </row>
    <row r="16" spans="1:8" ht="17.5" x14ac:dyDescent="0.35">
      <c r="A16" s="41" t="s">
        <v>23</v>
      </c>
      <c r="B16" s="41">
        <v>3</v>
      </c>
      <c r="C16" s="4">
        <v>4605</v>
      </c>
      <c r="D16" s="4">
        <v>194</v>
      </c>
      <c r="E16" s="4">
        <v>4098</v>
      </c>
      <c r="F16" s="5">
        <v>0.89</v>
      </c>
      <c r="G16" s="4">
        <v>362</v>
      </c>
      <c r="H16" s="22">
        <v>0.96899999999999997</v>
      </c>
    </row>
    <row r="17" spans="1:8" ht="17.5" x14ac:dyDescent="0.35">
      <c r="A17" s="41" t="s">
        <v>24</v>
      </c>
      <c r="B17" s="41">
        <v>3</v>
      </c>
      <c r="C17" s="4">
        <v>2039</v>
      </c>
      <c r="D17" s="4">
        <v>0</v>
      </c>
      <c r="E17" s="4">
        <v>1984</v>
      </c>
      <c r="F17" s="5">
        <v>0.97299999999999998</v>
      </c>
      <c r="G17" s="4">
        <v>39</v>
      </c>
      <c r="H17" s="22">
        <v>0.99199999999999999</v>
      </c>
    </row>
    <row r="18" spans="1:8" ht="17.5" x14ac:dyDescent="0.35">
      <c r="A18" s="41" t="s">
        <v>25</v>
      </c>
      <c r="B18" s="41">
        <v>6</v>
      </c>
      <c r="C18" s="4">
        <v>344</v>
      </c>
      <c r="D18" s="4">
        <v>0</v>
      </c>
      <c r="E18" s="4">
        <v>305</v>
      </c>
      <c r="F18" s="5">
        <v>0.88700000000000001</v>
      </c>
      <c r="G18" s="4">
        <v>20</v>
      </c>
      <c r="H18" s="22">
        <v>0.94499999999999995</v>
      </c>
    </row>
    <row r="19" spans="1:8" ht="17.5" x14ac:dyDescent="0.35">
      <c r="A19" s="41" t="s">
        <v>26</v>
      </c>
      <c r="B19" s="41">
        <v>5</v>
      </c>
      <c r="C19" s="4">
        <v>1190</v>
      </c>
      <c r="D19" s="4">
        <v>35</v>
      </c>
      <c r="E19" s="4">
        <v>1110</v>
      </c>
      <c r="F19" s="5">
        <v>0.93300000000000005</v>
      </c>
      <c r="G19" s="4">
        <v>56</v>
      </c>
      <c r="H19" s="22">
        <v>0.98</v>
      </c>
    </row>
    <row r="20" spans="1:8" ht="17.5" x14ac:dyDescent="0.35">
      <c r="A20" s="41" t="s">
        <v>27</v>
      </c>
      <c r="B20" s="41">
        <v>6</v>
      </c>
      <c r="C20" s="4">
        <v>535</v>
      </c>
      <c r="D20" s="4">
        <v>31</v>
      </c>
      <c r="E20" s="4">
        <v>527</v>
      </c>
      <c r="F20" s="5">
        <v>0.98499999999999999</v>
      </c>
      <c r="G20" s="4">
        <v>8</v>
      </c>
      <c r="H20" s="22">
        <v>1</v>
      </c>
    </row>
    <row r="21" spans="1:8" ht="17.5" x14ac:dyDescent="0.35">
      <c r="A21" s="41" t="s">
        <v>28</v>
      </c>
      <c r="B21" s="41">
        <v>5</v>
      </c>
      <c r="C21" s="4">
        <v>3432</v>
      </c>
      <c r="D21" s="4">
        <v>92</v>
      </c>
      <c r="E21" s="4">
        <v>2958</v>
      </c>
      <c r="F21" s="5">
        <v>0.86199999999999999</v>
      </c>
      <c r="G21" s="4">
        <v>409</v>
      </c>
      <c r="H21" s="22">
        <v>0.98099999999999998</v>
      </c>
    </row>
    <row r="22" spans="1:8" ht="17.5" x14ac:dyDescent="0.35">
      <c r="A22" s="41" t="s">
        <v>29</v>
      </c>
      <c r="B22" s="41">
        <v>5</v>
      </c>
      <c r="C22" s="4">
        <v>1204</v>
      </c>
      <c r="D22" s="4">
        <v>1</v>
      </c>
      <c r="E22" s="4">
        <v>950</v>
      </c>
      <c r="F22" s="5">
        <v>0.78900000000000003</v>
      </c>
      <c r="G22" s="4">
        <v>192</v>
      </c>
      <c r="H22" s="22">
        <v>0.94899999999999995</v>
      </c>
    </row>
    <row r="23" spans="1:8" ht="17.5" x14ac:dyDescent="0.35">
      <c r="A23" s="41" t="s">
        <v>30</v>
      </c>
      <c r="B23" s="41">
        <v>5</v>
      </c>
      <c r="C23" s="4">
        <v>568</v>
      </c>
      <c r="D23" s="4">
        <v>14</v>
      </c>
      <c r="E23" s="4">
        <v>515</v>
      </c>
      <c r="F23" s="5">
        <v>0.90700000000000003</v>
      </c>
      <c r="G23" s="4">
        <v>32</v>
      </c>
      <c r="H23" s="22">
        <v>0.96299999999999997</v>
      </c>
    </row>
    <row r="24" spans="1:8" ht="17.5" x14ac:dyDescent="0.35">
      <c r="A24" s="41" t="s">
        <v>31</v>
      </c>
      <c r="B24" s="41">
        <v>3</v>
      </c>
      <c r="C24" s="4">
        <v>1311</v>
      </c>
      <c r="D24" s="4">
        <v>47</v>
      </c>
      <c r="E24" s="4">
        <v>1178</v>
      </c>
      <c r="F24" s="5">
        <v>0.89900000000000002</v>
      </c>
      <c r="G24" s="4">
        <v>102</v>
      </c>
      <c r="H24" s="22">
        <v>0.97599999999999998</v>
      </c>
    </row>
    <row r="25" spans="1:8" ht="17.5" x14ac:dyDescent="0.35">
      <c r="A25" s="41" t="s">
        <v>32</v>
      </c>
      <c r="B25" s="41">
        <v>4</v>
      </c>
      <c r="C25" s="4">
        <v>1316</v>
      </c>
      <c r="D25" s="4">
        <v>50</v>
      </c>
      <c r="E25" s="4">
        <v>1199</v>
      </c>
      <c r="F25" s="5">
        <v>0.91100000000000003</v>
      </c>
      <c r="G25" s="4">
        <v>57</v>
      </c>
      <c r="H25" s="22">
        <v>0.95399999999999996</v>
      </c>
    </row>
    <row r="26" spans="1:8" ht="17.5" x14ac:dyDescent="0.35">
      <c r="A26" s="41" t="s">
        <v>33</v>
      </c>
      <c r="B26" s="41">
        <v>1</v>
      </c>
      <c r="C26" s="4">
        <v>1737</v>
      </c>
      <c r="D26" s="4">
        <v>63</v>
      </c>
      <c r="E26" s="4">
        <v>345</v>
      </c>
      <c r="F26" s="5">
        <v>0.19900000000000001</v>
      </c>
      <c r="G26" s="4">
        <v>671</v>
      </c>
      <c r="H26" s="22">
        <v>0.58499999999999996</v>
      </c>
    </row>
    <row r="27" spans="1:8" ht="17.5" x14ac:dyDescent="0.35">
      <c r="A27" s="41" t="s">
        <v>34</v>
      </c>
      <c r="B27" s="41">
        <v>2</v>
      </c>
      <c r="C27" s="4">
        <v>2056</v>
      </c>
      <c r="D27" s="4">
        <v>0</v>
      </c>
      <c r="E27" s="4">
        <v>1856</v>
      </c>
      <c r="F27" s="5">
        <v>0.90300000000000002</v>
      </c>
      <c r="G27" s="4">
        <v>169</v>
      </c>
      <c r="H27" s="22">
        <v>0.98499999999999999</v>
      </c>
    </row>
    <row r="28" spans="1:8" ht="17.5" x14ac:dyDescent="0.35">
      <c r="A28" s="41" t="s">
        <v>35</v>
      </c>
      <c r="B28" s="41">
        <v>1</v>
      </c>
      <c r="C28" s="4">
        <v>271</v>
      </c>
      <c r="D28" s="4">
        <v>18</v>
      </c>
      <c r="E28" s="4">
        <v>18</v>
      </c>
      <c r="F28" s="5">
        <v>6.6000000000000003E-2</v>
      </c>
      <c r="G28" s="4">
        <v>213</v>
      </c>
      <c r="H28" s="22">
        <v>0.85199999999999998</v>
      </c>
    </row>
    <row r="29" spans="1:8" ht="17.5" x14ac:dyDescent="0.35">
      <c r="A29" s="41" t="s">
        <v>36</v>
      </c>
      <c r="B29" s="41">
        <v>5</v>
      </c>
      <c r="C29" s="4">
        <v>2921</v>
      </c>
      <c r="D29" s="4">
        <v>67</v>
      </c>
      <c r="E29" s="4">
        <v>2737</v>
      </c>
      <c r="F29" s="5">
        <v>0.93700000000000006</v>
      </c>
      <c r="G29" s="4">
        <v>139</v>
      </c>
      <c r="H29" s="22">
        <v>0.98499999999999999</v>
      </c>
    </row>
    <row r="30" spans="1:8" ht="17.5" x14ac:dyDescent="0.35">
      <c r="A30" s="41" t="s">
        <v>37</v>
      </c>
      <c r="B30" s="41">
        <v>5</v>
      </c>
      <c r="C30" s="4">
        <v>1593</v>
      </c>
      <c r="D30" s="4">
        <v>32</v>
      </c>
      <c r="E30" s="4">
        <v>1370</v>
      </c>
      <c r="F30" s="5">
        <v>0.86</v>
      </c>
      <c r="G30" s="4">
        <v>120</v>
      </c>
      <c r="H30" s="22">
        <v>0.93500000000000005</v>
      </c>
    </row>
    <row r="31" spans="1:8" ht="17.5" x14ac:dyDescent="0.35">
      <c r="A31" s="41" t="s">
        <v>38</v>
      </c>
      <c r="B31" s="41">
        <v>5</v>
      </c>
      <c r="C31" s="4">
        <v>1774</v>
      </c>
      <c r="D31" s="4">
        <v>51</v>
      </c>
      <c r="E31" s="4">
        <v>1163</v>
      </c>
      <c r="F31" s="5">
        <v>0.65600000000000003</v>
      </c>
      <c r="G31" s="4">
        <v>161</v>
      </c>
      <c r="H31" s="22">
        <v>0.746</v>
      </c>
    </row>
    <row r="32" spans="1:8" ht="17.5" x14ac:dyDescent="0.35">
      <c r="A32" s="41" t="s">
        <v>39</v>
      </c>
      <c r="B32" s="41">
        <v>3</v>
      </c>
      <c r="C32" s="4">
        <v>1086</v>
      </c>
      <c r="D32" s="4">
        <v>51</v>
      </c>
      <c r="E32" s="4">
        <v>936</v>
      </c>
      <c r="F32" s="5">
        <v>0.86199999999999999</v>
      </c>
      <c r="G32" s="4">
        <v>116</v>
      </c>
      <c r="H32" s="22">
        <v>0.96899999999999997</v>
      </c>
    </row>
    <row r="33" spans="1:8" ht="17.5" x14ac:dyDescent="0.35">
      <c r="A33" s="41" t="s">
        <v>40</v>
      </c>
      <c r="B33" s="41">
        <v>4</v>
      </c>
      <c r="C33" s="4">
        <v>108</v>
      </c>
      <c r="D33" s="4">
        <v>8</v>
      </c>
      <c r="E33" s="4">
        <v>108</v>
      </c>
      <c r="F33" s="5">
        <v>1</v>
      </c>
      <c r="G33" s="4">
        <v>0</v>
      </c>
      <c r="H33" s="22">
        <v>1</v>
      </c>
    </row>
    <row r="34" spans="1:8" ht="17.5" x14ac:dyDescent="0.35">
      <c r="A34" s="41" t="s">
        <v>41</v>
      </c>
      <c r="B34" s="41">
        <v>3</v>
      </c>
      <c r="C34" s="4">
        <v>1279</v>
      </c>
      <c r="D34" s="4">
        <v>72</v>
      </c>
      <c r="E34" s="4">
        <v>954</v>
      </c>
      <c r="F34" s="5">
        <v>0.746</v>
      </c>
      <c r="G34" s="4">
        <v>215</v>
      </c>
      <c r="H34" s="22">
        <v>0.91400000000000003</v>
      </c>
    </row>
    <row r="35" spans="1:8" ht="17.5" x14ac:dyDescent="0.35">
      <c r="A35" s="41" t="s">
        <v>42</v>
      </c>
      <c r="B35" s="41">
        <v>4</v>
      </c>
      <c r="C35" s="4">
        <v>204</v>
      </c>
      <c r="D35" s="4">
        <v>19</v>
      </c>
      <c r="E35" s="4">
        <v>199</v>
      </c>
      <c r="F35" s="5">
        <v>0.97499999999999998</v>
      </c>
      <c r="G35" s="4">
        <v>3</v>
      </c>
      <c r="H35" s="22">
        <v>0.99</v>
      </c>
    </row>
    <row r="36" spans="1:8" ht="17.5" x14ac:dyDescent="0.35">
      <c r="A36" s="41" t="s">
        <v>43</v>
      </c>
      <c r="B36" s="41">
        <v>5</v>
      </c>
      <c r="C36" s="4">
        <v>320</v>
      </c>
      <c r="D36" s="4">
        <v>21</v>
      </c>
      <c r="E36" s="4">
        <v>315</v>
      </c>
      <c r="F36" s="5">
        <v>0.98399999999999999</v>
      </c>
      <c r="G36" s="4">
        <v>5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205</v>
      </c>
      <c r="D37" s="4">
        <v>15</v>
      </c>
      <c r="E37" s="4">
        <v>171</v>
      </c>
      <c r="F37" s="5">
        <v>0.83399999999999996</v>
      </c>
      <c r="G37" s="4">
        <v>28</v>
      </c>
      <c r="H37" s="22">
        <v>0.97099999999999997</v>
      </c>
    </row>
    <row r="38" spans="1:8" ht="17.5" x14ac:dyDescent="0.35">
      <c r="A38" s="41" t="s">
        <v>45</v>
      </c>
      <c r="B38" s="41">
        <v>1</v>
      </c>
      <c r="C38" s="4">
        <v>3406</v>
      </c>
      <c r="D38" s="4">
        <v>0</v>
      </c>
      <c r="E38" s="4">
        <v>2979</v>
      </c>
      <c r="F38" s="5">
        <v>0.875</v>
      </c>
      <c r="G38" s="4">
        <v>414</v>
      </c>
      <c r="H38" s="22">
        <v>0.996</v>
      </c>
    </row>
    <row r="39" spans="1:8" ht="17.5" x14ac:dyDescent="0.35">
      <c r="A39" s="41" t="s">
        <v>46</v>
      </c>
      <c r="B39" s="41">
        <v>4</v>
      </c>
      <c r="C39" s="4">
        <v>614</v>
      </c>
      <c r="D39" s="4">
        <v>38</v>
      </c>
      <c r="E39" s="4">
        <v>581</v>
      </c>
      <c r="F39" s="5">
        <v>0.94599999999999995</v>
      </c>
      <c r="G39" s="4">
        <v>25</v>
      </c>
      <c r="H39" s="22">
        <v>0.98699999999999999</v>
      </c>
    </row>
    <row r="40" spans="1:8" ht="17.5" x14ac:dyDescent="0.35">
      <c r="A40" s="41" t="s">
        <v>47</v>
      </c>
      <c r="B40" s="41">
        <v>6</v>
      </c>
      <c r="C40" s="4">
        <v>639</v>
      </c>
      <c r="D40" s="4">
        <v>24</v>
      </c>
      <c r="E40" s="4">
        <v>205</v>
      </c>
      <c r="F40" s="5">
        <v>0.32100000000000001</v>
      </c>
      <c r="G40" s="4">
        <v>336</v>
      </c>
      <c r="H40" s="22">
        <v>0.84699999999999998</v>
      </c>
    </row>
    <row r="41" spans="1:8" ht="17.5" x14ac:dyDescent="0.35">
      <c r="A41" s="41" t="s">
        <v>48</v>
      </c>
      <c r="B41" s="41">
        <v>1</v>
      </c>
      <c r="C41" s="4">
        <v>3473</v>
      </c>
      <c r="D41" s="4">
        <v>2</v>
      </c>
      <c r="E41" s="4">
        <v>2044</v>
      </c>
      <c r="F41" s="5">
        <v>0.58899999999999997</v>
      </c>
      <c r="G41" s="4">
        <v>874</v>
      </c>
      <c r="H41" s="22">
        <v>0.84</v>
      </c>
    </row>
    <row r="42" spans="1:8" ht="17.5" x14ac:dyDescent="0.35">
      <c r="A42" s="41" t="s">
        <v>49</v>
      </c>
      <c r="B42" s="41">
        <v>5</v>
      </c>
      <c r="C42" s="4">
        <v>1471</v>
      </c>
      <c r="D42" s="4">
        <v>77</v>
      </c>
      <c r="E42" s="4">
        <v>1393</v>
      </c>
      <c r="F42" s="5">
        <v>0.94699999999999995</v>
      </c>
      <c r="G42" s="4">
        <v>59</v>
      </c>
      <c r="H42" s="22">
        <v>0.98699999999999999</v>
      </c>
    </row>
    <row r="43" spans="1:8" ht="17.5" x14ac:dyDescent="0.35">
      <c r="A43" s="41" t="s">
        <v>50</v>
      </c>
      <c r="B43" s="41">
        <v>4</v>
      </c>
      <c r="C43" s="4">
        <v>809</v>
      </c>
      <c r="D43" s="4">
        <v>28</v>
      </c>
      <c r="E43" s="4">
        <v>769</v>
      </c>
      <c r="F43" s="5">
        <v>0.95099999999999996</v>
      </c>
      <c r="G43" s="4">
        <v>33</v>
      </c>
      <c r="H43" s="22">
        <v>0.99099999999999999</v>
      </c>
    </row>
    <row r="44" spans="1:8" ht="17.5" x14ac:dyDescent="0.35">
      <c r="A44" s="41" t="s">
        <v>51</v>
      </c>
      <c r="B44" s="41">
        <v>6</v>
      </c>
      <c r="C44" s="4">
        <v>1045</v>
      </c>
      <c r="D44" s="4">
        <v>44</v>
      </c>
      <c r="E44" s="4">
        <v>845</v>
      </c>
      <c r="F44" s="5">
        <v>0.80900000000000005</v>
      </c>
      <c r="G44" s="4">
        <v>162</v>
      </c>
      <c r="H44" s="22">
        <v>0.96399999999999997</v>
      </c>
    </row>
    <row r="45" spans="1:8" ht="17.5" x14ac:dyDescent="0.35">
      <c r="A45" s="41" t="s">
        <v>52</v>
      </c>
      <c r="B45" s="41">
        <v>2</v>
      </c>
      <c r="C45" s="4">
        <v>5830</v>
      </c>
      <c r="D45" s="4">
        <v>0</v>
      </c>
      <c r="E45" s="4">
        <v>3867</v>
      </c>
      <c r="F45" s="5">
        <v>0.66300000000000003</v>
      </c>
      <c r="G45" s="4">
        <v>1520</v>
      </c>
      <c r="H45" s="22">
        <v>0.92400000000000004</v>
      </c>
    </row>
    <row r="46" spans="1:8" ht="17.5" x14ac:dyDescent="0.35">
      <c r="A46" s="41" t="s">
        <v>53</v>
      </c>
      <c r="B46" s="41">
        <v>1</v>
      </c>
      <c r="C46" s="4">
        <v>285</v>
      </c>
      <c r="D46" s="4">
        <v>37</v>
      </c>
      <c r="E46" s="4">
        <v>228</v>
      </c>
      <c r="F46" s="5">
        <v>0.8</v>
      </c>
      <c r="G46" s="4">
        <v>42</v>
      </c>
      <c r="H46" s="22">
        <v>0.94699999999999995</v>
      </c>
    </row>
    <row r="47" spans="1:8" ht="17.5" x14ac:dyDescent="0.35">
      <c r="A47" s="41" t="s">
        <v>54</v>
      </c>
      <c r="B47" s="41">
        <v>1</v>
      </c>
      <c r="C47" s="4">
        <v>379</v>
      </c>
      <c r="D47" s="4">
        <v>9</v>
      </c>
      <c r="E47" s="4">
        <v>359</v>
      </c>
      <c r="F47" s="5">
        <v>0.94699999999999995</v>
      </c>
      <c r="G47" s="4">
        <v>19</v>
      </c>
      <c r="H47" s="22">
        <v>0.997</v>
      </c>
    </row>
    <row r="48" spans="1:8" ht="17.5" x14ac:dyDescent="0.35">
      <c r="A48" s="41" t="s">
        <v>55</v>
      </c>
      <c r="B48" s="41">
        <v>3</v>
      </c>
      <c r="C48" s="4">
        <v>1684</v>
      </c>
      <c r="D48" s="4">
        <v>63</v>
      </c>
      <c r="E48" s="4">
        <v>604</v>
      </c>
      <c r="F48" s="5">
        <v>0.35899999999999999</v>
      </c>
      <c r="G48" s="4">
        <v>383</v>
      </c>
      <c r="H48" s="22">
        <v>0.58599999999999997</v>
      </c>
    </row>
    <row r="49" spans="1:9" ht="17.5" x14ac:dyDescent="0.35">
      <c r="A49" s="41" t="s">
        <v>56</v>
      </c>
      <c r="B49" s="41">
        <v>4</v>
      </c>
      <c r="C49" s="4">
        <v>60</v>
      </c>
      <c r="D49" s="4">
        <v>7</v>
      </c>
      <c r="E49" s="4">
        <v>59</v>
      </c>
      <c r="F49" s="5">
        <v>0.98299999999999998</v>
      </c>
      <c r="G49" s="4">
        <v>1</v>
      </c>
      <c r="H49" s="22">
        <v>1</v>
      </c>
    </row>
    <row r="50" spans="1:9" ht="17.5" x14ac:dyDescent="0.35">
      <c r="A50" s="41" t="s">
        <v>57</v>
      </c>
      <c r="B50" s="41">
        <v>3</v>
      </c>
      <c r="C50" s="4">
        <v>1682</v>
      </c>
      <c r="D50" s="4">
        <v>113</v>
      </c>
      <c r="E50" s="4">
        <v>262</v>
      </c>
      <c r="F50" s="5">
        <v>0.156</v>
      </c>
      <c r="G50" s="4">
        <v>1302</v>
      </c>
      <c r="H50" s="22">
        <v>0.93</v>
      </c>
    </row>
    <row r="51" spans="1:9" ht="17.5" x14ac:dyDescent="0.35">
      <c r="A51" s="41" t="s">
        <v>58</v>
      </c>
      <c r="B51" s="41">
        <v>4</v>
      </c>
      <c r="C51" s="4">
        <v>9551</v>
      </c>
      <c r="D51" s="4">
        <v>273</v>
      </c>
      <c r="E51" s="4">
        <v>6127</v>
      </c>
      <c r="F51" s="5">
        <v>0.64200000000000002</v>
      </c>
      <c r="G51" s="4">
        <v>1923</v>
      </c>
      <c r="H51" s="22">
        <v>0.84299999999999997</v>
      </c>
    </row>
    <row r="52" spans="1:9" ht="17.5" x14ac:dyDescent="0.35">
      <c r="A52" s="41" t="s">
        <v>59</v>
      </c>
      <c r="B52" s="41">
        <v>4</v>
      </c>
      <c r="C52" s="4">
        <v>487</v>
      </c>
      <c r="D52" s="4">
        <v>24</v>
      </c>
      <c r="E52" s="4">
        <v>486</v>
      </c>
      <c r="F52" s="5">
        <v>0.998</v>
      </c>
      <c r="G52" s="4">
        <v>1</v>
      </c>
      <c r="H52" s="22">
        <v>1</v>
      </c>
    </row>
    <row r="53" spans="1:9" ht="17.5" x14ac:dyDescent="0.35">
      <c r="A53" s="41" t="s">
        <v>60</v>
      </c>
      <c r="B53" s="41">
        <v>2</v>
      </c>
      <c r="C53" s="4">
        <v>816</v>
      </c>
      <c r="D53" s="4">
        <v>74</v>
      </c>
      <c r="E53" s="4">
        <v>571</v>
      </c>
      <c r="F53" s="5">
        <v>0.7</v>
      </c>
      <c r="G53" s="4">
        <v>205</v>
      </c>
      <c r="H53" s="22">
        <v>0.95099999999999996</v>
      </c>
    </row>
    <row r="54" spans="1:9" ht="17.5" x14ac:dyDescent="0.35">
      <c r="A54" s="41" t="s">
        <v>61</v>
      </c>
      <c r="B54" s="41">
        <v>1</v>
      </c>
      <c r="C54" s="4">
        <v>7</v>
      </c>
      <c r="D54" s="4">
        <v>0</v>
      </c>
      <c r="E54" s="4">
        <v>5</v>
      </c>
      <c r="F54" s="5">
        <v>0.71399999999999997</v>
      </c>
      <c r="G54" s="4">
        <v>1</v>
      </c>
      <c r="H54" s="22">
        <v>0.85699999999999998</v>
      </c>
    </row>
    <row r="55" spans="1:9" ht="17.5" x14ac:dyDescent="0.35">
      <c r="A55" s="41" t="s">
        <v>62</v>
      </c>
      <c r="B55" s="41">
        <v>1</v>
      </c>
      <c r="C55" s="4">
        <v>100</v>
      </c>
      <c r="D55" s="4">
        <v>11</v>
      </c>
      <c r="E55" s="4">
        <v>40</v>
      </c>
      <c r="F55" s="5">
        <v>0.4</v>
      </c>
      <c r="G55" s="4">
        <v>45</v>
      </c>
      <c r="H55" s="22">
        <v>0.85</v>
      </c>
    </row>
    <row r="56" spans="1:9" ht="17.5" x14ac:dyDescent="0.35">
      <c r="A56" s="41" t="s">
        <v>63</v>
      </c>
      <c r="B56" s="41">
        <v>6</v>
      </c>
      <c r="C56" s="4">
        <v>1968</v>
      </c>
      <c r="D56" s="4">
        <v>108</v>
      </c>
      <c r="E56" s="4">
        <v>10</v>
      </c>
      <c r="F56" s="5">
        <v>5.0000000000000001E-3</v>
      </c>
      <c r="G56" s="4">
        <v>19</v>
      </c>
      <c r="H56" s="22">
        <v>1.4999999999999999E-2</v>
      </c>
    </row>
    <row r="57" spans="1:9" ht="17.5" x14ac:dyDescent="0.35">
      <c r="A57" s="41" t="s">
        <v>64</v>
      </c>
      <c r="B57" s="41">
        <v>5</v>
      </c>
      <c r="C57" s="4">
        <v>1410</v>
      </c>
      <c r="D57" s="4">
        <v>41</v>
      </c>
      <c r="E57" s="4">
        <v>1286</v>
      </c>
      <c r="F57" s="5">
        <v>0.91200000000000003</v>
      </c>
      <c r="G57" s="4">
        <v>105</v>
      </c>
      <c r="H57" s="22">
        <v>0.98699999999999999</v>
      </c>
    </row>
    <row r="58" spans="1:9" ht="17.5" x14ac:dyDescent="0.35">
      <c r="A58" s="41" t="s">
        <v>65</v>
      </c>
      <c r="B58" s="41">
        <v>2</v>
      </c>
      <c r="C58" s="4">
        <v>302</v>
      </c>
      <c r="D58" s="4">
        <v>28</v>
      </c>
      <c r="E58" s="4">
        <v>259</v>
      </c>
      <c r="F58" s="5">
        <v>0.85799999999999998</v>
      </c>
      <c r="G58" s="4">
        <v>31</v>
      </c>
      <c r="H58" s="22">
        <v>0.96</v>
      </c>
    </row>
    <row r="59" spans="1:9" ht="18" thickBot="1" x14ac:dyDescent="0.4">
      <c r="A59" s="41" t="s">
        <v>66</v>
      </c>
      <c r="B59" s="44">
        <v>4</v>
      </c>
      <c r="C59" s="25">
        <v>126</v>
      </c>
      <c r="D59" s="25">
        <v>6</v>
      </c>
      <c r="E59" s="25">
        <v>123</v>
      </c>
      <c r="F59" s="26">
        <v>0.97599999999999998</v>
      </c>
      <c r="G59" s="25">
        <v>3</v>
      </c>
      <c r="H59" s="27">
        <v>1</v>
      </c>
    </row>
    <row r="60" spans="1:9" ht="18.5" thickBot="1" x14ac:dyDescent="0.45">
      <c r="A60" s="40" t="s">
        <v>67</v>
      </c>
      <c r="B60" s="45"/>
      <c r="C60" s="28">
        <f>SUM(C7:C59)</f>
        <v>88805</v>
      </c>
      <c r="D60" s="29">
        <f>SUM(D7:D59)</f>
        <v>2776</v>
      </c>
      <c r="E60" s="30">
        <f>SUM(E7:E59)</f>
        <v>65786</v>
      </c>
      <c r="F60" s="31">
        <f>E60/C60</f>
        <v>0.74079162209335059</v>
      </c>
      <c r="G60" s="32">
        <f>SUM(G7:G59)</f>
        <v>14162</v>
      </c>
      <c r="H60" s="31">
        <f>(E60+G60)/C60</f>
        <v>0.90026462473959801</v>
      </c>
    </row>
    <row r="62" spans="1:9" ht="20.25" customHeight="1" x14ac:dyDescent="0.35">
      <c r="A62" s="66" t="s">
        <v>71</v>
      </c>
      <c r="B62" s="66"/>
      <c r="C62" s="66"/>
      <c r="D62" s="66"/>
      <c r="E62" s="66"/>
      <c r="F62" s="66"/>
      <c r="G62" s="66"/>
      <c r="H62" s="66"/>
    </row>
    <row r="64" spans="1:9" ht="17.5" x14ac:dyDescent="0.35">
      <c r="A64" s="48"/>
      <c r="B64" s="55" t="s">
        <v>72</v>
      </c>
      <c r="C64" s="55"/>
      <c r="D64" s="55"/>
      <c r="E64" s="55"/>
      <c r="F64" s="55"/>
      <c r="G64" s="55"/>
      <c r="H64" s="55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1173</v>
      </c>
      <c r="C7" s="18">
        <v>31</v>
      </c>
      <c r="D7" s="18">
        <v>874</v>
      </c>
      <c r="E7" s="19">
        <v>0.745</v>
      </c>
      <c r="F7" s="18">
        <v>194</v>
      </c>
      <c r="G7" s="20">
        <v>0.91</v>
      </c>
    </row>
    <row r="8" spans="1:7" ht="17.5" x14ac:dyDescent="0.35">
      <c r="A8" s="21" t="s">
        <v>33</v>
      </c>
      <c r="B8" s="4">
        <v>1737</v>
      </c>
      <c r="C8" s="4">
        <v>63</v>
      </c>
      <c r="D8" s="4">
        <v>345</v>
      </c>
      <c r="E8" s="5">
        <v>0.19900000000000001</v>
      </c>
      <c r="F8" s="4">
        <v>671</v>
      </c>
      <c r="G8" s="22">
        <v>0.58499999999999996</v>
      </c>
    </row>
    <row r="9" spans="1:7" ht="17.5" x14ac:dyDescent="0.35">
      <c r="A9" s="21" t="s">
        <v>35</v>
      </c>
      <c r="B9" s="4">
        <v>271</v>
      </c>
      <c r="C9" s="4">
        <v>18</v>
      </c>
      <c r="D9" s="4">
        <v>18</v>
      </c>
      <c r="E9" s="5">
        <v>6.6000000000000003E-2</v>
      </c>
      <c r="F9" s="4">
        <v>213</v>
      </c>
      <c r="G9" s="22">
        <v>0.85199999999999998</v>
      </c>
    </row>
    <row r="10" spans="1:7" ht="17.5" x14ac:dyDescent="0.35">
      <c r="A10" s="21" t="s">
        <v>44</v>
      </c>
      <c r="B10" s="4">
        <v>205</v>
      </c>
      <c r="C10" s="4">
        <v>15</v>
      </c>
      <c r="D10" s="4">
        <v>171</v>
      </c>
      <c r="E10" s="5">
        <v>0.83399999999999996</v>
      </c>
      <c r="F10" s="4">
        <v>28</v>
      </c>
      <c r="G10" s="22">
        <v>0.97099999999999997</v>
      </c>
    </row>
    <row r="11" spans="1:7" ht="17.5" x14ac:dyDescent="0.35">
      <c r="A11" s="21" t="s">
        <v>45</v>
      </c>
      <c r="B11" s="2">
        <v>3406</v>
      </c>
      <c r="C11" s="2">
        <v>0</v>
      </c>
      <c r="D11" s="2">
        <v>2979</v>
      </c>
      <c r="E11" s="3">
        <v>0.875</v>
      </c>
      <c r="F11" s="2">
        <v>414</v>
      </c>
      <c r="G11" s="23">
        <v>0.996</v>
      </c>
    </row>
    <row r="12" spans="1:7" ht="17.5" x14ac:dyDescent="0.35">
      <c r="A12" s="21" t="s">
        <v>48</v>
      </c>
      <c r="B12" s="4">
        <v>3473</v>
      </c>
      <c r="C12" s="4">
        <v>2</v>
      </c>
      <c r="D12" s="4">
        <v>2044</v>
      </c>
      <c r="E12" s="5">
        <v>0.58899999999999997</v>
      </c>
      <c r="F12" s="4">
        <v>874</v>
      </c>
      <c r="G12" s="22">
        <v>0.84</v>
      </c>
    </row>
    <row r="13" spans="1:7" ht="17.5" x14ac:dyDescent="0.35">
      <c r="A13" s="21" t="s">
        <v>53</v>
      </c>
      <c r="B13" s="4">
        <v>285</v>
      </c>
      <c r="C13" s="4">
        <v>37</v>
      </c>
      <c r="D13" s="4">
        <v>228</v>
      </c>
      <c r="E13" s="5">
        <v>0.8</v>
      </c>
      <c r="F13" s="4">
        <v>42</v>
      </c>
      <c r="G13" s="22">
        <v>0.94699999999999995</v>
      </c>
    </row>
    <row r="14" spans="1:7" ht="17.5" x14ac:dyDescent="0.35">
      <c r="A14" s="21" t="s">
        <v>54</v>
      </c>
      <c r="B14" s="4">
        <v>379</v>
      </c>
      <c r="C14" s="4">
        <v>9</v>
      </c>
      <c r="D14" s="4">
        <v>359</v>
      </c>
      <c r="E14" s="5">
        <v>0.94699999999999995</v>
      </c>
      <c r="F14" s="4">
        <v>19</v>
      </c>
      <c r="G14" s="22">
        <v>0.997</v>
      </c>
    </row>
    <row r="15" spans="1:7" ht="17.5" x14ac:dyDescent="0.35">
      <c r="A15" s="21" t="s">
        <v>61</v>
      </c>
      <c r="B15" s="4">
        <v>7</v>
      </c>
      <c r="C15" s="4">
        <v>0</v>
      </c>
      <c r="D15" s="4">
        <v>5</v>
      </c>
      <c r="E15" s="5">
        <v>0.71399999999999997</v>
      </c>
      <c r="F15" s="4">
        <v>1</v>
      </c>
      <c r="G15" s="22">
        <v>0.85699999999999998</v>
      </c>
    </row>
    <row r="16" spans="1:7" ht="18" thickBot="1" x14ac:dyDescent="0.4">
      <c r="A16" s="24" t="s">
        <v>62</v>
      </c>
      <c r="B16" s="25">
        <v>100</v>
      </c>
      <c r="C16" s="25">
        <v>11</v>
      </c>
      <c r="D16" s="25">
        <v>40</v>
      </c>
      <c r="E16" s="26">
        <v>0.4</v>
      </c>
      <c r="F16" s="25">
        <v>45</v>
      </c>
      <c r="G16" s="27">
        <v>0.85</v>
      </c>
    </row>
    <row r="17" spans="1:7" ht="36.5" thickBot="1" x14ac:dyDescent="0.45">
      <c r="A17" s="33" t="s">
        <v>69</v>
      </c>
      <c r="B17" s="49">
        <f>SUM(B7:B16)</f>
        <v>11036</v>
      </c>
      <c r="C17" s="49">
        <f>SUM(C7:C16)</f>
        <v>186</v>
      </c>
      <c r="D17" s="50">
        <f>SUM(D7:D16)</f>
        <v>7063</v>
      </c>
      <c r="E17" s="51">
        <f>D17/B17</f>
        <v>0.63999637549836896</v>
      </c>
      <c r="F17" s="50">
        <f>SUM(F7:F16)</f>
        <v>2501</v>
      </c>
      <c r="G17" s="51">
        <f>(D17+F17)/B17</f>
        <v>0.86661833997825299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  <row r="21" spans="1:7" ht="17.5" x14ac:dyDescent="0.35">
      <c r="A21" s="1"/>
      <c r="B21" s="55"/>
      <c r="C21" s="55"/>
      <c r="D21" s="55"/>
      <c r="E21" s="55"/>
      <c r="F21" s="55"/>
      <c r="G21" s="55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152</v>
      </c>
      <c r="C7" s="18">
        <v>69</v>
      </c>
      <c r="D7" s="18">
        <v>112</v>
      </c>
      <c r="E7" s="19">
        <v>0.73699999999999999</v>
      </c>
      <c r="F7" s="18">
        <v>24</v>
      </c>
      <c r="G7" s="20">
        <v>0.89500000000000002</v>
      </c>
    </row>
    <row r="8" spans="1:7" ht="17.5" x14ac:dyDescent="0.35">
      <c r="A8" s="21" t="s">
        <v>22</v>
      </c>
      <c r="B8" s="4">
        <v>247</v>
      </c>
      <c r="C8" s="4">
        <v>12</v>
      </c>
      <c r="D8" s="4">
        <v>214</v>
      </c>
      <c r="E8" s="5">
        <v>0.86599999999999999</v>
      </c>
      <c r="F8" s="4">
        <v>22</v>
      </c>
      <c r="G8" s="22">
        <v>0.95499999999999996</v>
      </c>
    </row>
    <row r="9" spans="1:7" ht="17.5" x14ac:dyDescent="0.35">
      <c r="A9" s="21" t="s">
        <v>34</v>
      </c>
      <c r="B9" s="4">
        <v>2056</v>
      </c>
      <c r="C9" s="4">
        <v>0</v>
      </c>
      <c r="D9" s="4">
        <v>1856</v>
      </c>
      <c r="E9" s="5">
        <v>0.90300000000000002</v>
      </c>
      <c r="F9" s="4">
        <v>169</v>
      </c>
      <c r="G9" s="22">
        <v>0.98499999999999999</v>
      </c>
    </row>
    <row r="10" spans="1:7" ht="17.5" x14ac:dyDescent="0.35">
      <c r="A10" s="21" t="s">
        <v>52</v>
      </c>
      <c r="B10" s="4">
        <v>5830</v>
      </c>
      <c r="C10" s="4">
        <v>0</v>
      </c>
      <c r="D10" s="4">
        <v>3867</v>
      </c>
      <c r="E10" s="5">
        <v>0.66300000000000003</v>
      </c>
      <c r="F10" s="4">
        <v>1520</v>
      </c>
      <c r="G10" s="22">
        <v>0.92400000000000004</v>
      </c>
    </row>
    <row r="11" spans="1:7" ht="17.5" x14ac:dyDescent="0.35">
      <c r="A11" s="21" t="s">
        <v>60</v>
      </c>
      <c r="B11" s="4">
        <v>816</v>
      </c>
      <c r="C11" s="4">
        <v>74</v>
      </c>
      <c r="D11" s="4">
        <v>571</v>
      </c>
      <c r="E11" s="5">
        <v>0.7</v>
      </c>
      <c r="F11" s="4">
        <v>205</v>
      </c>
      <c r="G11" s="22">
        <v>0.95099999999999996</v>
      </c>
    </row>
    <row r="12" spans="1:7" ht="18" thickBot="1" x14ac:dyDescent="0.4">
      <c r="A12" s="24" t="s">
        <v>65</v>
      </c>
      <c r="B12" s="25">
        <v>302</v>
      </c>
      <c r="C12" s="25">
        <v>28</v>
      </c>
      <c r="D12" s="25">
        <v>259</v>
      </c>
      <c r="E12" s="26">
        <v>0.85799999999999998</v>
      </c>
      <c r="F12" s="25">
        <v>31</v>
      </c>
      <c r="G12" s="27">
        <v>0.96</v>
      </c>
    </row>
    <row r="13" spans="1:7" ht="36.5" thickBot="1" x14ac:dyDescent="0.45">
      <c r="A13" s="33" t="s">
        <v>69</v>
      </c>
      <c r="B13" s="49">
        <f>SUM(B7:B12)</f>
        <v>9403</v>
      </c>
      <c r="C13" s="49">
        <f>SUM(C7:C12)</f>
        <v>183</v>
      </c>
      <c r="D13" s="50">
        <f>SUM(D7:D12)</f>
        <v>6879</v>
      </c>
      <c r="E13" s="51">
        <f>D13/B13</f>
        <v>0.73157502924598528</v>
      </c>
      <c r="F13" s="50">
        <f>SUM(F7:F12)</f>
        <v>1971</v>
      </c>
      <c r="G13" s="51">
        <f>(D13+F13)/B13</f>
        <v>0.9411889822397107</v>
      </c>
    </row>
    <row r="15" spans="1:7" ht="17.5" x14ac:dyDescent="0.35">
      <c r="A15" s="66" t="s">
        <v>71</v>
      </c>
      <c r="B15" s="66"/>
      <c r="C15" s="66"/>
      <c r="D15" s="66"/>
      <c r="E15" s="66"/>
      <c r="F15" s="66"/>
      <c r="G15" s="66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811</v>
      </c>
      <c r="C7" s="4">
        <v>51</v>
      </c>
      <c r="D7" s="4">
        <v>797</v>
      </c>
      <c r="E7" s="5">
        <v>0.98299999999999998</v>
      </c>
      <c r="F7" s="4">
        <v>10</v>
      </c>
      <c r="G7" s="22">
        <v>0.995</v>
      </c>
    </row>
    <row r="8" spans="1:7" ht="17.5" x14ac:dyDescent="0.35">
      <c r="A8" s="21" t="s">
        <v>23</v>
      </c>
      <c r="B8" s="4">
        <v>4605</v>
      </c>
      <c r="C8" s="4">
        <v>194</v>
      </c>
      <c r="D8" s="4">
        <v>4098</v>
      </c>
      <c r="E8" s="5">
        <v>0.89</v>
      </c>
      <c r="F8" s="4">
        <v>362</v>
      </c>
      <c r="G8" s="22">
        <v>0.96899999999999997</v>
      </c>
    </row>
    <row r="9" spans="1:7" ht="17.5" x14ac:dyDescent="0.35">
      <c r="A9" s="21" t="s">
        <v>24</v>
      </c>
      <c r="B9" s="4">
        <v>2039</v>
      </c>
      <c r="C9" s="4">
        <v>0</v>
      </c>
      <c r="D9" s="4">
        <v>1984</v>
      </c>
      <c r="E9" s="5">
        <v>0.97299999999999998</v>
      </c>
      <c r="F9" s="4">
        <v>39</v>
      </c>
      <c r="G9" s="22">
        <v>0.99199999999999999</v>
      </c>
    </row>
    <row r="10" spans="1:7" ht="17.5" x14ac:dyDescent="0.35">
      <c r="A10" s="21" t="s">
        <v>31</v>
      </c>
      <c r="B10" s="4">
        <v>1311</v>
      </c>
      <c r="C10" s="4">
        <v>47</v>
      </c>
      <c r="D10" s="4">
        <v>1178</v>
      </c>
      <c r="E10" s="5">
        <v>0.89900000000000002</v>
      </c>
      <c r="F10" s="4">
        <v>102</v>
      </c>
      <c r="G10" s="22">
        <v>0.97599999999999998</v>
      </c>
    </row>
    <row r="11" spans="1:7" ht="17.5" x14ac:dyDescent="0.35">
      <c r="A11" s="21" t="s">
        <v>39</v>
      </c>
      <c r="B11" s="4">
        <v>1086</v>
      </c>
      <c r="C11" s="4">
        <v>51</v>
      </c>
      <c r="D11" s="4">
        <v>936</v>
      </c>
      <c r="E11" s="5">
        <v>0.86199999999999999</v>
      </c>
      <c r="F11" s="4">
        <v>116</v>
      </c>
      <c r="G11" s="22">
        <v>0.96899999999999997</v>
      </c>
    </row>
    <row r="12" spans="1:7" ht="17.5" x14ac:dyDescent="0.35">
      <c r="A12" s="21" t="s">
        <v>41</v>
      </c>
      <c r="B12" s="4">
        <v>1279</v>
      </c>
      <c r="C12" s="4">
        <v>72</v>
      </c>
      <c r="D12" s="4">
        <v>954</v>
      </c>
      <c r="E12" s="5">
        <v>0.746</v>
      </c>
      <c r="F12" s="4">
        <v>215</v>
      </c>
      <c r="G12" s="22">
        <v>0.91400000000000003</v>
      </c>
    </row>
    <row r="13" spans="1:7" ht="17.5" x14ac:dyDescent="0.35">
      <c r="A13" s="21" t="s">
        <v>55</v>
      </c>
      <c r="B13" s="4">
        <v>1684</v>
      </c>
      <c r="C13" s="4">
        <v>63</v>
      </c>
      <c r="D13" s="4">
        <v>604</v>
      </c>
      <c r="E13" s="5">
        <v>0.35899999999999999</v>
      </c>
      <c r="F13" s="4">
        <v>383</v>
      </c>
      <c r="G13" s="22">
        <v>0.58599999999999997</v>
      </c>
    </row>
    <row r="14" spans="1:7" ht="18" thickBot="1" x14ac:dyDescent="0.4">
      <c r="A14" s="24" t="s">
        <v>57</v>
      </c>
      <c r="B14" s="4">
        <v>1682</v>
      </c>
      <c r="C14" s="4">
        <v>113</v>
      </c>
      <c r="D14" s="4">
        <v>262</v>
      </c>
      <c r="E14" s="5">
        <v>0.156</v>
      </c>
      <c r="F14" s="4">
        <v>1302</v>
      </c>
      <c r="G14" s="22">
        <v>0.93</v>
      </c>
    </row>
    <row r="15" spans="1:7" ht="36.5" thickBot="1" x14ac:dyDescent="0.45">
      <c r="A15" s="39" t="s">
        <v>69</v>
      </c>
      <c r="B15" s="52">
        <f>SUM(B7:B14)</f>
        <v>14497</v>
      </c>
      <c r="C15" s="53">
        <f>SUM(C7:C14)</f>
        <v>591</v>
      </c>
      <c r="D15" s="52">
        <f>SUM(D7:D14)</f>
        <v>10813</v>
      </c>
      <c r="E15" s="54">
        <f>D15/B15</f>
        <v>0.74587845761191973</v>
      </c>
      <c r="F15" s="52">
        <f>SUM(F7:F14)</f>
        <v>2529</v>
      </c>
      <c r="G15" s="54">
        <f>(D15+F15)/B15</f>
        <v>0.92032834379526796</v>
      </c>
    </row>
    <row r="16" spans="1:7" x14ac:dyDescent="0.35">
      <c r="B16" s="35"/>
    </row>
    <row r="17" spans="1:7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7" ht="17.5" x14ac:dyDescent="0.35">
      <c r="A19" s="1"/>
      <c r="B19" s="6"/>
      <c r="C19" s="6"/>
      <c r="D19" s="6"/>
      <c r="E19" s="6"/>
      <c r="F19" s="1"/>
    </row>
  </sheetData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626</v>
      </c>
      <c r="C7" s="18">
        <v>12</v>
      </c>
      <c r="D7" s="18">
        <v>594</v>
      </c>
      <c r="E7" s="19">
        <v>0.94899999999999995</v>
      </c>
      <c r="F7" s="18">
        <v>26</v>
      </c>
      <c r="G7" s="20">
        <v>0.99</v>
      </c>
    </row>
    <row r="8" spans="1:7" ht="17.5" x14ac:dyDescent="0.35">
      <c r="A8" s="21" t="s">
        <v>19</v>
      </c>
      <c r="B8" s="4">
        <v>1351</v>
      </c>
      <c r="C8" s="4">
        <v>63</v>
      </c>
      <c r="D8" s="4">
        <v>1116</v>
      </c>
      <c r="E8" s="5">
        <v>0.82599999999999996</v>
      </c>
      <c r="F8" s="4">
        <v>138</v>
      </c>
      <c r="G8" s="22">
        <v>0.92800000000000005</v>
      </c>
    </row>
    <row r="9" spans="1:7" ht="17.5" x14ac:dyDescent="0.35">
      <c r="A9" s="21" t="s">
        <v>32</v>
      </c>
      <c r="B9" s="4">
        <v>1316</v>
      </c>
      <c r="C9" s="4">
        <v>50</v>
      </c>
      <c r="D9" s="4">
        <v>1199</v>
      </c>
      <c r="E9" s="5">
        <v>0.91100000000000003</v>
      </c>
      <c r="F9" s="4">
        <v>57</v>
      </c>
      <c r="G9" s="22">
        <v>0.95399999999999996</v>
      </c>
    </row>
    <row r="10" spans="1:7" ht="17.5" x14ac:dyDescent="0.35">
      <c r="A10" s="21" t="s">
        <v>40</v>
      </c>
      <c r="B10" s="4">
        <v>108</v>
      </c>
      <c r="C10" s="4">
        <v>8</v>
      </c>
      <c r="D10" s="4">
        <v>108</v>
      </c>
      <c r="E10" s="5">
        <v>1</v>
      </c>
      <c r="F10" s="4">
        <v>0</v>
      </c>
      <c r="G10" s="22">
        <v>1</v>
      </c>
    </row>
    <row r="11" spans="1:7" ht="17.5" x14ac:dyDescent="0.35">
      <c r="A11" s="21" t="s">
        <v>42</v>
      </c>
      <c r="B11" s="4">
        <v>204</v>
      </c>
      <c r="C11" s="4">
        <v>19</v>
      </c>
      <c r="D11" s="4">
        <v>199</v>
      </c>
      <c r="E11" s="5">
        <v>0.97499999999999998</v>
      </c>
      <c r="F11" s="4">
        <v>3</v>
      </c>
      <c r="G11" s="22">
        <v>0.99</v>
      </c>
    </row>
    <row r="12" spans="1:7" ht="17.5" x14ac:dyDescent="0.35">
      <c r="A12" s="21" t="s">
        <v>46</v>
      </c>
      <c r="B12" s="4">
        <v>614</v>
      </c>
      <c r="C12" s="4">
        <v>38</v>
      </c>
      <c r="D12" s="4">
        <v>581</v>
      </c>
      <c r="E12" s="5">
        <v>0.94599999999999995</v>
      </c>
      <c r="F12" s="4">
        <v>25</v>
      </c>
      <c r="G12" s="22">
        <v>0.98699999999999999</v>
      </c>
    </row>
    <row r="13" spans="1:7" ht="17.5" x14ac:dyDescent="0.35">
      <c r="A13" s="21" t="s">
        <v>50</v>
      </c>
      <c r="B13" s="4">
        <v>809</v>
      </c>
      <c r="C13" s="4">
        <v>28</v>
      </c>
      <c r="D13" s="4">
        <v>769</v>
      </c>
      <c r="E13" s="5">
        <v>0.95099999999999996</v>
      </c>
      <c r="F13" s="4">
        <v>33</v>
      </c>
      <c r="G13" s="22">
        <v>0.99099999999999999</v>
      </c>
    </row>
    <row r="14" spans="1:7" ht="17.5" x14ac:dyDescent="0.35">
      <c r="A14" s="21" t="s">
        <v>56</v>
      </c>
      <c r="B14" s="4">
        <v>60</v>
      </c>
      <c r="C14" s="4">
        <v>7</v>
      </c>
      <c r="D14" s="4">
        <v>59</v>
      </c>
      <c r="E14" s="5">
        <v>0.98299999999999998</v>
      </c>
      <c r="F14" s="4">
        <v>1</v>
      </c>
      <c r="G14" s="22">
        <v>1</v>
      </c>
    </row>
    <row r="15" spans="1:7" ht="17.5" x14ac:dyDescent="0.35">
      <c r="A15" s="21" t="s">
        <v>58</v>
      </c>
      <c r="B15" s="4">
        <v>9551</v>
      </c>
      <c r="C15" s="4">
        <v>273</v>
      </c>
      <c r="D15" s="4">
        <v>6127</v>
      </c>
      <c r="E15" s="5">
        <v>0.64200000000000002</v>
      </c>
      <c r="F15" s="4">
        <v>1923</v>
      </c>
      <c r="G15" s="22">
        <v>0.84299999999999997</v>
      </c>
    </row>
    <row r="16" spans="1:7" ht="17.5" x14ac:dyDescent="0.35">
      <c r="A16" s="21" t="s">
        <v>59</v>
      </c>
      <c r="B16" s="4">
        <v>487</v>
      </c>
      <c r="C16" s="4">
        <v>24</v>
      </c>
      <c r="D16" s="4">
        <v>486</v>
      </c>
      <c r="E16" s="5">
        <v>0.998</v>
      </c>
      <c r="F16" s="4">
        <v>1</v>
      </c>
      <c r="G16" s="22">
        <v>1</v>
      </c>
    </row>
    <row r="17" spans="1:7" ht="18" thickBot="1" x14ac:dyDescent="0.4">
      <c r="A17" s="24" t="s">
        <v>66</v>
      </c>
      <c r="B17" s="25">
        <v>126</v>
      </c>
      <c r="C17" s="25">
        <v>6</v>
      </c>
      <c r="D17" s="25">
        <v>123</v>
      </c>
      <c r="E17" s="26">
        <v>0.97599999999999998</v>
      </c>
      <c r="F17" s="25">
        <v>3</v>
      </c>
      <c r="G17" s="27">
        <v>1</v>
      </c>
    </row>
    <row r="18" spans="1:7" ht="36.5" thickBot="1" x14ac:dyDescent="0.45">
      <c r="A18" s="33" t="s">
        <v>69</v>
      </c>
      <c r="B18" s="49">
        <f>SUM(B7:B17)</f>
        <v>15252</v>
      </c>
      <c r="C18" s="49">
        <f>SUM(C7:C17)</f>
        <v>528</v>
      </c>
      <c r="D18" s="50">
        <f>SUM(D7:D17)</f>
        <v>11361</v>
      </c>
      <c r="E18" s="51">
        <f>D18/B18</f>
        <v>0.74488591660110148</v>
      </c>
      <c r="F18" s="50">
        <f>SUM(F7:F17)</f>
        <v>2210</v>
      </c>
      <c r="G18" s="51">
        <f>(D18+F18)/B18</f>
        <v>0.88978494623655913</v>
      </c>
    </row>
    <row r="20" spans="1:7" ht="17.5" x14ac:dyDescent="0.35">
      <c r="A20" s="66" t="s">
        <v>71</v>
      </c>
      <c r="B20" s="66"/>
      <c r="C20" s="66"/>
      <c r="D20" s="66"/>
      <c r="E20" s="66"/>
      <c r="F20" s="66"/>
      <c r="G20" s="66"/>
    </row>
    <row r="22" spans="1:7" ht="17.5" x14ac:dyDescent="0.35">
      <c r="A22" s="1"/>
      <c r="B22" s="6"/>
      <c r="C22" s="6"/>
      <c r="D22" s="6"/>
    </row>
  </sheetData>
  <mergeCells count="4">
    <mergeCell ref="A1:G1"/>
    <mergeCell ref="B2:G2"/>
    <mergeCell ref="C3:G3"/>
    <mergeCell ref="A20:G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1190</v>
      </c>
      <c r="C7" s="18">
        <v>35</v>
      </c>
      <c r="D7" s="18">
        <v>1110</v>
      </c>
      <c r="E7" s="19">
        <v>0.93300000000000005</v>
      </c>
      <c r="F7" s="18">
        <v>56</v>
      </c>
      <c r="G7" s="20">
        <v>0.98</v>
      </c>
    </row>
    <row r="8" spans="1:7" ht="17.5" x14ac:dyDescent="0.35">
      <c r="A8" s="21" t="s">
        <v>28</v>
      </c>
      <c r="B8" s="4">
        <v>3432</v>
      </c>
      <c r="C8" s="4">
        <v>92</v>
      </c>
      <c r="D8" s="4">
        <v>2958</v>
      </c>
      <c r="E8" s="5">
        <v>0.86199999999999999</v>
      </c>
      <c r="F8" s="4">
        <v>409</v>
      </c>
      <c r="G8" s="22">
        <v>0.98099999999999998</v>
      </c>
    </row>
    <row r="9" spans="1:7" ht="17.5" x14ac:dyDescent="0.35">
      <c r="A9" s="21" t="s">
        <v>29</v>
      </c>
      <c r="B9" s="4">
        <v>1204</v>
      </c>
      <c r="C9" s="4">
        <v>1</v>
      </c>
      <c r="D9" s="4">
        <v>950</v>
      </c>
      <c r="E9" s="5">
        <v>0.78900000000000003</v>
      </c>
      <c r="F9" s="4">
        <v>192</v>
      </c>
      <c r="G9" s="22">
        <v>0.94899999999999995</v>
      </c>
    </row>
    <row r="10" spans="1:7" ht="17.5" x14ac:dyDescent="0.35">
      <c r="A10" s="21" t="s">
        <v>30</v>
      </c>
      <c r="B10" s="4">
        <v>568</v>
      </c>
      <c r="C10" s="4">
        <v>14</v>
      </c>
      <c r="D10" s="4">
        <v>515</v>
      </c>
      <c r="E10" s="5">
        <v>0.90700000000000003</v>
      </c>
      <c r="F10" s="4">
        <v>32</v>
      </c>
      <c r="G10" s="22">
        <v>0.96299999999999997</v>
      </c>
    </row>
    <row r="11" spans="1:7" ht="17.5" x14ac:dyDescent="0.35">
      <c r="A11" s="21" t="s">
        <v>36</v>
      </c>
      <c r="B11" s="4">
        <v>2921</v>
      </c>
      <c r="C11" s="4">
        <v>67</v>
      </c>
      <c r="D11" s="4">
        <v>2737</v>
      </c>
      <c r="E11" s="5">
        <v>0.93700000000000006</v>
      </c>
      <c r="F11" s="4">
        <v>139</v>
      </c>
      <c r="G11" s="22">
        <v>0.98499999999999999</v>
      </c>
    </row>
    <row r="12" spans="1:7" ht="17.5" x14ac:dyDescent="0.35">
      <c r="A12" s="21" t="s">
        <v>37</v>
      </c>
      <c r="B12" s="4">
        <v>1593</v>
      </c>
      <c r="C12" s="4">
        <v>32</v>
      </c>
      <c r="D12" s="4">
        <v>1370</v>
      </c>
      <c r="E12" s="5">
        <v>0.86</v>
      </c>
      <c r="F12" s="4">
        <v>120</v>
      </c>
      <c r="G12" s="22">
        <v>0.93500000000000005</v>
      </c>
    </row>
    <row r="13" spans="1:7" ht="17.5" x14ac:dyDescent="0.35">
      <c r="A13" s="21" t="s">
        <v>38</v>
      </c>
      <c r="B13" s="4">
        <v>1774</v>
      </c>
      <c r="C13" s="4">
        <v>51</v>
      </c>
      <c r="D13" s="4">
        <v>1163</v>
      </c>
      <c r="E13" s="5">
        <v>0.65600000000000003</v>
      </c>
      <c r="F13" s="4">
        <v>161</v>
      </c>
      <c r="G13" s="22">
        <v>0.746</v>
      </c>
    </row>
    <row r="14" spans="1:7" ht="17.5" x14ac:dyDescent="0.35">
      <c r="A14" s="21" t="s">
        <v>43</v>
      </c>
      <c r="B14" s="4">
        <v>320</v>
      </c>
      <c r="C14" s="4">
        <v>21</v>
      </c>
      <c r="D14" s="4">
        <v>315</v>
      </c>
      <c r="E14" s="5">
        <v>0.98399999999999999</v>
      </c>
      <c r="F14" s="4">
        <v>5</v>
      </c>
      <c r="G14" s="22">
        <v>1</v>
      </c>
    </row>
    <row r="15" spans="1:7" ht="17.5" x14ac:dyDescent="0.35">
      <c r="A15" s="21" t="s">
        <v>49</v>
      </c>
      <c r="B15" s="4">
        <v>1471</v>
      </c>
      <c r="C15" s="4">
        <v>77</v>
      </c>
      <c r="D15" s="4">
        <v>1393</v>
      </c>
      <c r="E15" s="5">
        <v>0.94699999999999995</v>
      </c>
      <c r="F15" s="4">
        <v>59</v>
      </c>
      <c r="G15" s="22">
        <v>0.98699999999999999</v>
      </c>
    </row>
    <row r="16" spans="1:7" ht="18" thickBot="1" x14ac:dyDescent="0.4">
      <c r="A16" s="24" t="s">
        <v>64</v>
      </c>
      <c r="B16" s="25">
        <v>1410</v>
      </c>
      <c r="C16" s="25">
        <v>41</v>
      </c>
      <c r="D16" s="25">
        <v>1286</v>
      </c>
      <c r="E16" s="26">
        <v>0.91200000000000003</v>
      </c>
      <c r="F16" s="25">
        <v>105</v>
      </c>
      <c r="G16" s="27">
        <v>0.98699999999999999</v>
      </c>
    </row>
    <row r="17" spans="1:7" ht="36.5" thickBot="1" x14ac:dyDescent="0.45">
      <c r="A17" s="33" t="s">
        <v>69</v>
      </c>
      <c r="B17" s="49">
        <f>SUM(B7:B16)</f>
        <v>15883</v>
      </c>
      <c r="C17" s="49">
        <f>SUM(C7:C16)</f>
        <v>431</v>
      </c>
      <c r="D17" s="50">
        <f>SUM(D7:D16)</f>
        <v>13797</v>
      </c>
      <c r="E17" s="51">
        <f>D17/B17</f>
        <v>0.8686646099603349</v>
      </c>
      <c r="F17" s="50">
        <f>SUM(F7:F16)</f>
        <v>1278</v>
      </c>
      <c r="G17" s="51">
        <f>(D17+F17)/B17</f>
        <v>0.94912799848895046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164</v>
      </c>
      <c r="C7" s="18">
        <v>11</v>
      </c>
      <c r="D7" s="18">
        <v>110</v>
      </c>
      <c r="E7" s="19">
        <v>0.67100000000000004</v>
      </c>
      <c r="F7" s="18">
        <v>40</v>
      </c>
      <c r="G7" s="20">
        <v>0.91500000000000004</v>
      </c>
    </row>
    <row r="8" spans="1:7" ht="17.5" x14ac:dyDescent="0.35">
      <c r="A8" s="21" t="s">
        <v>17</v>
      </c>
      <c r="B8" s="4">
        <v>1519</v>
      </c>
      <c r="C8" s="4">
        <v>66</v>
      </c>
      <c r="D8" s="4">
        <v>1428</v>
      </c>
      <c r="E8" s="5">
        <v>0.94</v>
      </c>
      <c r="F8" s="4">
        <v>85</v>
      </c>
      <c r="G8" s="22">
        <v>0.996</v>
      </c>
    </row>
    <row r="9" spans="1:7" ht="17.5" x14ac:dyDescent="0.35">
      <c r="A9" s="21" t="s">
        <v>18</v>
      </c>
      <c r="B9" s="4">
        <v>16520</v>
      </c>
      <c r="C9" s="4">
        <v>573</v>
      </c>
      <c r="D9" s="4">
        <v>12443</v>
      </c>
      <c r="E9" s="5">
        <v>0.753</v>
      </c>
      <c r="F9" s="4">
        <v>3003</v>
      </c>
      <c r="G9" s="22">
        <v>0.93500000000000005</v>
      </c>
    </row>
    <row r="10" spans="1:7" ht="17.5" x14ac:dyDescent="0.35">
      <c r="A10" s="21" t="s">
        <v>25</v>
      </c>
      <c r="B10" s="4">
        <v>344</v>
      </c>
      <c r="C10" s="4">
        <v>0</v>
      </c>
      <c r="D10" s="4">
        <v>305</v>
      </c>
      <c r="E10" s="5">
        <v>0.88700000000000001</v>
      </c>
      <c r="F10" s="4">
        <v>20</v>
      </c>
      <c r="G10" s="22">
        <v>0.94499999999999995</v>
      </c>
    </row>
    <row r="11" spans="1:7" ht="17.5" x14ac:dyDescent="0.35">
      <c r="A11" s="21" t="s">
        <v>27</v>
      </c>
      <c r="B11" s="4">
        <v>535</v>
      </c>
      <c r="C11" s="4">
        <v>31</v>
      </c>
      <c r="D11" s="4">
        <v>527</v>
      </c>
      <c r="E11" s="5">
        <v>0.98499999999999999</v>
      </c>
      <c r="F11" s="4">
        <v>8</v>
      </c>
      <c r="G11" s="22">
        <v>1</v>
      </c>
    </row>
    <row r="12" spans="1:7" ht="17.5" x14ac:dyDescent="0.35">
      <c r="A12" s="21" t="s">
        <v>47</v>
      </c>
      <c r="B12" s="4">
        <v>639</v>
      </c>
      <c r="C12" s="4">
        <v>24</v>
      </c>
      <c r="D12" s="4">
        <v>205</v>
      </c>
      <c r="E12" s="5">
        <v>0.32100000000000001</v>
      </c>
      <c r="F12" s="4">
        <v>336</v>
      </c>
      <c r="G12" s="22">
        <v>0.84699999999999998</v>
      </c>
    </row>
    <row r="13" spans="1:7" ht="17.5" x14ac:dyDescent="0.35">
      <c r="A13" s="21" t="s">
        <v>51</v>
      </c>
      <c r="B13" s="4">
        <v>1045</v>
      </c>
      <c r="C13" s="4">
        <v>44</v>
      </c>
      <c r="D13" s="4">
        <v>845</v>
      </c>
      <c r="E13" s="5">
        <v>0.80900000000000005</v>
      </c>
      <c r="F13" s="4">
        <v>162</v>
      </c>
      <c r="G13" s="22">
        <v>0.96399999999999997</v>
      </c>
    </row>
    <row r="14" spans="1:7" ht="18" thickBot="1" x14ac:dyDescent="0.4">
      <c r="A14" s="24" t="s">
        <v>63</v>
      </c>
      <c r="B14" s="25">
        <v>1968</v>
      </c>
      <c r="C14" s="25">
        <v>108</v>
      </c>
      <c r="D14" s="25">
        <v>10</v>
      </c>
      <c r="E14" s="26">
        <v>5.0000000000000001E-3</v>
      </c>
      <c r="F14" s="25">
        <v>19</v>
      </c>
      <c r="G14" s="27">
        <v>1.4999999999999999E-2</v>
      </c>
    </row>
    <row r="15" spans="1:7" ht="36.75" customHeight="1" thickBot="1" x14ac:dyDescent="0.45">
      <c r="A15" s="36" t="s">
        <v>69</v>
      </c>
      <c r="B15" s="37">
        <f>SUM(B7:B14)</f>
        <v>22734</v>
      </c>
      <c r="C15" s="37">
        <f>SUM(C7:C14)</f>
        <v>857</v>
      </c>
      <c r="D15" s="34">
        <f>SUM(D7:D14)</f>
        <v>15873</v>
      </c>
      <c r="E15" s="38">
        <f>D15/B15</f>
        <v>0.69820533122195827</v>
      </c>
      <c r="F15" s="34">
        <f>SUM(F7:F14)</f>
        <v>3673</v>
      </c>
      <c r="G15" s="38">
        <f>(D15+F15)/B15</f>
        <v>0.85976950822556519</v>
      </c>
    </row>
    <row r="16" spans="1:7" x14ac:dyDescent="0.35">
      <c r="B16" s="35"/>
    </row>
    <row r="17" spans="1:8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2019-02-05T23:02:13Z</dcterms:modified>
</cp:coreProperties>
</file>