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<sst xmlns="http://schemas.openxmlformats.org/spreadsheetml/2006/main" count="255" uniqueCount="73">
  <si>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</si>
  <si>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</si>
  <si>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</si>
  <si>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</si>
  <si>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</si>
  <si>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</si>
  <si>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</si>
  <si>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</si>
  <si>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</si>
  <si>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</si>
  <si>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</si>
  <si>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</si>
  <si>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</si>
  <si>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</si>
  <si>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</si>
  <si>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</si>
  <si>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</si>
  <si>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</si>
  <si>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</si>
  <si>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</si>
  <si>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</si>
  <si>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</si>
  <si>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</si>
  <si>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</si>
  <si>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</si>
  <si>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</si>
  <si>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</si>
  <si>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</si>
  <si>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</si>
  <si>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</si>
  <si>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</si>
  <si>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</si>
  <si>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</si>
  <si>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</si>
  <si>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</si>
  <si>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</si>
  <si>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</si>
  <si>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</si>
  <si>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</si>
  <si>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</si>
  <si>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</si>
  <si>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</si>
  <si>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</si>
  <si>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</si>
  <si>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</si>
  <si>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</si>
  <si>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</si>
  <si>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</si>
  <si>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</si>
  <si>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</si>
  <si>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</si>
  <si>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</si>
  <si>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</si>
  <si>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</si>
  <si>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</si>
  <si>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</si>
  <si>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</si>
  <si>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</si>
  <si>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</si>
  <si>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</si>
  <si>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</si>
  <si>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</si>
  <si>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</si>
  <si>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</si>
  <si>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</si>
  <si>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</si>
  <si>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</si>
  <si>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</si>
  <si>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</si>
  <si>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</si>
  <si>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</si>
  <si>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1/3/2019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</si>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</sst>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104</v>
      </c>
      <c r="D7" s="18">
        <v>11</v>
      </c>
      <c r="E7" s="18">
        <v>96</v>
      </c>
      <c r="F7" s="19">
        <v>0.92300000000000004</v>
      </c>
      <c r="G7" s="18">
        <v>5</v>
      </c>
      <c r="H7" s="20">
        <v>0.97099999999999997</v>
      </c>
    </row>
    <row r="8" spans="1:8" ht="17.5" x14ac:dyDescent="0.35">
      <c r="A8" s="41" t="s">
        <v>15</v>
      </c>
      <c r="B8" s="41">
        <v>3</v>
      </c>
      <c r="C8" s="4">
        <v>850</v>
      </c>
      <c r="D8" s="4">
        <v>70</v>
      </c>
      <c r="E8" s="4">
        <v>825</v>
      </c>
      <c r="F8" s="5">
        <v>0.97099999999999997</v>
      </c>
      <c r="G8" s="4">
        <v>20</v>
      </c>
      <c r="H8" s="22">
        <v>0.99399999999999999</v>
      </c>
    </row>
    <row r="9" spans="1:8" ht="17.5" x14ac:dyDescent="0.35">
      <c r="A9" s="41" t="s">
        <v>16</v>
      </c>
      <c r="B9" s="41">
        <v>4</v>
      </c>
      <c r="C9" s="4">
        <v>833</v>
      </c>
      <c r="D9" s="4">
        <v>27</v>
      </c>
      <c r="E9" s="4">
        <v>758</v>
      </c>
      <c r="F9" s="5">
        <v>0.91</v>
      </c>
      <c r="G9" s="4">
        <v>67</v>
      </c>
      <c r="H9" s="22">
        <v>0.99</v>
      </c>
    </row>
    <row r="10" spans="1:8" ht="17.5" x14ac:dyDescent="0.35">
      <c r="A10" s="41" t="s">
        <v>17</v>
      </c>
      <c r="B10" s="41">
        <v>6</v>
      </c>
      <c r="C10" s="4">
        <v>1707</v>
      </c>
      <c r="D10" s="4">
        <v>76</v>
      </c>
      <c r="E10" s="4">
        <v>1526</v>
      </c>
      <c r="F10" s="5">
        <v>0.89400000000000002</v>
      </c>
      <c r="G10" s="4">
        <v>147</v>
      </c>
      <c r="H10" s="22">
        <v>0.98</v>
      </c>
    </row>
    <row r="11" spans="1:8" ht="17.5" x14ac:dyDescent="0.35">
      <c r="A11" s="41" t="s">
        <v>18</v>
      </c>
      <c r="B11" s="41">
        <v>6</v>
      </c>
      <c r="C11" s="2">
        <v>16757</v>
      </c>
      <c r="D11" s="2">
        <v>621</v>
      </c>
      <c r="E11" s="2">
        <v>9888</v>
      </c>
      <c r="F11" s="3">
        <v>0.59</v>
      </c>
      <c r="G11" s="2">
        <v>4039</v>
      </c>
      <c r="H11" s="23">
        <v>0.83099999999999996</v>
      </c>
    </row>
    <row r="12" spans="1:8" ht="17.5" x14ac:dyDescent="0.35">
      <c r="A12" s="41" t="s">
        <v>19</v>
      </c>
      <c r="B12" s="41">
        <v>4</v>
      </c>
      <c r="C12" s="4">
        <v>1357</v>
      </c>
      <c r="D12" s="4">
        <v>71</v>
      </c>
      <c r="E12" s="4">
        <v>1206</v>
      </c>
      <c r="F12" s="5">
        <v>0.88900000000000001</v>
      </c>
      <c r="G12" s="4">
        <v>97</v>
      </c>
      <c r="H12" s="22">
        <v>0.96</v>
      </c>
    </row>
    <row r="13" spans="1:8" ht="17.5" x14ac:dyDescent="0.35">
      <c r="A13" s="41" t="s">
        <v>20</v>
      </c>
      <c r="B13" s="41">
        <v>1</v>
      </c>
      <c r="C13" s="4">
        <v>1167</v>
      </c>
      <c r="D13" s="4">
        <v>51</v>
      </c>
      <c r="E13" s="4">
        <v>173</v>
      </c>
      <c r="F13" s="5">
        <v>0.14799999999999999</v>
      </c>
      <c r="G13" s="4">
        <v>627</v>
      </c>
      <c r="H13" s="22">
        <v>0.68600000000000005</v>
      </c>
    </row>
    <row r="14" spans="1:8" ht="17.5" x14ac:dyDescent="0.35">
      <c r="A14" s="41" t="s">
        <v>21</v>
      </c>
      <c r="B14" s="41">
        <v>2</v>
      </c>
      <c r="C14" s="4">
        <v>232</v>
      </c>
      <c r="D14" s="4">
        <v>102</v>
      </c>
      <c r="E14" s="4">
        <v>141</v>
      </c>
      <c r="F14" s="5">
        <v>0.60799999999999998</v>
      </c>
      <c r="G14" s="4">
        <v>60</v>
      </c>
      <c r="H14" s="22">
        <v>0.86599999999999999</v>
      </c>
    </row>
    <row r="15" spans="1:8" ht="17.5" x14ac:dyDescent="0.35">
      <c r="A15" s="41" t="s">
        <v>22</v>
      </c>
      <c r="B15" s="41">
        <v>2</v>
      </c>
      <c r="C15" s="4">
        <v>267</v>
      </c>
      <c r="D15" s="4">
        <v>16</v>
      </c>
      <c r="E15" s="4">
        <v>226</v>
      </c>
      <c r="F15" s="5">
        <v>0.84599999999999997</v>
      </c>
      <c r="G15" s="4">
        <v>34</v>
      </c>
      <c r="H15" s="22">
        <v>0.97399999999999998</v>
      </c>
    </row>
    <row r="16" spans="1:8" ht="17.5" x14ac:dyDescent="0.35">
      <c r="A16" s="41" t="s">
        <v>23</v>
      </c>
      <c r="B16" s="41">
        <v>3</v>
      </c>
      <c r="C16" s="4">
        <v>4545</v>
      </c>
      <c r="D16" s="4">
        <v>165</v>
      </c>
      <c r="E16" s="4">
        <v>3803</v>
      </c>
      <c r="F16" s="5">
        <v>0.83699999999999997</v>
      </c>
      <c r="G16" s="4">
        <v>474</v>
      </c>
      <c r="H16" s="22">
        <v>0.94099999999999995</v>
      </c>
    </row>
    <row r="17" spans="1:8" ht="17.5" x14ac:dyDescent="0.35">
      <c r="A17" s="41" t="s">
        <v>24</v>
      </c>
      <c r="B17" s="41">
        <v>3</v>
      </c>
      <c r="C17" s="4">
        <v>2092</v>
      </c>
      <c r="D17" s="4">
        <v>0</v>
      </c>
      <c r="E17" s="4">
        <v>1638</v>
      </c>
      <c r="F17" s="5">
        <v>0.78300000000000003</v>
      </c>
      <c r="G17" s="4">
        <v>412</v>
      </c>
      <c r="H17" s="22">
        <v>0.98</v>
      </c>
    </row>
    <row r="18" spans="1:8" ht="17.5" x14ac:dyDescent="0.35">
      <c r="A18" s="41" t="s">
        <v>25</v>
      </c>
      <c r="B18" s="41">
        <v>6</v>
      </c>
      <c r="C18" s="4">
        <v>370</v>
      </c>
      <c r="D18" s="4">
        <v>0</v>
      </c>
      <c r="E18" s="4">
        <v>307</v>
      </c>
      <c r="F18" s="5">
        <v>0.83</v>
      </c>
      <c r="G18" s="4">
        <v>28</v>
      </c>
      <c r="H18" s="22">
        <v>0.90500000000000003</v>
      </c>
    </row>
    <row r="19" spans="1:8" ht="17.5" x14ac:dyDescent="0.35">
      <c r="A19" s="41" t="s">
        <v>26</v>
      </c>
      <c r="B19" s="41">
        <v>5</v>
      </c>
      <c r="C19" s="4">
        <v>957</v>
      </c>
      <c r="D19" s="4">
        <v>24</v>
      </c>
      <c r="E19" s="4">
        <v>917</v>
      </c>
      <c r="F19" s="5">
        <v>0.95799999999999996</v>
      </c>
      <c r="G19" s="4">
        <v>27</v>
      </c>
      <c r="H19" s="22">
        <v>0.98599999999999999</v>
      </c>
    </row>
    <row r="20" spans="1:8" ht="17.5" x14ac:dyDescent="0.35">
      <c r="A20" s="41" t="s">
        <v>27</v>
      </c>
      <c r="B20" s="41">
        <v>6</v>
      </c>
      <c r="C20" s="4">
        <v>238</v>
      </c>
      <c r="D20" s="4">
        <v>10</v>
      </c>
      <c r="E20" s="4">
        <v>238</v>
      </c>
      <c r="F20" s="5">
        <v>1</v>
      </c>
      <c r="G20" s="4">
        <v>0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3840</v>
      </c>
      <c r="D21" s="4">
        <v>89</v>
      </c>
      <c r="E21" s="4">
        <v>3493</v>
      </c>
      <c r="F21" s="5">
        <v>0.91</v>
      </c>
      <c r="G21" s="4">
        <v>240</v>
      </c>
      <c r="H21" s="22">
        <v>0.97199999999999998</v>
      </c>
    </row>
    <row r="22" spans="1:8" ht="17.5" x14ac:dyDescent="0.35">
      <c r="A22" s="41" t="s">
        <v>29</v>
      </c>
      <c r="B22" s="41">
        <v>5</v>
      </c>
      <c r="C22" s="4">
        <v>1305</v>
      </c>
      <c r="D22" s="4">
        <v>0</v>
      </c>
      <c r="E22" s="4">
        <v>999</v>
      </c>
      <c r="F22" s="5">
        <v>0.76600000000000001</v>
      </c>
      <c r="G22" s="4">
        <v>217</v>
      </c>
      <c r="H22" s="22">
        <v>0.93200000000000005</v>
      </c>
    </row>
    <row r="23" spans="1:8" ht="17.5" x14ac:dyDescent="0.35">
      <c r="A23" s="41" t="s">
        <v>30</v>
      </c>
      <c r="B23" s="41">
        <v>5</v>
      </c>
      <c r="C23" s="4">
        <v>522</v>
      </c>
      <c r="D23" s="4">
        <v>17</v>
      </c>
      <c r="E23" s="4">
        <v>345</v>
      </c>
      <c r="F23" s="5">
        <v>0.66100000000000003</v>
      </c>
      <c r="G23" s="4">
        <v>163</v>
      </c>
      <c r="H23" s="22">
        <v>0.97299999999999998</v>
      </c>
    </row>
    <row r="24" spans="1:8" ht="17.5" x14ac:dyDescent="0.35">
      <c r="A24" s="41" t="s">
        <v>31</v>
      </c>
      <c r="B24" s="41">
        <v>3</v>
      </c>
      <c r="C24" s="4">
        <v>1248</v>
      </c>
      <c r="D24" s="4">
        <v>37</v>
      </c>
      <c r="E24" s="4">
        <v>1042</v>
      </c>
      <c r="F24" s="5">
        <v>0.83499999999999996</v>
      </c>
      <c r="G24" s="4">
        <v>148</v>
      </c>
      <c r="H24" s="22">
        <v>0.95399999999999996</v>
      </c>
    </row>
    <row r="25" spans="1:8" ht="17.5" x14ac:dyDescent="0.35">
      <c r="A25" s="41" t="s">
        <v>32</v>
      </c>
      <c r="B25" s="41">
        <v>4</v>
      </c>
      <c r="C25" s="4">
        <v>1424</v>
      </c>
      <c r="D25" s="4">
        <v>41</v>
      </c>
      <c r="E25" s="4">
        <v>1314</v>
      </c>
      <c r="F25" s="5">
        <v>0.92300000000000004</v>
      </c>
      <c r="G25" s="4">
        <v>77</v>
      </c>
      <c r="H25" s="22">
        <v>0.97699999999999998</v>
      </c>
    </row>
    <row r="26" spans="1:8" ht="17.5" x14ac:dyDescent="0.35">
      <c r="A26" s="41" t="s">
        <v>33</v>
      </c>
      <c r="B26" s="41">
        <v>1</v>
      </c>
      <c r="C26" s="4">
        <v>1858</v>
      </c>
      <c r="D26" s="4">
        <v>85</v>
      </c>
      <c r="E26" s="4">
        <v>161</v>
      </c>
      <c r="F26" s="5">
        <v>8.6999999999999994E-2</v>
      </c>
      <c r="G26" s="4">
        <v>769</v>
      </c>
      <c r="H26" s="22">
        <v>0.501</v>
      </c>
    </row>
    <row r="27" spans="1:8" ht="17.5" x14ac:dyDescent="0.35">
      <c r="A27" s="41" t="s">
        <v>34</v>
      </c>
      <c r="B27" s="41">
        <v>2</v>
      </c>
      <c r="C27" s="4">
        <v>1693</v>
      </c>
      <c r="D27" s="4">
        <v>0</v>
      </c>
      <c r="E27" s="4">
        <v>1395</v>
      </c>
      <c r="F27" s="5">
        <v>0.82399999999999995</v>
      </c>
      <c r="G27" s="4">
        <v>258</v>
      </c>
      <c r="H27" s="22">
        <v>0.97599999999999998</v>
      </c>
    </row>
    <row r="28" spans="1:8" ht="17.5" x14ac:dyDescent="0.35">
      <c r="A28" s="41" t="s">
        <v>35</v>
      </c>
      <c r="B28" s="41">
        <v>1</v>
      </c>
      <c r="C28" s="4">
        <v>182</v>
      </c>
      <c r="D28" s="4">
        <v>3</v>
      </c>
      <c r="E28" s="4">
        <v>120</v>
      </c>
      <c r="F28" s="5">
        <v>0.65900000000000003</v>
      </c>
      <c r="G28" s="4">
        <v>24</v>
      </c>
      <c r="H28" s="22">
        <v>0.79100000000000004</v>
      </c>
    </row>
    <row r="29" spans="1:8" ht="17.5" x14ac:dyDescent="0.35">
      <c r="A29" s="41" t="s">
        <v>36</v>
      </c>
      <c r="B29" s="41">
        <v>5</v>
      </c>
      <c r="C29" s="4">
        <v>1659</v>
      </c>
      <c r="D29" s="4">
        <v>31</v>
      </c>
      <c r="E29" s="4">
        <v>1559</v>
      </c>
      <c r="F29" s="5">
        <v>0.94</v>
      </c>
      <c r="G29" s="4">
        <v>60</v>
      </c>
      <c r="H29" s="22">
        <v>0.97599999999999998</v>
      </c>
    </row>
    <row r="30" spans="1:8" ht="17.5" x14ac:dyDescent="0.35">
      <c r="A30" s="41" t="s">
        <v>37</v>
      </c>
      <c r="B30" s="41">
        <v>5</v>
      </c>
      <c r="C30" s="4">
        <v>1558</v>
      </c>
      <c r="D30" s="4">
        <v>46</v>
      </c>
      <c r="E30" s="4">
        <v>1376</v>
      </c>
      <c r="F30" s="5">
        <v>0.88300000000000001</v>
      </c>
      <c r="G30" s="4">
        <v>126</v>
      </c>
      <c r="H30" s="22">
        <v>0.96399999999999997</v>
      </c>
    </row>
    <row r="31" spans="1:8" ht="17.5" x14ac:dyDescent="0.35">
      <c r="A31" s="41" t="s">
        <v>38</v>
      </c>
      <c r="B31" s="41">
        <v>5</v>
      </c>
      <c r="C31" s="4">
        <v>1327</v>
      </c>
      <c r="D31" s="4">
        <v>53</v>
      </c>
      <c r="E31" s="4">
        <v>636</v>
      </c>
      <c r="F31" s="5">
        <v>0.47899999999999998</v>
      </c>
      <c r="G31" s="4">
        <v>571</v>
      </c>
      <c r="H31" s="22">
        <v>0.91</v>
      </c>
    </row>
    <row r="32" spans="1:8" ht="17.5" x14ac:dyDescent="0.35">
      <c r="A32" s="41" t="s">
        <v>39</v>
      </c>
      <c r="B32" s="41">
        <v>3</v>
      </c>
      <c r="C32" s="4">
        <v>874</v>
      </c>
      <c r="D32" s="4">
        <v>27</v>
      </c>
      <c r="E32" s="4">
        <v>758</v>
      </c>
      <c r="F32" s="5">
        <v>0.86699999999999999</v>
      </c>
      <c r="G32" s="4">
        <v>86</v>
      </c>
      <c r="H32" s="22">
        <v>0.96599999999999997</v>
      </c>
    </row>
    <row r="33" spans="1:8" ht="17.5" x14ac:dyDescent="0.35">
      <c r="A33" s="41" t="s">
        <v>40</v>
      </c>
      <c r="B33" s="41">
        <v>4</v>
      </c>
      <c r="C33" s="4">
        <v>67</v>
      </c>
      <c r="D33" s="4">
        <v>7</v>
      </c>
      <c r="E33" s="4">
        <v>67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1336</v>
      </c>
      <c r="D34" s="4">
        <v>100</v>
      </c>
      <c r="E34" s="4">
        <v>202</v>
      </c>
      <c r="F34" s="5">
        <v>0.151</v>
      </c>
      <c r="G34" s="4">
        <v>863</v>
      </c>
      <c r="H34" s="22">
        <v>0.79700000000000004</v>
      </c>
    </row>
    <row r="35" spans="1:8" ht="17.5" x14ac:dyDescent="0.35">
      <c r="A35" s="41" t="s">
        <v>42</v>
      </c>
      <c r="B35" s="41">
        <v>4</v>
      </c>
      <c r="C35" s="4">
        <v>146</v>
      </c>
      <c r="D35" s="4">
        <v>16</v>
      </c>
      <c r="E35" s="4">
        <v>130</v>
      </c>
      <c r="F35" s="5">
        <v>0.89</v>
      </c>
      <c r="G35" s="4">
        <v>14</v>
      </c>
      <c r="H35" s="22">
        <v>0.98599999999999999</v>
      </c>
    </row>
    <row r="36" spans="1:8" ht="17.5" x14ac:dyDescent="0.35">
      <c r="A36" s="41" t="s">
        <v>43</v>
      </c>
      <c r="B36" s="41">
        <v>5</v>
      </c>
      <c r="C36" s="4">
        <v>311</v>
      </c>
      <c r="D36" s="4">
        <v>18</v>
      </c>
      <c r="E36" s="4">
        <v>299</v>
      </c>
      <c r="F36" s="5">
        <v>0.96099999999999997</v>
      </c>
      <c r="G36" s="4">
        <v>12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198</v>
      </c>
      <c r="D37" s="4">
        <v>10</v>
      </c>
      <c r="E37" s="4">
        <v>184</v>
      </c>
      <c r="F37" s="5">
        <v>0.92900000000000005</v>
      </c>
      <c r="G37" s="4">
        <v>6</v>
      </c>
      <c r="H37" s="22">
        <v>0.96</v>
      </c>
    </row>
    <row r="38" spans="1:8" ht="17.5" x14ac:dyDescent="0.35">
      <c r="A38" s="41" t="s">
        <v>45</v>
      </c>
      <c r="B38" s="41">
        <v>1</v>
      </c>
      <c r="C38" s="4">
        <v>3178</v>
      </c>
      <c r="D38" s="4">
        <v>0</v>
      </c>
      <c r="E38" s="4">
        <v>2889</v>
      </c>
      <c r="F38" s="5">
        <v>0.90900000000000003</v>
      </c>
      <c r="G38" s="4">
        <v>235</v>
      </c>
      <c r="H38" s="22">
        <v>0.98299999999999998</v>
      </c>
    </row>
    <row r="39" spans="1:8" ht="17.5" x14ac:dyDescent="0.35">
      <c r="A39" s="41" t="s">
        <v>46</v>
      </c>
      <c r="B39" s="41">
        <v>4</v>
      </c>
      <c r="C39" s="4">
        <v>653</v>
      </c>
      <c r="D39" s="4">
        <v>29</v>
      </c>
      <c r="E39" s="4">
        <v>623</v>
      </c>
      <c r="F39" s="5">
        <v>0.95399999999999996</v>
      </c>
      <c r="G39" s="4">
        <v>23</v>
      </c>
      <c r="H39" s="22">
        <v>0.98899999999999999</v>
      </c>
    </row>
    <row r="40" spans="1:8" ht="17.5" x14ac:dyDescent="0.35">
      <c r="A40" s="41" t="s">
        <v>47</v>
      </c>
      <c r="B40" s="41">
        <v>6</v>
      </c>
      <c r="C40" s="4">
        <v>679</v>
      </c>
      <c r="D40" s="4">
        <v>36</v>
      </c>
      <c r="E40" s="4">
        <v>334</v>
      </c>
      <c r="F40" s="5">
        <v>0.49199999999999999</v>
      </c>
      <c r="G40" s="4">
        <v>259</v>
      </c>
      <c r="H40" s="22">
        <v>0.873</v>
      </c>
    </row>
    <row r="41" spans="1:8" ht="17.5" x14ac:dyDescent="0.35">
      <c r="A41" s="41" t="s">
        <v>48</v>
      </c>
      <c r="B41" s="41">
        <v>1</v>
      </c>
      <c r="C41" s="4">
        <v>3587</v>
      </c>
      <c r="D41" s="4">
        <v>15</v>
      </c>
      <c r="E41" s="4">
        <v>2184</v>
      </c>
      <c r="F41" s="5">
        <v>0.60899999999999999</v>
      </c>
      <c r="G41" s="4">
        <v>912</v>
      </c>
      <c r="H41" s="22">
        <v>0.86299999999999999</v>
      </c>
    </row>
    <row r="42" spans="1:8" ht="17.5" x14ac:dyDescent="0.35">
      <c r="A42" s="41" t="s">
        <v>49</v>
      </c>
      <c r="B42" s="41">
        <v>5</v>
      </c>
      <c r="C42" s="4">
        <v>1313</v>
      </c>
      <c r="D42" s="4">
        <v>67</v>
      </c>
      <c r="E42" s="4">
        <v>1229</v>
      </c>
      <c r="F42" s="5">
        <v>0.93600000000000005</v>
      </c>
      <c r="G42" s="4">
        <v>52</v>
      </c>
      <c r="H42" s="22">
        <v>0.97599999999999998</v>
      </c>
    </row>
    <row r="43" spans="1:8" ht="17.5" x14ac:dyDescent="0.35">
      <c r="A43" s="41" t="s">
        <v>50</v>
      </c>
      <c r="B43" s="41">
        <v>4</v>
      </c>
      <c r="C43" s="4">
        <v>793</v>
      </c>
      <c r="D43" s="4">
        <v>23</v>
      </c>
      <c r="E43" s="4">
        <v>699</v>
      </c>
      <c r="F43" s="5">
        <v>0.88100000000000001</v>
      </c>
      <c r="G43" s="4">
        <v>81</v>
      </c>
      <c r="H43" s="22">
        <v>0.98399999999999999</v>
      </c>
    </row>
    <row r="44" spans="1:8" ht="17.5" x14ac:dyDescent="0.35">
      <c r="A44" s="41" t="s">
        <v>51</v>
      </c>
      <c r="B44" s="41">
        <v>6</v>
      </c>
      <c r="C44" s="4">
        <v>593</v>
      </c>
      <c r="D44" s="4">
        <v>21</v>
      </c>
      <c r="E44" s="4">
        <v>522</v>
      </c>
      <c r="F44" s="5">
        <v>0.88</v>
      </c>
      <c r="G44" s="4">
        <v>63</v>
      </c>
      <c r="H44" s="22">
        <v>0.98699999999999999</v>
      </c>
    </row>
    <row r="45" spans="1:8" ht="17.5" x14ac:dyDescent="0.35">
      <c r="A45" s="41" t="s">
        <v>52</v>
      </c>
      <c r="B45" s="41">
        <v>2</v>
      </c>
      <c r="C45" s="4">
        <v>5436</v>
      </c>
      <c r="D45" s="4">
        <v>0</v>
      </c>
      <c r="E45" s="4">
        <v>3579</v>
      </c>
      <c r="F45" s="5">
        <v>0.65800000000000003</v>
      </c>
      <c r="G45" s="4">
        <v>1161</v>
      </c>
      <c r="H45" s="22">
        <v>0.872</v>
      </c>
    </row>
    <row r="46" spans="1:8" ht="17.5" x14ac:dyDescent="0.35">
      <c r="A46" s="41" t="s">
        <v>53</v>
      </c>
      <c r="B46" s="41">
        <v>1</v>
      </c>
      <c r="C46" s="4">
        <v>219</v>
      </c>
      <c r="D46" s="4">
        <v>14</v>
      </c>
      <c r="E46" s="4">
        <v>180</v>
      </c>
      <c r="F46" s="5">
        <v>0.82199999999999995</v>
      </c>
      <c r="G46" s="4">
        <v>31</v>
      </c>
      <c r="H46" s="22">
        <v>0.96299999999999997</v>
      </c>
    </row>
    <row r="47" spans="1:8" ht="17.5" x14ac:dyDescent="0.35">
      <c r="A47" s="41" t="s">
        <v>54</v>
      </c>
      <c r="B47" s="41">
        <v>1</v>
      </c>
      <c r="C47" s="4">
        <v>341</v>
      </c>
      <c r="D47" s="4">
        <v>7</v>
      </c>
      <c r="E47" s="4">
        <v>333</v>
      </c>
      <c r="F47" s="5">
        <v>0.97699999999999998</v>
      </c>
      <c r="G47" s="4">
        <v>5</v>
      </c>
      <c r="H47" s="22">
        <v>0.99099999999999999</v>
      </c>
    </row>
    <row r="48" spans="1:8" ht="17.5" x14ac:dyDescent="0.35">
      <c r="A48" s="41" t="s">
        <v>55</v>
      </c>
      <c r="B48" s="41">
        <v>3</v>
      </c>
      <c r="C48" s="4">
        <v>1650</v>
      </c>
      <c r="D48" s="4">
        <v>44</v>
      </c>
      <c r="E48" s="4">
        <v>635</v>
      </c>
      <c r="F48" s="5">
        <v>0.38500000000000001</v>
      </c>
      <c r="G48" s="4">
        <v>644</v>
      </c>
      <c r="H48" s="22">
        <v>0.77500000000000002</v>
      </c>
    </row>
    <row r="49" spans="1:9" ht="17.5" x14ac:dyDescent="0.35">
      <c r="A49" s="41" t="s">
        <v>56</v>
      </c>
      <c r="B49" s="41">
        <v>4</v>
      </c>
      <c r="C49" s="4">
        <v>46</v>
      </c>
      <c r="D49" s="4">
        <v>3</v>
      </c>
      <c r="E49" s="4">
        <v>44</v>
      </c>
      <c r="F49" s="5">
        <v>0.95699999999999996</v>
      </c>
      <c r="G49" s="4">
        <v>2</v>
      </c>
      <c r="H49" s="22">
        <v>1</v>
      </c>
    </row>
    <row r="50" spans="1:9" ht="17.5" x14ac:dyDescent="0.35">
      <c r="A50" s="41" t="s">
        <v>57</v>
      </c>
      <c r="B50" s="41">
        <v>3</v>
      </c>
      <c r="C50" s="4">
        <v>1811</v>
      </c>
      <c r="D50" s="4">
        <v>86</v>
      </c>
      <c r="E50" s="4">
        <v>232</v>
      </c>
      <c r="F50" s="5">
        <v>0.128</v>
      </c>
      <c r="G50" s="4">
        <v>1430</v>
      </c>
      <c r="H50" s="22">
        <v>0.91800000000000004</v>
      </c>
    </row>
    <row r="51" spans="1:9" ht="17.5" x14ac:dyDescent="0.35">
      <c r="A51" s="41" t="s">
        <v>58</v>
      </c>
      <c r="B51" s="41">
        <v>4</v>
      </c>
      <c r="C51" s="4">
        <v>10596</v>
      </c>
      <c r="D51" s="4">
        <v>248</v>
      </c>
      <c r="E51" s="4">
        <v>7038</v>
      </c>
      <c r="F51" s="5">
        <v>0.66400000000000003</v>
      </c>
      <c r="G51" s="4">
        <v>1722</v>
      </c>
      <c r="H51" s="22">
        <v>0.82699999999999996</v>
      </c>
    </row>
    <row r="52" spans="1:9" ht="17.5" x14ac:dyDescent="0.35">
      <c r="A52" s="41" t="s">
        <v>59</v>
      </c>
      <c r="B52" s="41">
        <v>4</v>
      </c>
      <c r="C52" s="4">
        <v>552</v>
      </c>
      <c r="D52" s="4">
        <v>23</v>
      </c>
      <c r="E52" s="4">
        <v>550</v>
      </c>
      <c r="F52" s="5">
        <v>0.996</v>
      </c>
      <c r="G52" s="4">
        <v>2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1180</v>
      </c>
      <c r="D53" s="4">
        <v>128</v>
      </c>
      <c r="E53" s="4">
        <v>503</v>
      </c>
      <c r="F53" s="5">
        <v>0.42599999999999999</v>
      </c>
      <c r="G53" s="4">
        <v>559</v>
      </c>
      <c r="H53" s="22">
        <v>0.9</v>
      </c>
    </row>
    <row r="54" spans="1:9" ht="17.5" x14ac:dyDescent="0.35">
      <c r="A54" s="41" t="s">
        <v>61</v>
      </c>
      <c r="B54" s="41">
        <v>1</v>
      </c>
      <c r="C54" s="4">
        <v>1</v>
      </c>
      <c r="D54" s="4">
        <v>0</v>
      </c>
      <c r="E54" s="4">
        <v>1</v>
      </c>
      <c r="F54" s="5">
        <v>1</v>
      </c>
      <c r="G54" s="4">
        <v>0</v>
      </c>
      <c r="H54" s="22">
        <v>1</v>
      </c>
    </row>
    <row r="55" spans="1:9" ht="17.5" x14ac:dyDescent="0.35">
      <c r="A55" s="41" t="s">
        <v>62</v>
      </c>
      <c r="B55" s="41">
        <v>1</v>
      </c>
      <c r="C55" s="4">
        <v>125</v>
      </c>
      <c r="D55" s="4">
        <v>10</v>
      </c>
      <c r="E55" s="4">
        <v>33</v>
      </c>
      <c r="F55" s="5">
        <v>0.26400000000000001</v>
      </c>
      <c r="G55" s="4">
        <v>43</v>
      </c>
      <c r="H55" s="22">
        <v>0.60799999999999998</v>
      </c>
    </row>
    <row r="56" spans="1:9" ht="17.5" x14ac:dyDescent="0.35">
      <c r="A56" s="41" t="s">
        <v>63</v>
      </c>
      <c r="B56" s="41">
        <v>6</v>
      </c>
      <c r="C56" s="4">
        <v>3003</v>
      </c>
      <c r="D56" s="4">
        <v>170</v>
      </c>
      <c r="E56" s="4">
        <v>263</v>
      </c>
      <c r="F56" s="5">
        <v>8.7999999999999995E-2</v>
      </c>
      <c r="G56" s="4">
        <v>678</v>
      </c>
      <c r="H56" s="22">
        <v>0.313</v>
      </c>
    </row>
    <row r="57" spans="1:9" ht="17.5" x14ac:dyDescent="0.35">
      <c r="A57" s="41" t="s">
        <v>64</v>
      </c>
      <c r="B57" s="41">
        <v>5</v>
      </c>
      <c r="C57" s="4">
        <v>1517</v>
      </c>
      <c r="D57" s="4">
        <v>51</v>
      </c>
      <c r="E57" s="4">
        <v>1286</v>
      </c>
      <c r="F57" s="5">
        <v>0.84799999999999998</v>
      </c>
      <c r="G57" s="4">
        <v>160</v>
      </c>
      <c r="H57" s="22">
        <v>0.95299999999999996</v>
      </c>
    </row>
    <row r="58" spans="1:9" ht="17.5" x14ac:dyDescent="0.35">
      <c r="A58" s="41" t="s">
        <v>65</v>
      </c>
      <c r="B58" s="41">
        <v>2</v>
      </c>
      <c r="C58" s="4">
        <v>260</v>
      </c>
      <c r="D58" s="4">
        <v>18</v>
      </c>
      <c r="E58" s="4">
        <v>235</v>
      </c>
      <c r="F58" s="5">
        <v>0.90400000000000003</v>
      </c>
      <c r="G58" s="4">
        <v>21</v>
      </c>
      <c r="H58" s="22">
        <v>0.98499999999999999</v>
      </c>
    </row>
    <row r="59" spans="1:9" ht="18" thickBot="1" x14ac:dyDescent="0.4">
      <c r="A59" s="41" t="s">
        <v>66</v>
      </c>
      <c r="B59" s="44">
        <v>4</v>
      </c>
      <c r="C59" s="25">
        <v>100</v>
      </c>
      <c r="D59" s="25">
        <v>9</v>
      </c>
      <c r="E59" s="25">
        <v>92</v>
      </c>
      <c r="F59" s="26">
        <v>0.92</v>
      </c>
      <c r="G59" s="25">
        <v>7</v>
      </c>
      <c r="H59" s="27">
        <v>0.99</v>
      </c>
    </row>
    <row r="60" spans="1:9" ht="18.5" thickBot="1" x14ac:dyDescent="0.45">
      <c r="A60" s="40" t="s">
        <v>67</v>
      </c>
      <c r="B60" s="45"/>
      <c r="C60" s="28">
        <f>SUM(C7:C59)</f>
        <v>88657</v>
      </c>
      <c r="D60" s="29">
        <f>SUM(D7:D59)</f>
        <v>2826</v>
      </c>
      <c r="E60" s="30">
        <f>SUM(E7:E59)</f>
        <v>59306</v>
      </c>
      <c r="F60" s="31">
        <f>E60/C60</f>
        <v>0.66893759094036565</v>
      </c>
      <c r="G60" s="32">
        <f>SUM(G7:G59)</f>
        <v>17761</v>
      </c>
      <c r="H60" s="31">
        <f>(E60+G60)/C60</f>
        <v>0.86927146192630023</v>
      </c>
    </row>
    <row r="62" spans="1:9" ht="20.25" customHeight="1" x14ac:dyDescent="0.35">
      <c r="A62" s="66" t="s">
        <v>71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1167</v>
      </c>
      <c r="C7" s="18">
        <v>51</v>
      </c>
      <c r="D7" s="18">
        <v>173</v>
      </c>
      <c r="E7" s="19">
        <v>0.14799999999999999</v>
      </c>
      <c r="F7" s="18">
        <v>627</v>
      </c>
      <c r="G7" s="20">
        <v>0.68600000000000005</v>
      </c>
    </row>
    <row r="8" spans="1:7" ht="17.5" x14ac:dyDescent="0.35">
      <c r="A8" s="21" t="s">
        <v>33</v>
      </c>
      <c r="B8" s="4">
        <v>1858</v>
      </c>
      <c r="C8" s="4">
        <v>85</v>
      </c>
      <c r="D8" s="4">
        <v>161</v>
      </c>
      <c r="E8" s="5">
        <v>8.6999999999999994E-2</v>
      </c>
      <c r="F8" s="4">
        <v>769</v>
      </c>
      <c r="G8" s="22">
        <v>0.501</v>
      </c>
    </row>
    <row r="9" spans="1:7" ht="17.5" x14ac:dyDescent="0.35">
      <c r="A9" s="21" t="s">
        <v>35</v>
      </c>
      <c r="B9" s="4">
        <v>182</v>
      </c>
      <c r="C9" s="4">
        <v>3</v>
      </c>
      <c r="D9" s="4">
        <v>120</v>
      </c>
      <c r="E9" s="5">
        <v>0.65900000000000003</v>
      </c>
      <c r="F9" s="4">
        <v>24</v>
      </c>
      <c r="G9" s="22">
        <v>0.79100000000000004</v>
      </c>
    </row>
    <row r="10" spans="1:7" ht="17.5" x14ac:dyDescent="0.35">
      <c r="A10" s="21" t="s">
        <v>44</v>
      </c>
      <c r="B10" s="4">
        <v>198</v>
      </c>
      <c r="C10" s="4">
        <v>10</v>
      </c>
      <c r="D10" s="4">
        <v>184</v>
      </c>
      <c r="E10" s="5">
        <v>0.92900000000000005</v>
      </c>
      <c r="F10" s="4">
        <v>6</v>
      </c>
      <c r="G10" s="22">
        <v>0.96</v>
      </c>
    </row>
    <row r="11" spans="1:7" ht="17.5" x14ac:dyDescent="0.35">
      <c r="A11" s="21" t="s">
        <v>45</v>
      </c>
      <c r="B11" s="2">
        <v>3178</v>
      </c>
      <c r="C11" s="2">
        <v>0</v>
      </c>
      <c r="D11" s="2">
        <v>2889</v>
      </c>
      <c r="E11" s="3">
        <v>0.90900000000000003</v>
      </c>
      <c r="F11" s="2">
        <v>235</v>
      </c>
      <c r="G11" s="23">
        <v>0.98299999999999998</v>
      </c>
    </row>
    <row r="12" spans="1:7" ht="17.5" x14ac:dyDescent="0.35">
      <c r="A12" s="21" t="s">
        <v>48</v>
      </c>
      <c r="B12" s="4">
        <v>3587</v>
      </c>
      <c r="C12" s="4">
        <v>15</v>
      </c>
      <c r="D12" s="4">
        <v>2184</v>
      </c>
      <c r="E12" s="5">
        <v>0.60899999999999999</v>
      </c>
      <c r="F12" s="4">
        <v>912</v>
      </c>
      <c r="G12" s="22">
        <v>0.86299999999999999</v>
      </c>
    </row>
    <row r="13" spans="1:7" ht="17.5" x14ac:dyDescent="0.35">
      <c r="A13" s="21" t="s">
        <v>53</v>
      </c>
      <c r="B13" s="4">
        <v>219</v>
      </c>
      <c r="C13" s="4">
        <v>14</v>
      </c>
      <c r="D13" s="4">
        <v>180</v>
      </c>
      <c r="E13" s="5">
        <v>0.82199999999999995</v>
      </c>
      <c r="F13" s="4">
        <v>31</v>
      </c>
      <c r="G13" s="22">
        <v>0.96299999999999997</v>
      </c>
    </row>
    <row r="14" spans="1:7" ht="17.5" x14ac:dyDescent="0.35">
      <c r="A14" s="21" t="s">
        <v>54</v>
      </c>
      <c r="B14" s="4">
        <v>341</v>
      </c>
      <c r="C14" s="4">
        <v>7</v>
      </c>
      <c r="D14" s="4">
        <v>333</v>
      </c>
      <c r="E14" s="5">
        <v>0.97699999999999998</v>
      </c>
      <c r="F14" s="4">
        <v>5</v>
      </c>
      <c r="G14" s="22">
        <v>0.99099999999999999</v>
      </c>
    </row>
    <row r="15" spans="1:7" ht="17.5" x14ac:dyDescent="0.35">
      <c r="A15" s="21" t="s">
        <v>61</v>
      </c>
      <c r="B15" s="4">
        <v>1</v>
      </c>
      <c r="C15" s="4">
        <v>0</v>
      </c>
      <c r="D15" s="4">
        <v>1</v>
      </c>
      <c r="E15" s="5">
        <v>1</v>
      </c>
      <c r="F15" s="4">
        <v>0</v>
      </c>
      <c r="G15" s="22">
        <v>1</v>
      </c>
    </row>
    <row r="16" spans="1:7" ht="18" thickBot="1" x14ac:dyDescent="0.4">
      <c r="A16" s="24" t="s">
        <v>62</v>
      </c>
      <c r="B16" s="25">
        <v>125</v>
      </c>
      <c r="C16" s="25">
        <v>10</v>
      </c>
      <c r="D16" s="25">
        <v>33</v>
      </c>
      <c r="E16" s="26">
        <v>0.26400000000000001</v>
      </c>
      <c r="F16" s="25">
        <v>43</v>
      </c>
      <c r="G16" s="27">
        <v>0.60799999999999998</v>
      </c>
    </row>
    <row r="17" spans="1:7" ht="36.5" thickBot="1" x14ac:dyDescent="0.45">
      <c r="A17" s="33" t="s">
        <v>69</v>
      </c>
      <c r="B17" s="49">
        <f>SUM(B7:B16)</f>
        <v>10856</v>
      </c>
      <c r="C17" s="49">
        <f>SUM(C7:C16)</f>
        <v>195</v>
      </c>
      <c r="D17" s="50">
        <f>SUM(D7:D16)</f>
        <v>6258</v>
      </c>
      <c r="E17" s="51">
        <f>D17/B17</f>
        <v>0.57645541635961683</v>
      </c>
      <c r="F17" s="50">
        <f>SUM(F7:F16)</f>
        <v>2652</v>
      </c>
      <c r="G17" s="51">
        <f>(D17+F17)/B17</f>
        <v>0.82074428887251294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232</v>
      </c>
      <c r="C7" s="18">
        <v>102</v>
      </c>
      <c r="D7" s="18">
        <v>141</v>
      </c>
      <c r="E7" s="19">
        <v>0.60799999999999998</v>
      </c>
      <c r="F7" s="18">
        <v>60</v>
      </c>
      <c r="G7" s="20">
        <v>0.86599999999999999</v>
      </c>
    </row>
    <row r="8" spans="1:7" ht="17.5" x14ac:dyDescent="0.35">
      <c r="A8" s="21" t="s">
        <v>22</v>
      </c>
      <c r="B8" s="4">
        <v>267</v>
      </c>
      <c r="C8" s="4">
        <v>16</v>
      </c>
      <c r="D8" s="4">
        <v>226</v>
      </c>
      <c r="E8" s="5">
        <v>0.84599999999999997</v>
      </c>
      <c r="F8" s="4">
        <v>34</v>
      </c>
      <c r="G8" s="22">
        <v>0.97399999999999998</v>
      </c>
    </row>
    <row r="9" spans="1:7" ht="17.5" x14ac:dyDescent="0.35">
      <c r="A9" s="21" t="s">
        <v>34</v>
      </c>
      <c r="B9" s="4">
        <v>1693</v>
      </c>
      <c r="C9" s="4">
        <v>0</v>
      </c>
      <c r="D9" s="4">
        <v>1395</v>
      </c>
      <c r="E9" s="5">
        <v>0.82399999999999995</v>
      </c>
      <c r="F9" s="4">
        <v>258</v>
      </c>
      <c r="G9" s="22">
        <v>0.97599999999999998</v>
      </c>
    </row>
    <row r="10" spans="1:7" ht="17.5" x14ac:dyDescent="0.35">
      <c r="A10" s="21" t="s">
        <v>52</v>
      </c>
      <c r="B10" s="4">
        <v>5436</v>
      </c>
      <c r="C10" s="4">
        <v>0</v>
      </c>
      <c r="D10" s="4">
        <v>3579</v>
      </c>
      <c r="E10" s="5">
        <v>0.65800000000000003</v>
      </c>
      <c r="F10" s="4">
        <v>1161</v>
      </c>
      <c r="G10" s="22">
        <v>0.872</v>
      </c>
    </row>
    <row r="11" spans="1:7" ht="17.5" x14ac:dyDescent="0.35">
      <c r="A11" s="21" t="s">
        <v>60</v>
      </c>
      <c r="B11" s="4">
        <v>1180</v>
      </c>
      <c r="C11" s="4">
        <v>128</v>
      </c>
      <c r="D11" s="4">
        <v>503</v>
      </c>
      <c r="E11" s="5">
        <v>0.42599999999999999</v>
      </c>
      <c r="F11" s="4">
        <v>559</v>
      </c>
      <c r="G11" s="22">
        <v>0.9</v>
      </c>
    </row>
    <row r="12" spans="1:7" ht="18" thickBot="1" x14ac:dyDescent="0.4">
      <c r="A12" s="24" t="s">
        <v>65</v>
      </c>
      <c r="B12" s="25">
        <v>260</v>
      </c>
      <c r="C12" s="25">
        <v>18</v>
      </c>
      <c r="D12" s="25">
        <v>235</v>
      </c>
      <c r="E12" s="26">
        <v>0.90400000000000003</v>
      </c>
      <c r="F12" s="25">
        <v>21</v>
      </c>
      <c r="G12" s="27">
        <v>0.98499999999999999</v>
      </c>
    </row>
    <row r="13" spans="1:7" ht="36.5" thickBot="1" x14ac:dyDescent="0.45">
      <c r="A13" s="33" t="s">
        <v>69</v>
      </c>
      <c r="B13" s="49">
        <f>SUM(B7:B12)</f>
        <v>9068</v>
      </c>
      <c r="C13" s="49">
        <f>SUM(C7:C12)</f>
        <v>264</v>
      </c>
      <c r="D13" s="50">
        <f>SUM(D7:D12)</f>
        <v>6079</v>
      </c>
      <c r="E13" s="51">
        <f>D13/B13</f>
        <v>0.67037935597706222</v>
      </c>
      <c r="F13" s="50">
        <f>SUM(F7:F12)</f>
        <v>2093</v>
      </c>
      <c r="G13" s="51">
        <f>(D13+F13)/B13</f>
        <v>0.90119100132333485</v>
      </c>
    </row>
    <row r="15" spans="1:7" ht="17.5" x14ac:dyDescent="0.35">
      <c r="A15" s="66" t="s">
        <v>71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850</v>
      </c>
      <c r="C7" s="4">
        <v>70</v>
      </c>
      <c r="D7" s="4">
        <v>825</v>
      </c>
      <c r="E7" s="5">
        <v>0.97099999999999997</v>
      </c>
      <c r="F7" s="4">
        <v>20</v>
      </c>
      <c r="G7" s="22">
        <v>0.99399999999999999</v>
      </c>
    </row>
    <row r="8" spans="1:7" ht="17.5" x14ac:dyDescent="0.35">
      <c r="A8" s="21" t="s">
        <v>23</v>
      </c>
      <c r="B8" s="4">
        <v>4545</v>
      </c>
      <c r="C8" s="4">
        <v>165</v>
      </c>
      <c r="D8" s="4">
        <v>3803</v>
      </c>
      <c r="E8" s="5">
        <v>0.83699999999999997</v>
      </c>
      <c r="F8" s="4">
        <v>474</v>
      </c>
      <c r="G8" s="22">
        <v>0.94099999999999995</v>
      </c>
    </row>
    <row r="9" spans="1:7" ht="17.5" x14ac:dyDescent="0.35">
      <c r="A9" s="21" t="s">
        <v>24</v>
      </c>
      <c r="B9" s="4">
        <v>2092</v>
      </c>
      <c r="C9" s="4">
        <v>0</v>
      </c>
      <c r="D9" s="4">
        <v>1638</v>
      </c>
      <c r="E9" s="5">
        <v>0.78300000000000003</v>
      </c>
      <c r="F9" s="4">
        <v>412</v>
      </c>
      <c r="G9" s="22">
        <v>0.98</v>
      </c>
    </row>
    <row r="10" spans="1:7" ht="17.5" x14ac:dyDescent="0.35">
      <c r="A10" s="21" t="s">
        <v>31</v>
      </c>
      <c r="B10" s="4">
        <v>1248</v>
      </c>
      <c r="C10" s="4">
        <v>37</v>
      </c>
      <c r="D10" s="4">
        <v>1042</v>
      </c>
      <c r="E10" s="5">
        <v>0.83499999999999996</v>
      </c>
      <c r="F10" s="4">
        <v>148</v>
      </c>
      <c r="G10" s="22">
        <v>0.95399999999999996</v>
      </c>
    </row>
    <row r="11" spans="1:7" ht="17.5" x14ac:dyDescent="0.35">
      <c r="A11" s="21" t="s">
        <v>39</v>
      </c>
      <c r="B11" s="4">
        <v>874</v>
      </c>
      <c r="C11" s="4">
        <v>27</v>
      </c>
      <c r="D11" s="4">
        <v>758</v>
      </c>
      <c r="E11" s="5">
        <v>0.86699999999999999</v>
      </c>
      <c r="F11" s="4">
        <v>86</v>
      </c>
      <c r="G11" s="22">
        <v>0.96599999999999997</v>
      </c>
    </row>
    <row r="12" spans="1:7" ht="17.5" x14ac:dyDescent="0.35">
      <c r="A12" s="21" t="s">
        <v>41</v>
      </c>
      <c r="B12" s="4">
        <v>1336</v>
      </c>
      <c r="C12" s="4">
        <v>100</v>
      </c>
      <c r="D12" s="4">
        <v>202</v>
      </c>
      <c r="E12" s="5">
        <v>0.151</v>
      </c>
      <c r="F12" s="4">
        <v>863</v>
      </c>
      <c r="G12" s="22">
        <v>0.79700000000000004</v>
      </c>
    </row>
    <row r="13" spans="1:7" ht="17.5" x14ac:dyDescent="0.35">
      <c r="A13" s="21" t="s">
        <v>55</v>
      </c>
      <c r="B13" s="4">
        <v>1650</v>
      </c>
      <c r="C13" s="4">
        <v>44</v>
      </c>
      <c r="D13" s="4">
        <v>635</v>
      </c>
      <c r="E13" s="5">
        <v>0.38500000000000001</v>
      </c>
      <c r="F13" s="4">
        <v>644</v>
      </c>
      <c r="G13" s="22">
        <v>0.77500000000000002</v>
      </c>
    </row>
    <row r="14" spans="1:7" ht="18" thickBot="1" x14ac:dyDescent="0.4">
      <c r="A14" s="24" t="s">
        <v>57</v>
      </c>
      <c r="B14" s="4">
        <v>1811</v>
      </c>
      <c r="C14" s="4">
        <v>86</v>
      </c>
      <c r="D14" s="4">
        <v>232</v>
      </c>
      <c r="E14" s="5">
        <v>0.128</v>
      </c>
      <c r="F14" s="4">
        <v>1430</v>
      </c>
      <c r="G14" s="22">
        <v>0.91800000000000004</v>
      </c>
    </row>
    <row r="15" spans="1:7" ht="36.5" thickBot="1" x14ac:dyDescent="0.45">
      <c r="A15" s="39" t="s">
        <v>69</v>
      </c>
      <c r="B15" s="52">
        <f>SUM(B7:B14)</f>
        <v>14406</v>
      </c>
      <c r="C15" s="53">
        <f>SUM(C7:C14)</f>
        <v>529</v>
      </c>
      <c r="D15" s="52">
        <f>SUM(D7:D14)</f>
        <v>9135</v>
      </c>
      <c r="E15" s="54">
        <f>D15/B15</f>
        <v>0.63411078717201164</v>
      </c>
      <c r="F15" s="52">
        <f>SUM(F7:F14)</f>
        <v>4077</v>
      </c>
      <c r="G15" s="54">
        <f>(D15+F15)/B15</f>
        <v>0.91711786755518532</v>
      </c>
    </row>
    <row r="16" spans="1:7" x14ac:dyDescent="0.35">
      <c r="B16" s="35"/>
    </row>
    <row r="17" spans="1:7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8"/>
      <c r="C19" s="68"/>
      <c r="D19" s="68"/>
      <c r="E19" s="68"/>
      <c r="F19" s="68"/>
      <c r="G19" s="68"/>
    </row>
  </sheetData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833</v>
      </c>
      <c r="C7" s="18">
        <v>27</v>
      </c>
      <c r="D7" s="18">
        <v>758</v>
      </c>
      <c r="E7" s="19">
        <v>0.91</v>
      </c>
      <c r="F7" s="18">
        <v>67</v>
      </c>
      <c r="G7" s="20">
        <v>0.99</v>
      </c>
    </row>
    <row r="8" spans="1:7" ht="17.5" x14ac:dyDescent="0.35">
      <c r="A8" s="21" t="s">
        <v>19</v>
      </c>
      <c r="B8" s="4">
        <v>1357</v>
      </c>
      <c r="C8" s="4">
        <v>71</v>
      </c>
      <c r="D8" s="4">
        <v>1206</v>
      </c>
      <c r="E8" s="5">
        <v>0.88900000000000001</v>
      </c>
      <c r="F8" s="4">
        <v>97</v>
      </c>
      <c r="G8" s="22">
        <v>0.96</v>
      </c>
    </row>
    <row r="9" spans="1:7" ht="17.5" x14ac:dyDescent="0.35">
      <c r="A9" s="21" t="s">
        <v>32</v>
      </c>
      <c r="B9" s="4">
        <v>1424</v>
      </c>
      <c r="C9" s="4">
        <v>41</v>
      </c>
      <c r="D9" s="4">
        <v>1314</v>
      </c>
      <c r="E9" s="5">
        <v>0.92300000000000004</v>
      </c>
      <c r="F9" s="4">
        <v>77</v>
      </c>
      <c r="G9" s="22">
        <v>0.97699999999999998</v>
      </c>
    </row>
    <row r="10" spans="1:7" ht="17.5" x14ac:dyDescent="0.35">
      <c r="A10" s="21" t="s">
        <v>40</v>
      </c>
      <c r="B10" s="4">
        <v>67</v>
      </c>
      <c r="C10" s="4">
        <v>7</v>
      </c>
      <c r="D10" s="4">
        <v>67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146</v>
      </c>
      <c r="C11" s="4">
        <v>16</v>
      </c>
      <c r="D11" s="4">
        <v>130</v>
      </c>
      <c r="E11" s="5">
        <v>0.89</v>
      </c>
      <c r="F11" s="4">
        <v>14</v>
      </c>
      <c r="G11" s="22">
        <v>0.98599999999999999</v>
      </c>
    </row>
    <row r="12" spans="1:7" ht="17.5" x14ac:dyDescent="0.35">
      <c r="A12" s="21" t="s">
        <v>46</v>
      </c>
      <c r="B12" s="4">
        <v>653</v>
      </c>
      <c r="C12" s="4">
        <v>29</v>
      </c>
      <c r="D12" s="4">
        <v>623</v>
      </c>
      <c r="E12" s="5">
        <v>0.95399999999999996</v>
      </c>
      <c r="F12" s="4">
        <v>23</v>
      </c>
      <c r="G12" s="22">
        <v>0.98899999999999999</v>
      </c>
    </row>
    <row r="13" spans="1:7" ht="17.5" x14ac:dyDescent="0.35">
      <c r="A13" s="21" t="s">
        <v>50</v>
      </c>
      <c r="B13" s="4">
        <v>793</v>
      </c>
      <c r="C13" s="4">
        <v>23</v>
      </c>
      <c r="D13" s="4">
        <v>699</v>
      </c>
      <c r="E13" s="5">
        <v>0.88100000000000001</v>
      </c>
      <c r="F13" s="4">
        <v>81</v>
      </c>
      <c r="G13" s="22">
        <v>0.98399999999999999</v>
      </c>
    </row>
    <row r="14" spans="1:7" ht="17.5" x14ac:dyDescent="0.35">
      <c r="A14" s="21" t="s">
        <v>56</v>
      </c>
      <c r="B14" s="4">
        <v>46</v>
      </c>
      <c r="C14" s="4">
        <v>3</v>
      </c>
      <c r="D14" s="4">
        <v>44</v>
      </c>
      <c r="E14" s="5">
        <v>0.95699999999999996</v>
      </c>
      <c r="F14" s="4">
        <v>2</v>
      </c>
      <c r="G14" s="22">
        <v>1</v>
      </c>
    </row>
    <row r="15" spans="1:7" ht="17.5" x14ac:dyDescent="0.35">
      <c r="A15" s="21" t="s">
        <v>58</v>
      </c>
      <c r="B15" s="4">
        <v>10596</v>
      </c>
      <c r="C15" s="4">
        <v>248</v>
      </c>
      <c r="D15" s="4">
        <v>7038</v>
      </c>
      <c r="E15" s="5">
        <v>0.66400000000000003</v>
      </c>
      <c r="F15" s="4">
        <v>1722</v>
      </c>
      <c r="G15" s="22">
        <v>0.82699999999999996</v>
      </c>
    </row>
    <row r="16" spans="1:7" ht="17.5" x14ac:dyDescent="0.35">
      <c r="A16" s="21" t="s">
        <v>59</v>
      </c>
      <c r="B16" s="4">
        <v>552</v>
      </c>
      <c r="C16" s="4">
        <v>23</v>
      </c>
      <c r="D16" s="4">
        <v>550</v>
      </c>
      <c r="E16" s="5">
        <v>0.996</v>
      </c>
      <c r="F16" s="4">
        <v>2</v>
      </c>
      <c r="G16" s="22">
        <v>1</v>
      </c>
    </row>
    <row r="17" spans="1:7" ht="18" thickBot="1" x14ac:dyDescent="0.4">
      <c r="A17" s="24" t="s">
        <v>66</v>
      </c>
      <c r="B17" s="25">
        <v>100</v>
      </c>
      <c r="C17" s="25">
        <v>9</v>
      </c>
      <c r="D17" s="25">
        <v>92</v>
      </c>
      <c r="E17" s="26">
        <v>0.92</v>
      </c>
      <c r="F17" s="25">
        <v>7</v>
      </c>
      <c r="G17" s="27">
        <v>0.99</v>
      </c>
    </row>
    <row r="18" spans="1:7" ht="36.5" thickBot="1" x14ac:dyDescent="0.45">
      <c r="A18" s="33" t="s">
        <v>69</v>
      </c>
      <c r="B18" s="49">
        <f>SUM(B7:B17)</f>
        <v>16567</v>
      </c>
      <c r="C18" s="49">
        <f>SUM(C7:C17)</f>
        <v>497</v>
      </c>
      <c r="D18" s="50">
        <f>SUM(D7:D17)</f>
        <v>12521</v>
      </c>
      <c r="E18" s="51">
        <f>D18/B18</f>
        <v>0.75577956177944106</v>
      </c>
      <c r="F18" s="50">
        <f>SUM(F7:F17)</f>
        <v>2092</v>
      </c>
      <c r="G18" s="51">
        <f>(D18+F18)/B18</f>
        <v>0.88205468702843004</v>
      </c>
    </row>
    <row r="20" spans="1:7" ht="17.5" x14ac:dyDescent="0.35">
      <c r="A20" s="66" t="s">
        <v>71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8"/>
      <c r="C22" s="68"/>
      <c r="D22" s="68"/>
      <c r="E22" s="68"/>
      <c r="F22" s="68"/>
      <c r="G22" s="68"/>
    </row>
  </sheetData>
  <mergeCells count="5">
    <mergeCell ref="A1:G1"/>
    <mergeCell ref="B2:G2"/>
    <mergeCell ref="C3:G3"/>
    <mergeCell ref="A20:G20"/>
    <mergeCell ref="B22:G2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957</v>
      </c>
      <c r="C7" s="18">
        <v>24</v>
      </c>
      <c r="D7" s="18">
        <v>917</v>
      </c>
      <c r="E7" s="19">
        <v>0.95799999999999996</v>
      </c>
      <c r="F7" s="18">
        <v>27</v>
      </c>
      <c r="G7" s="20">
        <v>0.98599999999999999</v>
      </c>
    </row>
    <row r="8" spans="1:7" ht="17.5" x14ac:dyDescent="0.35">
      <c r="A8" s="21" t="s">
        <v>28</v>
      </c>
      <c r="B8" s="4">
        <v>3840</v>
      </c>
      <c r="C8" s="4">
        <v>89</v>
      </c>
      <c r="D8" s="4">
        <v>3493</v>
      </c>
      <c r="E8" s="5">
        <v>0.91</v>
      </c>
      <c r="F8" s="4">
        <v>240</v>
      </c>
      <c r="G8" s="22">
        <v>0.97199999999999998</v>
      </c>
    </row>
    <row r="9" spans="1:7" ht="17.5" x14ac:dyDescent="0.35">
      <c r="A9" s="21" t="s">
        <v>29</v>
      </c>
      <c r="B9" s="4">
        <v>1305</v>
      </c>
      <c r="C9" s="4">
        <v>0</v>
      </c>
      <c r="D9" s="4">
        <v>999</v>
      </c>
      <c r="E9" s="5">
        <v>0.76600000000000001</v>
      </c>
      <c r="F9" s="4">
        <v>217</v>
      </c>
      <c r="G9" s="22">
        <v>0.93200000000000005</v>
      </c>
    </row>
    <row r="10" spans="1:7" ht="17.5" x14ac:dyDescent="0.35">
      <c r="A10" s="21" t="s">
        <v>30</v>
      </c>
      <c r="B10" s="4">
        <v>522</v>
      </c>
      <c r="C10" s="4">
        <v>17</v>
      </c>
      <c r="D10" s="4">
        <v>345</v>
      </c>
      <c r="E10" s="5">
        <v>0.66100000000000003</v>
      </c>
      <c r="F10" s="4">
        <v>163</v>
      </c>
      <c r="G10" s="22">
        <v>0.97299999999999998</v>
      </c>
    </row>
    <row r="11" spans="1:7" ht="17.5" x14ac:dyDescent="0.35">
      <c r="A11" s="21" t="s">
        <v>36</v>
      </c>
      <c r="B11" s="4">
        <v>1659</v>
      </c>
      <c r="C11" s="4">
        <v>31</v>
      </c>
      <c r="D11" s="4">
        <v>1559</v>
      </c>
      <c r="E11" s="5">
        <v>0.94</v>
      </c>
      <c r="F11" s="4">
        <v>60</v>
      </c>
      <c r="G11" s="22">
        <v>0.97599999999999998</v>
      </c>
    </row>
    <row r="12" spans="1:7" ht="17.5" x14ac:dyDescent="0.35">
      <c r="A12" s="21" t="s">
        <v>37</v>
      </c>
      <c r="B12" s="4">
        <v>1558</v>
      </c>
      <c r="C12" s="4">
        <v>46</v>
      </c>
      <c r="D12" s="4">
        <v>1376</v>
      </c>
      <c r="E12" s="5">
        <v>0.88300000000000001</v>
      </c>
      <c r="F12" s="4">
        <v>126</v>
      </c>
      <c r="G12" s="22">
        <v>0.96399999999999997</v>
      </c>
    </row>
    <row r="13" spans="1:7" ht="17.5" x14ac:dyDescent="0.35">
      <c r="A13" s="21" t="s">
        <v>38</v>
      </c>
      <c r="B13" s="4">
        <v>1327</v>
      </c>
      <c r="C13" s="4">
        <v>53</v>
      </c>
      <c r="D13" s="4">
        <v>636</v>
      </c>
      <c r="E13" s="5">
        <v>0.47899999999999998</v>
      </c>
      <c r="F13" s="4">
        <v>571</v>
      </c>
      <c r="G13" s="22">
        <v>0.91</v>
      </c>
    </row>
    <row r="14" spans="1:7" ht="17.5" x14ac:dyDescent="0.35">
      <c r="A14" s="21" t="s">
        <v>43</v>
      </c>
      <c r="B14" s="4">
        <v>311</v>
      </c>
      <c r="C14" s="4">
        <v>18</v>
      </c>
      <c r="D14" s="4">
        <v>299</v>
      </c>
      <c r="E14" s="5">
        <v>0.96099999999999997</v>
      </c>
      <c r="F14" s="4">
        <v>12</v>
      </c>
      <c r="G14" s="22">
        <v>1</v>
      </c>
    </row>
    <row r="15" spans="1:7" ht="17.5" x14ac:dyDescent="0.35">
      <c r="A15" s="21" t="s">
        <v>49</v>
      </c>
      <c r="B15" s="4">
        <v>1313</v>
      </c>
      <c r="C15" s="4">
        <v>67</v>
      </c>
      <c r="D15" s="4">
        <v>1229</v>
      </c>
      <c r="E15" s="5">
        <v>0.93600000000000005</v>
      </c>
      <c r="F15" s="4">
        <v>52</v>
      </c>
      <c r="G15" s="22">
        <v>0.97599999999999998</v>
      </c>
    </row>
    <row r="16" spans="1:7" ht="18" thickBot="1" x14ac:dyDescent="0.4">
      <c r="A16" s="24" t="s">
        <v>64</v>
      </c>
      <c r="B16" s="25">
        <v>1517</v>
      </c>
      <c r="C16" s="25">
        <v>51</v>
      </c>
      <c r="D16" s="25">
        <v>1286</v>
      </c>
      <c r="E16" s="26">
        <v>0.84799999999999998</v>
      </c>
      <c r="F16" s="25">
        <v>160</v>
      </c>
      <c r="G16" s="27">
        <v>0.95299999999999996</v>
      </c>
    </row>
    <row r="17" spans="1:7" ht="36.5" thickBot="1" x14ac:dyDescent="0.45">
      <c r="A17" s="33" t="s">
        <v>69</v>
      </c>
      <c r="B17" s="49">
        <f>SUM(B7:B16)</f>
        <v>14309</v>
      </c>
      <c r="C17" s="49">
        <f>SUM(C7:C16)</f>
        <v>396</v>
      </c>
      <c r="D17" s="50">
        <f>SUM(D7:D16)</f>
        <v>12139</v>
      </c>
      <c r="E17" s="51">
        <f>D17/B17</f>
        <v>0.84834719407365988</v>
      </c>
      <c r="F17" s="50">
        <f>SUM(F7:F16)</f>
        <v>1628</v>
      </c>
      <c r="G17" s="51">
        <f>(D17+F17)/B17</f>
        <v>0.96212174156125518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104</v>
      </c>
      <c r="C7" s="18">
        <v>11</v>
      </c>
      <c r="D7" s="18">
        <v>96</v>
      </c>
      <c r="E7" s="19">
        <v>0.92300000000000004</v>
      </c>
      <c r="F7" s="18">
        <v>5</v>
      </c>
      <c r="G7" s="20">
        <v>0.97099999999999997</v>
      </c>
    </row>
    <row r="8" spans="1:7" ht="17.5" x14ac:dyDescent="0.35">
      <c r="A8" s="21" t="s">
        <v>17</v>
      </c>
      <c r="B8" s="4">
        <v>1707</v>
      </c>
      <c r="C8" s="4">
        <v>76</v>
      </c>
      <c r="D8" s="4">
        <v>1526</v>
      </c>
      <c r="E8" s="5">
        <v>0.89400000000000002</v>
      </c>
      <c r="F8" s="4">
        <v>147</v>
      </c>
      <c r="G8" s="22">
        <v>0.98</v>
      </c>
    </row>
    <row r="9" spans="1:7" ht="17.5" x14ac:dyDescent="0.35">
      <c r="A9" s="21" t="s">
        <v>18</v>
      </c>
      <c r="B9" s="4">
        <v>16757</v>
      </c>
      <c r="C9" s="4">
        <v>621</v>
      </c>
      <c r="D9" s="4">
        <v>9888</v>
      </c>
      <c r="E9" s="5">
        <v>0.59</v>
      </c>
      <c r="F9" s="4">
        <v>4039</v>
      </c>
      <c r="G9" s="22">
        <v>0.83099999999999996</v>
      </c>
    </row>
    <row r="10" spans="1:7" ht="17.5" x14ac:dyDescent="0.35">
      <c r="A10" s="21" t="s">
        <v>25</v>
      </c>
      <c r="B10" s="4">
        <v>370</v>
      </c>
      <c r="C10" s="4">
        <v>0</v>
      </c>
      <c r="D10" s="4">
        <v>307</v>
      </c>
      <c r="E10" s="5">
        <v>0.83</v>
      </c>
      <c r="F10" s="4">
        <v>28</v>
      </c>
      <c r="G10" s="22">
        <v>0.90500000000000003</v>
      </c>
    </row>
    <row r="11" spans="1:7" ht="17.5" x14ac:dyDescent="0.35">
      <c r="A11" s="21" t="s">
        <v>27</v>
      </c>
      <c r="B11" s="4">
        <v>238</v>
      </c>
      <c r="C11" s="4">
        <v>10</v>
      </c>
      <c r="D11" s="4">
        <v>238</v>
      </c>
      <c r="E11" s="5">
        <v>1</v>
      </c>
      <c r="F11" s="4">
        <v>0</v>
      </c>
      <c r="G11" s="22">
        <v>1</v>
      </c>
    </row>
    <row r="12" spans="1:7" ht="17.5" x14ac:dyDescent="0.35">
      <c r="A12" s="21" t="s">
        <v>47</v>
      </c>
      <c r="B12" s="4">
        <v>679</v>
      </c>
      <c r="C12" s="4">
        <v>36</v>
      </c>
      <c r="D12" s="4">
        <v>334</v>
      </c>
      <c r="E12" s="5">
        <v>0.49199999999999999</v>
      </c>
      <c r="F12" s="4">
        <v>259</v>
      </c>
      <c r="G12" s="22">
        <v>0.873</v>
      </c>
    </row>
    <row r="13" spans="1:7" ht="17.5" x14ac:dyDescent="0.35">
      <c r="A13" s="21" t="s">
        <v>51</v>
      </c>
      <c r="B13" s="4">
        <v>593</v>
      </c>
      <c r="C13" s="4">
        <v>21</v>
      </c>
      <c r="D13" s="4">
        <v>522</v>
      </c>
      <c r="E13" s="5">
        <v>0.88</v>
      </c>
      <c r="F13" s="4">
        <v>63</v>
      </c>
      <c r="G13" s="22">
        <v>0.98699999999999999</v>
      </c>
    </row>
    <row r="14" spans="1:7" ht="18" thickBot="1" x14ac:dyDescent="0.4">
      <c r="A14" s="24" t="s">
        <v>63</v>
      </c>
      <c r="B14" s="25">
        <v>3003</v>
      </c>
      <c r="C14" s="25">
        <v>170</v>
      </c>
      <c r="D14" s="25">
        <v>263</v>
      </c>
      <c r="E14" s="26">
        <v>8.7999999999999995E-2</v>
      </c>
      <c r="F14" s="25">
        <v>678</v>
      </c>
      <c r="G14" s="27">
        <v>0.313</v>
      </c>
    </row>
    <row r="15" spans="1:7" ht="36.75" customHeight="1" thickBot="1" x14ac:dyDescent="0.45">
      <c r="A15" s="36" t="s">
        <v>69</v>
      </c>
      <c r="B15" s="37">
        <f>SUM(B7:B14)</f>
        <v>23451</v>
      </c>
      <c r="C15" s="37">
        <f>SUM(C7:C14)</f>
        <v>945</v>
      </c>
      <c r="D15" s="34">
        <f>SUM(D7:D14)</f>
        <v>13174</v>
      </c>
      <c r="E15" s="38">
        <f>D15/B15</f>
        <v>0.56176708882350435</v>
      </c>
      <c r="F15" s="34">
        <f>SUM(F7:F14)</f>
        <v>5219</v>
      </c>
      <c r="G15" s="38">
        <f>(D15+F15)/B15</f>
        <v>0.78431623384930282</v>
      </c>
    </row>
    <row r="16" spans="1:7" x14ac:dyDescent="0.35">
      <c r="B16" s="35"/>
    </row>
    <row r="17" spans="1:8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2019-02-05T23:17:59Z</dcterms:modified>
</cp:coreProperties>
</file>