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<sst xmlns="http://schemas.openxmlformats.org/spreadsheetml/2006/main" count="255" uniqueCount="73">
  <si>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</si>
  <si>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</si>
  <si>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</si>
  <si>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</si>
  <si>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</si>
  <si>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</si>
  <si>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</si>
  <si>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</si>
  <si>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</si>
  <si>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</si>
  <si>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</si>
  <si>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</si>
  <si>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</si>
  <si>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</si>
  <si>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</si>
  <si>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</si>
  <si>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</si>
  <si>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</si>
  <si>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</si>
  <si>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</si>
  <si>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</si>
  <si>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</si>
  <si>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</si>
  <si>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</si>
  <si>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</si>
  <si>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</si>
  <si>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</si>
  <si>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</si>
  <si>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</si>
  <si>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</si>
  <si>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</si>
  <si>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</si>
  <si>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</si>
  <si>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</si>
  <si>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</si>
  <si>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</si>
  <si>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</si>
  <si>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</si>
  <si>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</si>
  <si>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</si>
  <si>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</si>
  <si>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</si>
  <si>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</si>
  <si>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</si>
  <si>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</si>
  <si>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</si>
  <si>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</si>
  <si>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</si>
  <si>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</si>
  <si>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</si>
  <si>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</si>
  <si>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</si>
  <si>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</si>
  <si>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</si>
  <si>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</si>
  <si>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</si>
  <si>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</si>
  <si>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</si>
  <si>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</si>
  <si>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</si>
  <si>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</si>
  <si>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</si>
  <si>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</si>
  <si>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</si>
  <si>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</si>
  <si>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</si>
  <si>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</si>
  <si>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</si>
  <si>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</si>
  <si>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</si>
  <si>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</si>
  <si>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1/22/2019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</si>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</sst>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6" t="s">
        <v>68</v>
      </c>
      <c r="B1" s="57"/>
      <c r="C1" s="58"/>
      <c r="D1" s="58"/>
      <c r="E1" s="58"/>
      <c r="F1" s="58"/>
      <c r="G1" s="58"/>
      <c r="H1" s="59"/>
    </row>
    <row r="2" spans="1:8" ht="18.5" thickBot="1" x14ac:dyDescent="0.45">
      <c r="A2" s="42"/>
      <c r="B2" s="43"/>
      <c r="C2" s="60" t="s">
        <v>0</v>
      </c>
      <c r="D2" s="61"/>
      <c r="E2" s="61"/>
      <c r="F2" s="61"/>
      <c r="G2" s="61"/>
      <c r="H2" s="62"/>
    </row>
    <row r="3" spans="1:8" ht="18.5" thickBot="1" x14ac:dyDescent="0.45">
      <c r="A3" s="8"/>
      <c r="B3" s="8"/>
      <c r="C3" s="9" t="s">
        <v>1</v>
      </c>
      <c r="D3" s="63" t="s">
        <v>2</v>
      </c>
      <c r="E3" s="64"/>
      <c r="F3" s="64"/>
      <c r="G3" s="64"/>
      <c r="H3" s="65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80</v>
      </c>
      <c r="D7" s="18">
        <v>13</v>
      </c>
      <c r="E7" s="18">
        <v>75</v>
      </c>
      <c r="F7" s="19">
        <v>0.93799999999999994</v>
      </c>
      <c r="G7" s="18">
        <v>4</v>
      </c>
      <c r="H7" s="20">
        <v>0.98799999999999999</v>
      </c>
    </row>
    <row r="8" spans="1:8" ht="17.5" x14ac:dyDescent="0.35">
      <c r="A8" s="41" t="s">
        <v>15</v>
      </c>
      <c r="B8" s="41">
        <v>3</v>
      </c>
      <c r="C8" s="4">
        <v>637</v>
      </c>
      <c r="D8" s="4">
        <v>46</v>
      </c>
      <c r="E8" s="4">
        <v>617</v>
      </c>
      <c r="F8" s="5">
        <v>0.96899999999999997</v>
      </c>
      <c r="G8" s="4">
        <v>18</v>
      </c>
      <c r="H8" s="22">
        <v>0.997</v>
      </c>
    </row>
    <row r="9" spans="1:8" ht="17.5" x14ac:dyDescent="0.35">
      <c r="A9" s="41" t="s">
        <v>16</v>
      </c>
      <c r="B9" s="41">
        <v>4</v>
      </c>
      <c r="C9" s="4">
        <v>609</v>
      </c>
      <c r="D9" s="4">
        <v>12</v>
      </c>
      <c r="E9" s="4">
        <v>584</v>
      </c>
      <c r="F9" s="5">
        <v>0.95899999999999996</v>
      </c>
      <c r="G9" s="4">
        <v>15</v>
      </c>
      <c r="H9" s="22">
        <v>0.98399999999999999</v>
      </c>
    </row>
    <row r="10" spans="1:8" ht="17.5" x14ac:dyDescent="0.35">
      <c r="A10" s="41" t="s">
        <v>17</v>
      </c>
      <c r="B10" s="41">
        <v>6</v>
      </c>
      <c r="C10" s="4">
        <v>1525</v>
      </c>
      <c r="D10" s="4">
        <v>55</v>
      </c>
      <c r="E10" s="4">
        <v>1305</v>
      </c>
      <c r="F10" s="5">
        <v>0.85599999999999998</v>
      </c>
      <c r="G10" s="4">
        <v>192</v>
      </c>
      <c r="H10" s="22">
        <v>0.98199999999999998</v>
      </c>
    </row>
    <row r="11" spans="1:8" ht="17.5" x14ac:dyDescent="0.35">
      <c r="A11" s="41" t="s">
        <v>18</v>
      </c>
      <c r="B11" s="41">
        <v>6</v>
      </c>
      <c r="C11" s="2">
        <v>13783</v>
      </c>
      <c r="D11" s="2">
        <v>502</v>
      </c>
      <c r="E11" s="2">
        <v>8693</v>
      </c>
      <c r="F11" s="3">
        <v>0.63100000000000001</v>
      </c>
      <c r="G11" s="2">
        <v>3449</v>
      </c>
      <c r="H11" s="23">
        <v>0.88100000000000001</v>
      </c>
    </row>
    <row r="12" spans="1:8" ht="17.5" x14ac:dyDescent="0.35">
      <c r="A12" s="41" t="s">
        <v>19</v>
      </c>
      <c r="B12" s="41">
        <v>4</v>
      </c>
      <c r="C12" s="4">
        <v>1216</v>
      </c>
      <c r="D12" s="4">
        <v>66</v>
      </c>
      <c r="E12" s="4">
        <v>1115</v>
      </c>
      <c r="F12" s="5">
        <v>0.91700000000000004</v>
      </c>
      <c r="G12" s="4">
        <v>72</v>
      </c>
      <c r="H12" s="22">
        <v>0.97599999999999998</v>
      </c>
    </row>
    <row r="13" spans="1:8" ht="17.5" x14ac:dyDescent="0.35">
      <c r="A13" s="41" t="s">
        <v>20</v>
      </c>
      <c r="B13" s="41">
        <v>1</v>
      </c>
      <c r="C13" s="4">
        <v>1087</v>
      </c>
      <c r="D13" s="4">
        <v>43</v>
      </c>
      <c r="E13" s="4">
        <v>62</v>
      </c>
      <c r="F13" s="5">
        <v>5.7000000000000002E-2</v>
      </c>
      <c r="G13" s="4">
        <v>541</v>
      </c>
      <c r="H13" s="22">
        <v>0.55500000000000005</v>
      </c>
    </row>
    <row r="14" spans="1:8" ht="17.5" x14ac:dyDescent="0.35">
      <c r="A14" s="41" t="s">
        <v>21</v>
      </c>
      <c r="B14" s="41">
        <v>2</v>
      </c>
      <c r="C14" s="4">
        <v>188</v>
      </c>
      <c r="D14" s="4">
        <v>80</v>
      </c>
      <c r="E14" s="4">
        <v>128</v>
      </c>
      <c r="F14" s="5">
        <v>0.68100000000000005</v>
      </c>
      <c r="G14" s="4">
        <v>29</v>
      </c>
      <c r="H14" s="22">
        <v>0.83499999999999996</v>
      </c>
    </row>
    <row r="15" spans="1:8" ht="17.5" x14ac:dyDescent="0.35">
      <c r="A15" s="41" t="s">
        <v>22</v>
      </c>
      <c r="B15" s="41">
        <v>2</v>
      </c>
      <c r="C15" s="4">
        <v>214</v>
      </c>
      <c r="D15" s="4">
        <v>15</v>
      </c>
      <c r="E15" s="4">
        <v>195</v>
      </c>
      <c r="F15" s="5">
        <v>0.91100000000000003</v>
      </c>
      <c r="G15" s="4">
        <v>18</v>
      </c>
      <c r="H15" s="22">
        <v>0.995</v>
      </c>
    </row>
    <row r="16" spans="1:8" ht="17.5" x14ac:dyDescent="0.35">
      <c r="A16" s="41" t="s">
        <v>23</v>
      </c>
      <c r="B16" s="41">
        <v>3</v>
      </c>
      <c r="C16" s="4">
        <v>4356</v>
      </c>
      <c r="D16" s="4">
        <v>140</v>
      </c>
      <c r="E16" s="4">
        <v>3153</v>
      </c>
      <c r="F16" s="5">
        <v>0.72399999999999998</v>
      </c>
      <c r="G16" s="4">
        <v>815</v>
      </c>
      <c r="H16" s="22">
        <v>0.91100000000000003</v>
      </c>
    </row>
    <row r="17" spans="1:8" ht="17.5" x14ac:dyDescent="0.35">
      <c r="A17" s="41" t="s">
        <v>24</v>
      </c>
      <c r="B17" s="41">
        <v>3</v>
      </c>
      <c r="C17" s="4">
        <v>1726</v>
      </c>
      <c r="D17" s="4">
        <v>0</v>
      </c>
      <c r="E17" s="4">
        <v>1396</v>
      </c>
      <c r="F17" s="5">
        <v>0.80900000000000005</v>
      </c>
      <c r="G17" s="4">
        <v>262</v>
      </c>
      <c r="H17" s="22">
        <v>0.96099999999999997</v>
      </c>
    </row>
    <row r="18" spans="1:8" ht="17.5" x14ac:dyDescent="0.35">
      <c r="A18" s="41" t="s">
        <v>25</v>
      </c>
      <c r="B18" s="41">
        <v>6</v>
      </c>
      <c r="C18" s="4">
        <v>308</v>
      </c>
      <c r="D18" s="4">
        <v>0</v>
      </c>
      <c r="E18" s="4">
        <v>217</v>
      </c>
      <c r="F18" s="5">
        <v>0.70499999999999996</v>
      </c>
      <c r="G18" s="4">
        <v>71</v>
      </c>
      <c r="H18" s="22">
        <v>0.93500000000000005</v>
      </c>
    </row>
    <row r="19" spans="1:8" ht="17.5" x14ac:dyDescent="0.35">
      <c r="A19" s="41" t="s">
        <v>26</v>
      </c>
      <c r="B19" s="41">
        <v>5</v>
      </c>
      <c r="C19" s="4">
        <v>777</v>
      </c>
      <c r="D19" s="4">
        <v>27</v>
      </c>
      <c r="E19" s="4">
        <v>753</v>
      </c>
      <c r="F19" s="5">
        <v>0.96899999999999997</v>
      </c>
      <c r="G19" s="4">
        <v>16</v>
      </c>
      <c r="H19" s="22">
        <v>0.99</v>
      </c>
    </row>
    <row r="20" spans="1:8" ht="17.5" x14ac:dyDescent="0.35">
      <c r="A20" s="41" t="s">
        <v>27</v>
      </c>
      <c r="B20" s="41">
        <v>6</v>
      </c>
      <c r="C20" s="4">
        <v>225</v>
      </c>
      <c r="D20" s="4">
        <v>18</v>
      </c>
      <c r="E20" s="4">
        <v>222</v>
      </c>
      <c r="F20" s="5">
        <v>0.98699999999999999</v>
      </c>
      <c r="G20" s="4">
        <v>2</v>
      </c>
      <c r="H20" s="22">
        <v>0.996</v>
      </c>
    </row>
    <row r="21" spans="1:8" ht="17.5" x14ac:dyDescent="0.35">
      <c r="A21" s="41" t="s">
        <v>28</v>
      </c>
      <c r="B21" s="41">
        <v>5</v>
      </c>
      <c r="C21" s="4">
        <v>3084</v>
      </c>
      <c r="D21" s="4">
        <v>70</v>
      </c>
      <c r="E21" s="4">
        <v>2738</v>
      </c>
      <c r="F21" s="5">
        <v>0.88800000000000001</v>
      </c>
      <c r="G21" s="4">
        <v>255</v>
      </c>
      <c r="H21" s="22">
        <v>0.97</v>
      </c>
    </row>
    <row r="22" spans="1:8" ht="17.5" x14ac:dyDescent="0.35">
      <c r="A22" s="41" t="s">
        <v>29</v>
      </c>
      <c r="B22" s="41">
        <v>5</v>
      </c>
      <c r="C22" s="4">
        <v>1032</v>
      </c>
      <c r="D22" s="4">
        <v>0</v>
      </c>
      <c r="E22" s="4">
        <v>842</v>
      </c>
      <c r="F22" s="5">
        <v>0.81599999999999995</v>
      </c>
      <c r="G22" s="4">
        <v>125</v>
      </c>
      <c r="H22" s="22">
        <v>0.93700000000000006</v>
      </c>
    </row>
    <row r="23" spans="1:8" ht="17.5" x14ac:dyDescent="0.35">
      <c r="A23" s="41" t="s">
        <v>30</v>
      </c>
      <c r="B23" s="41">
        <v>5</v>
      </c>
      <c r="C23" s="4">
        <v>660</v>
      </c>
      <c r="D23" s="4">
        <v>25</v>
      </c>
      <c r="E23" s="4">
        <v>398</v>
      </c>
      <c r="F23" s="5">
        <v>0.60299999999999998</v>
      </c>
      <c r="G23" s="4">
        <v>209</v>
      </c>
      <c r="H23" s="22">
        <v>0.92</v>
      </c>
    </row>
    <row r="24" spans="1:8" ht="17.5" x14ac:dyDescent="0.35">
      <c r="A24" s="41" t="s">
        <v>31</v>
      </c>
      <c r="B24" s="41">
        <v>3</v>
      </c>
      <c r="C24" s="4">
        <v>1024</v>
      </c>
      <c r="D24" s="4">
        <v>54</v>
      </c>
      <c r="E24" s="4">
        <v>861</v>
      </c>
      <c r="F24" s="5">
        <v>0.84099999999999997</v>
      </c>
      <c r="G24" s="4">
        <v>119</v>
      </c>
      <c r="H24" s="22">
        <v>0.95699999999999996</v>
      </c>
    </row>
    <row r="25" spans="1:8" ht="17.5" x14ac:dyDescent="0.35">
      <c r="A25" s="41" t="s">
        <v>32</v>
      </c>
      <c r="B25" s="41">
        <v>4</v>
      </c>
      <c r="C25" s="4">
        <v>1193</v>
      </c>
      <c r="D25" s="4">
        <v>36</v>
      </c>
      <c r="E25" s="4">
        <v>1016</v>
      </c>
      <c r="F25" s="5">
        <v>0.85199999999999998</v>
      </c>
      <c r="G25" s="4">
        <v>113</v>
      </c>
      <c r="H25" s="22">
        <v>0.94599999999999995</v>
      </c>
    </row>
    <row r="26" spans="1:8" ht="17.5" x14ac:dyDescent="0.35">
      <c r="A26" s="41" t="s">
        <v>33</v>
      </c>
      <c r="B26" s="41">
        <v>1</v>
      </c>
      <c r="C26" s="4">
        <v>1665</v>
      </c>
      <c r="D26" s="4">
        <v>76</v>
      </c>
      <c r="E26" s="4">
        <v>177</v>
      </c>
      <c r="F26" s="5">
        <v>0.106</v>
      </c>
      <c r="G26" s="4">
        <v>636</v>
      </c>
      <c r="H26" s="22">
        <v>0.48799999999999999</v>
      </c>
    </row>
    <row r="27" spans="1:8" ht="17.5" x14ac:dyDescent="0.35">
      <c r="A27" s="41" t="s">
        <v>34</v>
      </c>
      <c r="B27" s="41">
        <v>2</v>
      </c>
      <c r="C27" s="4">
        <v>1576</v>
      </c>
      <c r="D27" s="4">
        <v>0</v>
      </c>
      <c r="E27" s="4">
        <v>1164</v>
      </c>
      <c r="F27" s="5">
        <v>0.73899999999999999</v>
      </c>
      <c r="G27" s="4">
        <v>376</v>
      </c>
      <c r="H27" s="22">
        <v>0.97699999999999998</v>
      </c>
    </row>
    <row r="28" spans="1:8" ht="17.5" x14ac:dyDescent="0.35">
      <c r="A28" s="41" t="s">
        <v>35</v>
      </c>
      <c r="B28" s="41">
        <v>1</v>
      </c>
      <c r="C28" s="4">
        <v>234</v>
      </c>
      <c r="D28" s="4">
        <v>10</v>
      </c>
      <c r="E28" s="4">
        <v>78</v>
      </c>
      <c r="F28" s="5">
        <v>0.33300000000000002</v>
      </c>
      <c r="G28" s="4">
        <v>86</v>
      </c>
      <c r="H28" s="22">
        <v>0.70099999999999996</v>
      </c>
    </row>
    <row r="29" spans="1:8" ht="17.5" x14ac:dyDescent="0.35">
      <c r="A29" s="41" t="s">
        <v>36</v>
      </c>
      <c r="B29" s="41">
        <v>5</v>
      </c>
      <c r="C29" s="4">
        <v>1456</v>
      </c>
      <c r="D29" s="4">
        <v>26</v>
      </c>
      <c r="E29" s="4">
        <v>1312</v>
      </c>
      <c r="F29" s="5">
        <v>0.90100000000000002</v>
      </c>
      <c r="G29" s="4">
        <v>112</v>
      </c>
      <c r="H29" s="22">
        <v>0.97799999999999998</v>
      </c>
    </row>
    <row r="30" spans="1:8" ht="17.5" x14ac:dyDescent="0.35">
      <c r="A30" s="41" t="s">
        <v>37</v>
      </c>
      <c r="B30" s="41">
        <v>5</v>
      </c>
      <c r="C30" s="4">
        <v>1315</v>
      </c>
      <c r="D30" s="4">
        <v>57</v>
      </c>
      <c r="E30" s="4">
        <v>1163</v>
      </c>
      <c r="F30" s="5">
        <v>0.88400000000000001</v>
      </c>
      <c r="G30" s="4">
        <v>101</v>
      </c>
      <c r="H30" s="22">
        <v>0.96099999999999997</v>
      </c>
    </row>
    <row r="31" spans="1:8" ht="17.5" x14ac:dyDescent="0.35">
      <c r="A31" s="41" t="s">
        <v>38</v>
      </c>
      <c r="B31" s="41">
        <v>5</v>
      </c>
      <c r="C31" s="4">
        <v>1319</v>
      </c>
      <c r="D31" s="4">
        <v>50</v>
      </c>
      <c r="E31" s="4">
        <v>475</v>
      </c>
      <c r="F31" s="5">
        <v>0.36</v>
      </c>
      <c r="G31" s="4">
        <v>644</v>
      </c>
      <c r="H31" s="22">
        <v>0.84799999999999998</v>
      </c>
    </row>
    <row r="32" spans="1:8" ht="17.5" x14ac:dyDescent="0.35">
      <c r="A32" s="41" t="s">
        <v>39</v>
      </c>
      <c r="B32" s="41">
        <v>3</v>
      </c>
      <c r="C32" s="4">
        <v>753</v>
      </c>
      <c r="D32" s="4">
        <v>27</v>
      </c>
      <c r="E32" s="4">
        <v>680</v>
      </c>
      <c r="F32" s="5">
        <v>0.90300000000000002</v>
      </c>
      <c r="G32" s="4">
        <v>56</v>
      </c>
      <c r="H32" s="22">
        <v>0.97699999999999998</v>
      </c>
    </row>
    <row r="33" spans="1:8" ht="17.5" x14ac:dyDescent="0.35">
      <c r="A33" s="41" t="s">
        <v>40</v>
      </c>
      <c r="B33" s="41">
        <v>4</v>
      </c>
      <c r="C33" s="4">
        <v>73</v>
      </c>
      <c r="D33" s="4">
        <v>5</v>
      </c>
      <c r="E33" s="4">
        <v>73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944</v>
      </c>
      <c r="D34" s="4">
        <v>43</v>
      </c>
      <c r="E34" s="4">
        <v>561</v>
      </c>
      <c r="F34" s="5">
        <v>0.59399999999999997</v>
      </c>
      <c r="G34" s="4">
        <v>178</v>
      </c>
      <c r="H34" s="22">
        <v>0.78300000000000003</v>
      </c>
    </row>
    <row r="35" spans="1:8" ht="17.5" x14ac:dyDescent="0.35">
      <c r="A35" s="41" t="s">
        <v>42</v>
      </c>
      <c r="B35" s="41">
        <v>4</v>
      </c>
      <c r="C35" s="4">
        <v>179</v>
      </c>
      <c r="D35" s="4">
        <v>17</v>
      </c>
      <c r="E35" s="4">
        <v>99</v>
      </c>
      <c r="F35" s="5">
        <v>0.55300000000000005</v>
      </c>
      <c r="G35" s="4">
        <v>73</v>
      </c>
      <c r="H35" s="22">
        <v>0.96099999999999997</v>
      </c>
    </row>
    <row r="36" spans="1:8" ht="17.5" x14ac:dyDescent="0.35">
      <c r="A36" s="41" t="s">
        <v>43</v>
      </c>
      <c r="B36" s="41">
        <v>5</v>
      </c>
      <c r="C36" s="4">
        <v>297</v>
      </c>
      <c r="D36" s="4">
        <v>13</v>
      </c>
      <c r="E36" s="4">
        <v>291</v>
      </c>
      <c r="F36" s="5">
        <v>0.98</v>
      </c>
      <c r="G36" s="4">
        <v>6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142</v>
      </c>
      <c r="D37" s="4">
        <v>9</v>
      </c>
      <c r="E37" s="4">
        <v>133</v>
      </c>
      <c r="F37" s="5">
        <v>0.93700000000000006</v>
      </c>
      <c r="G37" s="4">
        <v>7</v>
      </c>
      <c r="H37" s="22">
        <v>0.98599999999999999</v>
      </c>
    </row>
    <row r="38" spans="1:8" ht="17.5" x14ac:dyDescent="0.35">
      <c r="A38" s="41" t="s">
        <v>45</v>
      </c>
      <c r="B38" s="41">
        <v>1</v>
      </c>
      <c r="C38" s="4">
        <v>2666</v>
      </c>
      <c r="D38" s="4">
        <v>0</v>
      </c>
      <c r="E38" s="4">
        <v>2244</v>
      </c>
      <c r="F38" s="5">
        <v>0.84199999999999997</v>
      </c>
      <c r="G38" s="4">
        <v>357</v>
      </c>
      <c r="H38" s="22">
        <v>0.97599999999999998</v>
      </c>
    </row>
    <row r="39" spans="1:8" ht="17.5" x14ac:dyDescent="0.35">
      <c r="A39" s="41" t="s">
        <v>46</v>
      </c>
      <c r="B39" s="41">
        <v>4</v>
      </c>
      <c r="C39" s="4">
        <v>584</v>
      </c>
      <c r="D39" s="4">
        <v>21</v>
      </c>
      <c r="E39" s="4">
        <v>554</v>
      </c>
      <c r="F39" s="5">
        <v>0.94899999999999995</v>
      </c>
      <c r="G39" s="4">
        <v>22</v>
      </c>
      <c r="H39" s="22">
        <v>0.98599999999999999</v>
      </c>
    </row>
    <row r="40" spans="1:8" ht="17.5" x14ac:dyDescent="0.35">
      <c r="A40" s="41" t="s">
        <v>47</v>
      </c>
      <c r="B40" s="41">
        <v>6</v>
      </c>
      <c r="C40" s="4">
        <v>528</v>
      </c>
      <c r="D40" s="4">
        <v>24</v>
      </c>
      <c r="E40" s="4">
        <v>210</v>
      </c>
      <c r="F40" s="5">
        <v>0.39800000000000002</v>
      </c>
      <c r="G40" s="4">
        <v>202</v>
      </c>
      <c r="H40" s="22">
        <v>0.78</v>
      </c>
    </row>
    <row r="41" spans="1:8" ht="17.5" x14ac:dyDescent="0.35">
      <c r="A41" s="41" t="s">
        <v>48</v>
      </c>
      <c r="B41" s="41">
        <v>1</v>
      </c>
      <c r="C41" s="4">
        <v>3102</v>
      </c>
      <c r="D41" s="4">
        <v>21</v>
      </c>
      <c r="E41" s="4">
        <v>2030</v>
      </c>
      <c r="F41" s="5">
        <v>0.65400000000000003</v>
      </c>
      <c r="G41" s="4">
        <v>696</v>
      </c>
      <c r="H41" s="22">
        <v>0.879</v>
      </c>
    </row>
    <row r="42" spans="1:8" ht="17.5" x14ac:dyDescent="0.35">
      <c r="A42" s="41" t="s">
        <v>49</v>
      </c>
      <c r="B42" s="41">
        <v>5</v>
      </c>
      <c r="C42" s="4">
        <v>1119</v>
      </c>
      <c r="D42" s="4">
        <v>52</v>
      </c>
      <c r="E42" s="4">
        <v>1019</v>
      </c>
      <c r="F42" s="5">
        <v>0.91100000000000003</v>
      </c>
      <c r="G42" s="4">
        <v>71</v>
      </c>
      <c r="H42" s="22">
        <v>0.97399999999999998</v>
      </c>
    </row>
    <row r="43" spans="1:8" ht="17.5" x14ac:dyDescent="0.35">
      <c r="A43" s="41" t="s">
        <v>50</v>
      </c>
      <c r="B43" s="41">
        <v>4</v>
      </c>
      <c r="C43" s="4">
        <v>675</v>
      </c>
      <c r="D43" s="4">
        <v>26</v>
      </c>
      <c r="E43" s="4">
        <v>463</v>
      </c>
      <c r="F43" s="5">
        <v>0.68600000000000005</v>
      </c>
      <c r="G43" s="4">
        <v>195</v>
      </c>
      <c r="H43" s="22">
        <v>0.97499999999999998</v>
      </c>
    </row>
    <row r="44" spans="1:8" ht="17.5" x14ac:dyDescent="0.35">
      <c r="A44" s="41" t="s">
        <v>51</v>
      </c>
      <c r="B44" s="41">
        <v>6</v>
      </c>
      <c r="C44" s="4">
        <v>665</v>
      </c>
      <c r="D44" s="4">
        <v>48</v>
      </c>
      <c r="E44" s="4">
        <v>567</v>
      </c>
      <c r="F44" s="5">
        <v>0.85299999999999998</v>
      </c>
      <c r="G44" s="4">
        <v>85</v>
      </c>
      <c r="H44" s="22">
        <v>0.98</v>
      </c>
    </row>
    <row r="45" spans="1:8" ht="17.5" x14ac:dyDescent="0.35">
      <c r="A45" s="41" t="s">
        <v>52</v>
      </c>
      <c r="B45" s="41">
        <v>2</v>
      </c>
      <c r="C45" s="4">
        <v>4259</v>
      </c>
      <c r="D45" s="4">
        <v>0</v>
      </c>
      <c r="E45" s="4">
        <v>2632</v>
      </c>
      <c r="F45" s="5">
        <v>0.61799999999999999</v>
      </c>
      <c r="G45" s="4">
        <v>1226</v>
      </c>
      <c r="H45" s="22">
        <v>0.90600000000000003</v>
      </c>
    </row>
    <row r="46" spans="1:8" ht="17.5" x14ac:dyDescent="0.35">
      <c r="A46" s="41" t="s">
        <v>53</v>
      </c>
      <c r="B46" s="41">
        <v>1</v>
      </c>
      <c r="C46" s="4">
        <v>240</v>
      </c>
      <c r="D46" s="4">
        <v>8</v>
      </c>
      <c r="E46" s="4">
        <v>179</v>
      </c>
      <c r="F46" s="5">
        <v>0.746</v>
      </c>
      <c r="G46" s="4">
        <v>46</v>
      </c>
      <c r="H46" s="22">
        <v>0.93799999999999994</v>
      </c>
    </row>
    <row r="47" spans="1:8" ht="17.5" x14ac:dyDescent="0.35">
      <c r="A47" s="41" t="s">
        <v>54</v>
      </c>
      <c r="B47" s="41">
        <v>1</v>
      </c>
      <c r="C47" s="4">
        <v>229</v>
      </c>
      <c r="D47" s="4">
        <v>4</v>
      </c>
      <c r="E47" s="4">
        <v>223</v>
      </c>
      <c r="F47" s="5">
        <v>0.97399999999999998</v>
      </c>
      <c r="G47" s="4">
        <v>5</v>
      </c>
      <c r="H47" s="22">
        <v>0.996</v>
      </c>
    </row>
    <row r="48" spans="1:8" ht="17.5" x14ac:dyDescent="0.35">
      <c r="A48" s="41" t="s">
        <v>55</v>
      </c>
      <c r="B48" s="41">
        <v>3</v>
      </c>
      <c r="C48" s="4">
        <v>1619</v>
      </c>
      <c r="D48" s="4">
        <v>55</v>
      </c>
      <c r="E48" s="4">
        <v>458</v>
      </c>
      <c r="F48" s="5">
        <v>0.28299999999999997</v>
      </c>
      <c r="G48" s="4">
        <v>980</v>
      </c>
      <c r="H48" s="22">
        <v>0.88800000000000001</v>
      </c>
    </row>
    <row r="49" spans="1:9" ht="17.5" x14ac:dyDescent="0.35">
      <c r="A49" s="41" t="s">
        <v>56</v>
      </c>
      <c r="B49" s="41">
        <v>4</v>
      </c>
      <c r="C49" s="4">
        <v>54</v>
      </c>
      <c r="D49" s="4">
        <v>5</v>
      </c>
      <c r="E49" s="4">
        <v>48</v>
      </c>
      <c r="F49" s="5">
        <v>0.88900000000000001</v>
      </c>
      <c r="G49" s="4">
        <v>5</v>
      </c>
      <c r="H49" s="22">
        <v>0.98099999999999998</v>
      </c>
    </row>
    <row r="50" spans="1:9" ht="17.5" x14ac:dyDescent="0.35">
      <c r="A50" s="41" t="s">
        <v>57</v>
      </c>
      <c r="B50" s="41">
        <v>3</v>
      </c>
      <c r="C50" s="4">
        <v>1662</v>
      </c>
      <c r="D50" s="4">
        <v>91</v>
      </c>
      <c r="E50" s="4">
        <v>1118</v>
      </c>
      <c r="F50" s="5">
        <v>0.67300000000000004</v>
      </c>
      <c r="G50" s="4">
        <v>420</v>
      </c>
      <c r="H50" s="22">
        <v>0.92500000000000004</v>
      </c>
    </row>
    <row r="51" spans="1:9" ht="17.5" x14ac:dyDescent="0.35">
      <c r="A51" s="41" t="s">
        <v>58</v>
      </c>
      <c r="B51" s="41">
        <v>4</v>
      </c>
      <c r="C51" s="4">
        <v>8256</v>
      </c>
      <c r="D51" s="4">
        <v>221</v>
      </c>
      <c r="E51" s="4">
        <v>6218</v>
      </c>
      <c r="F51" s="5">
        <v>0.753</v>
      </c>
      <c r="G51" s="4">
        <v>1273</v>
      </c>
      <c r="H51" s="22">
        <v>0.90700000000000003</v>
      </c>
    </row>
    <row r="52" spans="1:9" ht="17.5" x14ac:dyDescent="0.35">
      <c r="A52" s="41" t="s">
        <v>59</v>
      </c>
      <c r="B52" s="41">
        <v>4</v>
      </c>
      <c r="C52" s="4">
        <v>624</v>
      </c>
      <c r="D52" s="4">
        <v>22</v>
      </c>
      <c r="E52" s="4">
        <v>624</v>
      </c>
      <c r="F52" s="5">
        <v>1</v>
      </c>
      <c r="G52" s="4">
        <v>0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973</v>
      </c>
      <c r="D53" s="4">
        <v>98</v>
      </c>
      <c r="E53" s="4">
        <v>713</v>
      </c>
      <c r="F53" s="5">
        <v>0.73299999999999998</v>
      </c>
      <c r="G53" s="4">
        <v>173</v>
      </c>
      <c r="H53" s="22">
        <v>0.91100000000000003</v>
      </c>
    </row>
    <row r="54" spans="1:9" ht="17.5" x14ac:dyDescent="0.35">
      <c r="A54" s="41" t="s">
        <v>61</v>
      </c>
      <c r="B54" s="41">
        <v>1</v>
      </c>
      <c r="C54" s="4">
        <v>7</v>
      </c>
      <c r="D54" s="4">
        <v>0</v>
      </c>
      <c r="E54" s="4">
        <v>5</v>
      </c>
      <c r="F54" s="5">
        <v>0.71399999999999997</v>
      </c>
      <c r="G54" s="4">
        <v>1</v>
      </c>
      <c r="H54" s="22">
        <v>0.85699999999999998</v>
      </c>
    </row>
    <row r="55" spans="1:9" ht="17.5" x14ac:dyDescent="0.35">
      <c r="A55" s="41" t="s">
        <v>62</v>
      </c>
      <c r="B55" s="41">
        <v>1</v>
      </c>
      <c r="C55" s="4">
        <v>94</v>
      </c>
      <c r="D55" s="4">
        <v>5</v>
      </c>
      <c r="E55" s="4">
        <v>63</v>
      </c>
      <c r="F55" s="5">
        <v>0.67</v>
      </c>
      <c r="G55" s="4">
        <v>25</v>
      </c>
      <c r="H55" s="22">
        <v>0.93600000000000005</v>
      </c>
    </row>
    <row r="56" spans="1:9" ht="17.5" x14ac:dyDescent="0.35">
      <c r="A56" s="41" t="s">
        <v>63</v>
      </c>
      <c r="B56" s="41">
        <v>6</v>
      </c>
      <c r="C56" s="4">
        <v>2303</v>
      </c>
      <c r="D56" s="4">
        <v>127</v>
      </c>
      <c r="E56" s="4">
        <v>111</v>
      </c>
      <c r="F56" s="5">
        <v>4.8000000000000001E-2</v>
      </c>
      <c r="G56" s="4">
        <v>580</v>
      </c>
      <c r="H56" s="22">
        <v>0.3</v>
      </c>
    </row>
    <row r="57" spans="1:9" ht="17.5" x14ac:dyDescent="0.35">
      <c r="A57" s="41" t="s">
        <v>64</v>
      </c>
      <c r="B57" s="41">
        <v>5</v>
      </c>
      <c r="C57" s="4">
        <v>1394</v>
      </c>
      <c r="D57" s="4">
        <v>50</v>
      </c>
      <c r="E57" s="4">
        <v>1248</v>
      </c>
      <c r="F57" s="5">
        <v>0.89500000000000002</v>
      </c>
      <c r="G57" s="4">
        <v>105</v>
      </c>
      <c r="H57" s="22">
        <v>0.97099999999999997</v>
      </c>
    </row>
    <row r="58" spans="1:9" ht="17.5" x14ac:dyDescent="0.35">
      <c r="A58" s="41" t="s">
        <v>65</v>
      </c>
      <c r="B58" s="41">
        <v>2</v>
      </c>
      <c r="C58" s="4">
        <v>248</v>
      </c>
      <c r="D58" s="4">
        <v>23</v>
      </c>
      <c r="E58" s="4">
        <v>222</v>
      </c>
      <c r="F58" s="5">
        <v>0.89500000000000002</v>
      </c>
      <c r="G58" s="4">
        <v>19</v>
      </c>
      <c r="H58" s="22">
        <v>0.97199999999999998</v>
      </c>
    </row>
    <row r="59" spans="1:9" ht="18" thickBot="1" x14ac:dyDescent="0.4">
      <c r="A59" s="41" t="s">
        <v>66</v>
      </c>
      <c r="B59" s="44">
        <v>4</v>
      </c>
      <c r="C59" s="25">
        <v>77</v>
      </c>
      <c r="D59" s="25">
        <v>8</v>
      </c>
      <c r="E59" s="25">
        <v>75</v>
      </c>
      <c r="F59" s="26">
        <v>0.97399999999999998</v>
      </c>
      <c r="G59" s="25">
        <v>2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75055</v>
      </c>
      <c r="D60" s="29">
        <f>SUM(D7:D59)</f>
        <v>2444</v>
      </c>
      <c r="E60" s="30">
        <f>SUM(E7:E59)</f>
        <v>51600</v>
      </c>
      <c r="F60" s="31">
        <f>E60/C60</f>
        <v>0.68749583638664979</v>
      </c>
      <c r="G60" s="32">
        <f>SUM(G7:G59)</f>
        <v>15088</v>
      </c>
      <c r="H60" s="31">
        <f>(E60+G60)/C60</f>
        <v>0.88852175071614148</v>
      </c>
    </row>
    <row r="62" spans="1:9" ht="20.25" customHeight="1" x14ac:dyDescent="0.35">
      <c r="A62" s="66" t="s">
        <v>71</v>
      </c>
      <c r="B62" s="66"/>
      <c r="C62" s="66"/>
      <c r="D62" s="66"/>
      <c r="E62" s="66"/>
      <c r="F62" s="66"/>
      <c r="G62" s="66"/>
      <c r="H62" s="66"/>
    </row>
    <row r="64" spans="1:9" ht="17.5" x14ac:dyDescent="0.35">
      <c r="A64" s="48"/>
      <c r="B64" s="55" t="s">
        <v>72</v>
      </c>
      <c r="C64" s="55"/>
      <c r="D64" s="55"/>
      <c r="E64" s="55"/>
      <c r="F64" s="55"/>
      <c r="G64" s="55"/>
      <c r="H64" s="55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1087</v>
      </c>
      <c r="C7" s="18">
        <v>43</v>
      </c>
      <c r="D7" s="18">
        <v>62</v>
      </c>
      <c r="E7" s="19">
        <v>5.7000000000000002E-2</v>
      </c>
      <c r="F7" s="18">
        <v>541</v>
      </c>
      <c r="G7" s="20">
        <v>0.55500000000000005</v>
      </c>
    </row>
    <row r="8" spans="1:7" ht="17.5" x14ac:dyDescent="0.35">
      <c r="A8" s="21" t="s">
        <v>33</v>
      </c>
      <c r="B8" s="4">
        <v>1665</v>
      </c>
      <c r="C8" s="4">
        <v>76</v>
      </c>
      <c r="D8" s="4">
        <v>177</v>
      </c>
      <c r="E8" s="5">
        <v>0.106</v>
      </c>
      <c r="F8" s="4">
        <v>636</v>
      </c>
      <c r="G8" s="22">
        <v>0.48799999999999999</v>
      </c>
    </row>
    <row r="9" spans="1:7" ht="17.5" x14ac:dyDescent="0.35">
      <c r="A9" s="21" t="s">
        <v>35</v>
      </c>
      <c r="B9" s="4">
        <v>234</v>
      </c>
      <c r="C9" s="4">
        <v>10</v>
      </c>
      <c r="D9" s="4">
        <v>78</v>
      </c>
      <c r="E9" s="5">
        <v>0.33300000000000002</v>
      </c>
      <c r="F9" s="4">
        <v>86</v>
      </c>
      <c r="G9" s="22">
        <v>0.70099999999999996</v>
      </c>
    </row>
    <row r="10" spans="1:7" ht="17.5" x14ac:dyDescent="0.35">
      <c r="A10" s="21" t="s">
        <v>44</v>
      </c>
      <c r="B10" s="4">
        <v>142</v>
      </c>
      <c r="C10" s="4">
        <v>9</v>
      </c>
      <c r="D10" s="4">
        <v>133</v>
      </c>
      <c r="E10" s="5">
        <v>0.93700000000000006</v>
      </c>
      <c r="F10" s="4">
        <v>7</v>
      </c>
      <c r="G10" s="22">
        <v>0.98599999999999999</v>
      </c>
    </row>
    <row r="11" spans="1:7" ht="17.5" x14ac:dyDescent="0.35">
      <c r="A11" s="21" t="s">
        <v>45</v>
      </c>
      <c r="B11" s="2">
        <v>2666</v>
      </c>
      <c r="C11" s="2">
        <v>0</v>
      </c>
      <c r="D11" s="2">
        <v>2244</v>
      </c>
      <c r="E11" s="3">
        <v>0.84199999999999997</v>
      </c>
      <c r="F11" s="2">
        <v>357</v>
      </c>
      <c r="G11" s="23">
        <v>0.97599999999999998</v>
      </c>
    </row>
    <row r="12" spans="1:7" ht="17.5" x14ac:dyDescent="0.35">
      <c r="A12" s="21" t="s">
        <v>48</v>
      </c>
      <c r="B12" s="4">
        <v>3102</v>
      </c>
      <c r="C12" s="4">
        <v>21</v>
      </c>
      <c r="D12" s="4">
        <v>2030</v>
      </c>
      <c r="E12" s="5">
        <v>0.65400000000000003</v>
      </c>
      <c r="F12" s="4">
        <v>696</v>
      </c>
      <c r="G12" s="22">
        <v>0.879</v>
      </c>
    </row>
    <row r="13" spans="1:7" ht="17.5" x14ac:dyDescent="0.35">
      <c r="A13" s="21" t="s">
        <v>53</v>
      </c>
      <c r="B13" s="4">
        <v>240</v>
      </c>
      <c r="C13" s="4">
        <v>8</v>
      </c>
      <c r="D13" s="4">
        <v>179</v>
      </c>
      <c r="E13" s="5">
        <v>0.746</v>
      </c>
      <c r="F13" s="4">
        <v>46</v>
      </c>
      <c r="G13" s="22">
        <v>0.93799999999999994</v>
      </c>
    </row>
    <row r="14" spans="1:7" ht="17.5" x14ac:dyDescent="0.35">
      <c r="A14" s="21" t="s">
        <v>54</v>
      </c>
      <c r="B14" s="4">
        <v>229</v>
      </c>
      <c r="C14" s="4">
        <v>4</v>
      </c>
      <c r="D14" s="4">
        <v>223</v>
      </c>
      <c r="E14" s="5">
        <v>0.97399999999999998</v>
      </c>
      <c r="F14" s="4">
        <v>5</v>
      </c>
      <c r="G14" s="22">
        <v>0.996</v>
      </c>
    </row>
    <row r="15" spans="1:7" ht="17.5" x14ac:dyDescent="0.35">
      <c r="A15" s="21" t="s">
        <v>61</v>
      </c>
      <c r="B15" s="4">
        <v>7</v>
      </c>
      <c r="C15" s="4">
        <v>0</v>
      </c>
      <c r="D15" s="4">
        <v>5</v>
      </c>
      <c r="E15" s="5">
        <v>0.71399999999999997</v>
      </c>
      <c r="F15" s="4">
        <v>1</v>
      </c>
      <c r="G15" s="22">
        <v>0.85699999999999998</v>
      </c>
    </row>
    <row r="16" spans="1:7" ht="18" thickBot="1" x14ac:dyDescent="0.4">
      <c r="A16" s="24" t="s">
        <v>62</v>
      </c>
      <c r="B16" s="25">
        <v>94</v>
      </c>
      <c r="C16" s="25">
        <v>5</v>
      </c>
      <c r="D16" s="25">
        <v>63</v>
      </c>
      <c r="E16" s="26">
        <v>0.67</v>
      </c>
      <c r="F16" s="25">
        <v>25</v>
      </c>
      <c r="G16" s="27">
        <v>0.93600000000000005</v>
      </c>
    </row>
    <row r="17" spans="1:7" ht="36.5" thickBot="1" x14ac:dyDescent="0.45">
      <c r="A17" s="33" t="s">
        <v>69</v>
      </c>
      <c r="B17" s="49">
        <f>SUM(B7:B16)</f>
        <v>9466</v>
      </c>
      <c r="C17" s="49">
        <f>SUM(C7:C16)</f>
        <v>176</v>
      </c>
      <c r="D17" s="50">
        <f>SUM(D7:D16)</f>
        <v>5194</v>
      </c>
      <c r="E17" s="51">
        <f>D17/B17</f>
        <v>0.54870061271920556</v>
      </c>
      <c r="F17" s="50">
        <f>SUM(F7:F16)</f>
        <v>2400</v>
      </c>
      <c r="G17" s="51">
        <f>(D17+F17)/B17</f>
        <v>0.80223959433762937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  <row r="21" spans="1:7" ht="17.5" x14ac:dyDescent="0.35">
      <c r="A21" s="1"/>
      <c r="B21" s="55"/>
      <c r="C21" s="55"/>
      <c r="D21" s="55"/>
      <c r="E21" s="55"/>
      <c r="F21" s="55"/>
      <c r="G21" s="55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188</v>
      </c>
      <c r="C7" s="18">
        <v>80</v>
      </c>
      <c r="D7" s="18">
        <v>128</v>
      </c>
      <c r="E7" s="19">
        <v>0.68100000000000005</v>
      </c>
      <c r="F7" s="18">
        <v>29</v>
      </c>
      <c r="G7" s="20">
        <v>0.83499999999999996</v>
      </c>
    </row>
    <row r="8" spans="1:7" ht="17.5" x14ac:dyDescent="0.35">
      <c r="A8" s="21" t="s">
        <v>22</v>
      </c>
      <c r="B8" s="4">
        <v>214</v>
      </c>
      <c r="C8" s="4">
        <v>15</v>
      </c>
      <c r="D8" s="4">
        <v>195</v>
      </c>
      <c r="E8" s="5">
        <v>0.91100000000000003</v>
      </c>
      <c r="F8" s="4">
        <v>18</v>
      </c>
      <c r="G8" s="22">
        <v>0.995</v>
      </c>
    </row>
    <row r="9" spans="1:7" ht="17.5" x14ac:dyDescent="0.35">
      <c r="A9" s="21" t="s">
        <v>34</v>
      </c>
      <c r="B9" s="4">
        <v>1576</v>
      </c>
      <c r="C9" s="4">
        <v>0</v>
      </c>
      <c r="D9" s="4">
        <v>1164</v>
      </c>
      <c r="E9" s="5">
        <v>0.73899999999999999</v>
      </c>
      <c r="F9" s="4">
        <v>376</v>
      </c>
      <c r="G9" s="22">
        <v>0.97699999999999998</v>
      </c>
    </row>
    <row r="10" spans="1:7" ht="17.5" x14ac:dyDescent="0.35">
      <c r="A10" s="21" t="s">
        <v>52</v>
      </c>
      <c r="B10" s="4">
        <v>4259</v>
      </c>
      <c r="C10" s="4">
        <v>0</v>
      </c>
      <c r="D10" s="4">
        <v>2632</v>
      </c>
      <c r="E10" s="5">
        <v>0.61799999999999999</v>
      </c>
      <c r="F10" s="4">
        <v>1226</v>
      </c>
      <c r="G10" s="22">
        <v>0.90600000000000003</v>
      </c>
    </row>
    <row r="11" spans="1:7" ht="17.5" x14ac:dyDescent="0.35">
      <c r="A11" s="21" t="s">
        <v>60</v>
      </c>
      <c r="B11" s="4">
        <v>973</v>
      </c>
      <c r="C11" s="4">
        <v>98</v>
      </c>
      <c r="D11" s="4">
        <v>713</v>
      </c>
      <c r="E11" s="5">
        <v>0.73299999999999998</v>
      </c>
      <c r="F11" s="4">
        <v>173</v>
      </c>
      <c r="G11" s="22">
        <v>0.91100000000000003</v>
      </c>
    </row>
    <row r="12" spans="1:7" ht="18" thickBot="1" x14ac:dyDescent="0.4">
      <c r="A12" s="24" t="s">
        <v>65</v>
      </c>
      <c r="B12" s="25">
        <v>248</v>
      </c>
      <c r="C12" s="25">
        <v>23</v>
      </c>
      <c r="D12" s="25">
        <v>222</v>
      </c>
      <c r="E12" s="26">
        <v>0.89500000000000002</v>
      </c>
      <c r="F12" s="25">
        <v>19</v>
      </c>
      <c r="G12" s="27">
        <v>0.97199999999999998</v>
      </c>
    </row>
    <row r="13" spans="1:7" ht="36.5" thickBot="1" x14ac:dyDescent="0.45">
      <c r="A13" s="33" t="s">
        <v>69</v>
      </c>
      <c r="B13" s="49">
        <f>SUM(B7:B12)</f>
        <v>7458</v>
      </c>
      <c r="C13" s="49">
        <f>SUM(C7:C12)</f>
        <v>216</v>
      </c>
      <c r="D13" s="50">
        <f>SUM(D7:D12)</f>
        <v>5054</v>
      </c>
      <c r="E13" s="51">
        <f>D13/B13</f>
        <v>0.67766157146688122</v>
      </c>
      <c r="F13" s="50">
        <f>SUM(F7:F12)</f>
        <v>1841</v>
      </c>
      <c r="G13" s="51">
        <f>(D13+F13)/B13</f>
        <v>0.9245105926521856</v>
      </c>
    </row>
    <row r="15" spans="1:7" ht="17.5" x14ac:dyDescent="0.35">
      <c r="A15" s="66" t="s">
        <v>71</v>
      </c>
      <c r="B15" s="66"/>
      <c r="C15" s="66"/>
      <c r="D15" s="66"/>
      <c r="E15" s="66"/>
      <c r="F15" s="66"/>
      <c r="G15" s="66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637</v>
      </c>
      <c r="C7" s="4">
        <v>46</v>
      </c>
      <c r="D7" s="4">
        <v>617</v>
      </c>
      <c r="E7" s="5">
        <v>0.96899999999999997</v>
      </c>
      <c r="F7" s="4">
        <v>18</v>
      </c>
      <c r="G7" s="22">
        <v>0.997</v>
      </c>
    </row>
    <row r="8" spans="1:7" ht="17.5" x14ac:dyDescent="0.35">
      <c r="A8" s="21" t="s">
        <v>23</v>
      </c>
      <c r="B8" s="4">
        <v>4356</v>
      </c>
      <c r="C8" s="4">
        <v>140</v>
      </c>
      <c r="D8" s="4">
        <v>3153</v>
      </c>
      <c r="E8" s="5">
        <v>0.72399999999999998</v>
      </c>
      <c r="F8" s="4">
        <v>815</v>
      </c>
      <c r="G8" s="22">
        <v>0.91100000000000003</v>
      </c>
    </row>
    <row r="9" spans="1:7" ht="17.5" x14ac:dyDescent="0.35">
      <c r="A9" s="21" t="s">
        <v>24</v>
      </c>
      <c r="B9" s="4">
        <v>1726</v>
      </c>
      <c r="C9" s="4">
        <v>0</v>
      </c>
      <c r="D9" s="4">
        <v>1396</v>
      </c>
      <c r="E9" s="5">
        <v>0.80900000000000005</v>
      </c>
      <c r="F9" s="4">
        <v>262</v>
      </c>
      <c r="G9" s="22">
        <v>0.96099999999999997</v>
      </c>
    </row>
    <row r="10" spans="1:7" ht="17.5" x14ac:dyDescent="0.35">
      <c r="A10" s="21" t="s">
        <v>31</v>
      </c>
      <c r="B10" s="4">
        <v>1024</v>
      </c>
      <c r="C10" s="4">
        <v>54</v>
      </c>
      <c r="D10" s="4">
        <v>861</v>
      </c>
      <c r="E10" s="5">
        <v>0.84099999999999997</v>
      </c>
      <c r="F10" s="4">
        <v>119</v>
      </c>
      <c r="G10" s="22">
        <v>0.95699999999999996</v>
      </c>
    </row>
    <row r="11" spans="1:7" ht="17.5" x14ac:dyDescent="0.35">
      <c r="A11" s="21" t="s">
        <v>39</v>
      </c>
      <c r="B11" s="4">
        <v>753</v>
      </c>
      <c r="C11" s="4">
        <v>27</v>
      </c>
      <c r="D11" s="4">
        <v>680</v>
      </c>
      <c r="E11" s="5">
        <v>0.90300000000000002</v>
      </c>
      <c r="F11" s="4">
        <v>56</v>
      </c>
      <c r="G11" s="22">
        <v>0.97699999999999998</v>
      </c>
    </row>
    <row r="12" spans="1:7" ht="17.5" x14ac:dyDescent="0.35">
      <c r="A12" s="21" t="s">
        <v>41</v>
      </c>
      <c r="B12" s="4">
        <v>944</v>
      </c>
      <c r="C12" s="4">
        <v>43</v>
      </c>
      <c r="D12" s="4">
        <v>561</v>
      </c>
      <c r="E12" s="5">
        <v>0.59399999999999997</v>
      </c>
      <c r="F12" s="4">
        <v>178</v>
      </c>
      <c r="G12" s="22">
        <v>0.78300000000000003</v>
      </c>
    </row>
    <row r="13" spans="1:7" ht="17.5" x14ac:dyDescent="0.35">
      <c r="A13" s="21" t="s">
        <v>55</v>
      </c>
      <c r="B13" s="4">
        <v>1619</v>
      </c>
      <c r="C13" s="4">
        <v>55</v>
      </c>
      <c r="D13" s="4">
        <v>458</v>
      </c>
      <c r="E13" s="5">
        <v>0.28299999999999997</v>
      </c>
      <c r="F13" s="4">
        <v>980</v>
      </c>
      <c r="G13" s="22">
        <v>0.88800000000000001</v>
      </c>
    </row>
    <row r="14" spans="1:7" ht="18" thickBot="1" x14ac:dyDescent="0.4">
      <c r="A14" s="24" t="s">
        <v>57</v>
      </c>
      <c r="B14" s="4">
        <v>1662</v>
      </c>
      <c r="C14" s="4">
        <v>91</v>
      </c>
      <c r="D14" s="4">
        <v>1118</v>
      </c>
      <c r="E14" s="5">
        <v>0.67300000000000004</v>
      </c>
      <c r="F14" s="4">
        <v>420</v>
      </c>
      <c r="G14" s="22">
        <v>0.92500000000000004</v>
      </c>
    </row>
    <row r="15" spans="1:7" ht="36.5" thickBot="1" x14ac:dyDescent="0.45">
      <c r="A15" s="39" t="s">
        <v>69</v>
      </c>
      <c r="B15" s="52">
        <f>SUM(B7:B14)</f>
        <v>12721</v>
      </c>
      <c r="C15" s="53">
        <f>SUM(C7:C14)</f>
        <v>456</v>
      </c>
      <c r="D15" s="52">
        <f>SUM(D7:D14)</f>
        <v>8844</v>
      </c>
      <c r="E15" s="54">
        <f>D15/B15</f>
        <v>0.695228362550114</v>
      </c>
      <c r="F15" s="52">
        <f>SUM(F7:F14)</f>
        <v>2848</v>
      </c>
      <c r="G15" s="54">
        <f>(D15+F15)/B15</f>
        <v>0.91911013285119092</v>
      </c>
    </row>
    <row r="16" spans="1:7" x14ac:dyDescent="0.35">
      <c r="B16" s="35"/>
    </row>
    <row r="17" spans="1:7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7" ht="17.5" x14ac:dyDescent="0.35">
      <c r="A19" s="1"/>
      <c r="B19" s="68"/>
      <c r="C19" s="68"/>
      <c r="D19" s="68"/>
      <c r="E19" s="68"/>
      <c r="F19" s="68"/>
      <c r="G19" s="68"/>
    </row>
  </sheetData>
  <mergeCells count="5">
    <mergeCell ref="A1:G1"/>
    <mergeCell ref="B2:G2"/>
    <mergeCell ref="C3:G3"/>
    <mergeCell ref="A17:G17"/>
    <mergeCell ref="B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609</v>
      </c>
      <c r="C7" s="18">
        <v>12</v>
      </c>
      <c r="D7" s="18">
        <v>584</v>
      </c>
      <c r="E7" s="19">
        <v>0.95899999999999996</v>
      </c>
      <c r="F7" s="18">
        <v>15</v>
      </c>
      <c r="G7" s="20">
        <v>0.98399999999999999</v>
      </c>
    </row>
    <row r="8" spans="1:7" ht="17.5" x14ac:dyDescent="0.35">
      <c r="A8" s="21" t="s">
        <v>19</v>
      </c>
      <c r="B8" s="4">
        <v>1216</v>
      </c>
      <c r="C8" s="4">
        <v>66</v>
      </c>
      <c r="D8" s="4">
        <v>1115</v>
      </c>
      <c r="E8" s="5">
        <v>0.91700000000000004</v>
      </c>
      <c r="F8" s="4">
        <v>72</v>
      </c>
      <c r="G8" s="22">
        <v>0.97599999999999998</v>
      </c>
    </row>
    <row r="9" spans="1:7" ht="17.5" x14ac:dyDescent="0.35">
      <c r="A9" s="21" t="s">
        <v>32</v>
      </c>
      <c r="B9" s="4">
        <v>1193</v>
      </c>
      <c r="C9" s="4">
        <v>36</v>
      </c>
      <c r="D9" s="4">
        <v>1016</v>
      </c>
      <c r="E9" s="5">
        <v>0.85199999999999998</v>
      </c>
      <c r="F9" s="4">
        <v>113</v>
      </c>
      <c r="G9" s="22">
        <v>0.94599999999999995</v>
      </c>
    </row>
    <row r="10" spans="1:7" ht="17.5" x14ac:dyDescent="0.35">
      <c r="A10" s="21" t="s">
        <v>40</v>
      </c>
      <c r="B10" s="4">
        <v>73</v>
      </c>
      <c r="C10" s="4">
        <v>5</v>
      </c>
      <c r="D10" s="4">
        <v>73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179</v>
      </c>
      <c r="C11" s="4">
        <v>17</v>
      </c>
      <c r="D11" s="4">
        <v>99</v>
      </c>
      <c r="E11" s="5">
        <v>0.55300000000000005</v>
      </c>
      <c r="F11" s="4">
        <v>73</v>
      </c>
      <c r="G11" s="22">
        <v>0.96099999999999997</v>
      </c>
    </row>
    <row r="12" spans="1:7" ht="17.5" x14ac:dyDescent="0.35">
      <c r="A12" s="21" t="s">
        <v>46</v>
      </c>
      <c r="B12" s="4">
        <v>584</v>
      </c>
      <c r="C12" s="4">
        <v>21</v>
      </c>
      <c r="D12" s="4">
        <v>554</v>
      </c>
      <c r="E12" s="5">
        <v>0.94899999999999995</v>
      </c>
      <c r="F12" s="4">
        <v>22</v>
      </c>
      <c r="G12" s="22">
        <v>0.98599999999999999</v>
      </c>
    </row>
    <row r="13" spans="1:7" ht="17.5" x14ac:dyDescent="0.35">
      <c r="A13" s="21" t="s">
        <v>50</v>
      </c>
      <c r="B13" s="4">
        <v>675</v>
      </c>
      <c r="C13" s="4">
        <v>26</v>
      </c>
      <c r="D13" s="4">
        <v>463</v>
      </c>
      <c r="E13" s="5">
        <v>0.68600000000000005</v>
      </c>
      <c r="F13" s="4">
        <v>195</v>
      </c>
      <c r="G13" s="22">
        <v>0.97499999999999998</v>
      </c>
    </row>
    <row r="14" spans="1:7" ht="17.5" x14ac:dyDescent="0.35">
      <c r="A14" s="21" t="s">
        <v>56</v>
      </c>
      <c r="B14" s="4">
        <v>54</v>
      </c>
      <c r="C14" s="4">
        <v>5</v>
      </c>
      <c r="D14" s="4">
        <v>48</v>
      </c>
      <c r="E14" s="5">
        <v>0.88900000000000001</v>
      </c>
      <c r="F14" s="4">
        <v>5</v>
      </c>
      <c r="G14" s="22">
        <v>0.98099999999999998</v>
      </c>
    </row>
    <row r="15" spans="1:7" ht="17.5" x14ac:dyDescent="0.35">
      <c r="A15" s="21" t="s">
        <v>58</v>
      </c>
      <c r="B15" s="4">
        <v>8256</v>
      </c>
      <c r="C15" s="4">
        <v>221</v>
      </c>
      <c r="D15" s="4">
        <v>6218</v>
      </c>
      <c r="E15" s="5">
        <v>0.753</v>
      </c>
      <c r="F15" s="4">
        <v>1273</v>
      </c>
      <c r="G15" s="22">
        <v>0.90700000000000003</v>
      </c>
    </row>
    <row r="16" spans="1:7" ht="17.5" x14ac:dyDescent="0.35">
      <c r="A16" s="21" t="s">
        <v>59</v>
      </c>
      <c r="B16" s="4">
        <v>624</v>
      </c>
      <c r="C16" s="4">
        <v>22</v>
      </c>
      <c r="D16" s="4">
        <v>624</v>
      </c>
      <c r="E16" s="5">
        <v>1</v>
      </c>
      <c r="F16" s="4">
        <v>0</v>
      </c>
      <c r="G16" s="22">
        <v>1</v>
      </c>
    </row>
    <row r="17" spans="1:7" ht="18" thickBot="1" x14ac:dyDescent="0.4">
      <c r="A17" s="24" t="s">
        <v>66</v>
      </c>
      <c r="B17" s="25">
        <v>77</v>
      </c>
      <c r="C17" s="25">
        <v>8</v>
      </c>
      <c r="D17" s="25">
        <v>75</v>
      </c>
      <c r="E17" s="26">
        <v>0.97399999999999998</v>
      </c>
      <c r="F17" s="25">
        <v>2</v>
      </c>
      <c r="G17" s="27">
        <v>1</v>
      </c>
    </row>
    <row r="18" spans="1:7" ht="36.5" thickBot="1" x14ac:dyDescent="0.45">
      <c r="A18" s="33" t="s">
        <v>69</v>
      </c>
      <c r="B18" s="49">
        <f>SUM(B7:B17)</f>
        <v>13540</v>
      </c>
      <c r="C18" s="49">
        <f>SUM(C7:C17)</f>
        <v>439</v>
      </c>
      <c r="D18" s="50">
        <f>SUM(D7:D17)</f>
        <v>10869</v>
      </c>
      <c r="E18" s="51">
        <f>D18/B18</f>
        <v>0.80273264401772526</v>
      </c>
      <c r="F18" s="50">
        <f>SUM(F7:F17)</f>
        <v>1770</v>
      </c>
      <c r="G18" s="51">
        <f>(D18+F18)/B18</f>
        <v>0.93345642540620388</v>
      </c>
    </row>
    <row r="20" spans="1:7" ht="17.5" x14ac:dyDescent="0.35">
      <c r="A20" s="66" t="s">
        <v>71</v>
      </c>
      <c r="B20" s="66"/>
      <c r="C20" s="66"/>
      <c r="D20" s="66"/>
      <c r="E20" s="66"/>
      <c r="F20" s="66"/>
      <c r="G20" s="66"/>
    </row>
    <row r="22" spans="1:7" ht="17.5" x14ac:dyDescent="0.35">
      <c r="A22" s="1"/>
      <c r="B22" s="68"/>
      <c r="C22" s="68"/>
      <c r="D22" s="68"/>
      <c r="E22" s="68"/>
      <c r="F22" s="68"/>
      <c r="G22" s="68"/>
    </row>
  </sheetData>
  <mergeCells count="5">
    <mergeCell ref="A1:G1"/>
    <mergeCell ref="B2:G2"/>
    <mergeCell ref="C3:G3"/>
    <mergeCell ref="A20:G20"/>
    <mergeCell ref="B22:G2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777</v>
      </c>
      <c r="C7" s="18">
        <v>27</v>
      </c>
      <c r="D7" s="18">
        <v>753</v>
      </c>
      <c r="E7" s="19">
        <v>0.96899999999999997</v>
      </c>
      <c r="F7" s="18">
        <v>16</v>
      </c>
      <c r="G7" s="20">
        <v>0.99</v>
      </c>
    </row>
    <row r="8" spans="1:7" ht="17.5" x14ac:dyDescent="0.35">
      <c r="A8" s="21" t="s">
        <v>28</v>
      </c>
      <c r="B8" s="4">
        <v>3084</v>
      </c>
      <c r="C8" s="4">
        <v>70</v>
      </c>
      <c r="D8" s="4">
        <v>2738</v>
      </c>
      <c r="E8" s="5">
        <v>0.88800000000000001</v>
      </c>
      <c r="F8" s="4">
        <v>255</v>
      </c>
      <c r="G8" s="22">
        <v>0.97</v>
      </c>
    </row>
    <row r="9" spans="1:7" ht="17.5" x14ac:dyDescent="0.35">
      <c r="A9" s="21" t="s">
        <v>29</v>
      </c>
      <c r="B9" s="4">
        <v>1032</v>
      </c>
      <c r="C9" s="4">
        <v>0</v>
      </c>
      <c r="D9" s="4">
        <v>842</v>
      </c>
      <c r="E9" s="5">
        <v>0.81599999999999995</v>
      </c>
      <c r="F9" s="4">
        <v>125</v>
      </c>
      <c r="G9" s="22">
        <v>0.93700000000000006</v>
      </c>
    </row>
    <row r="10" spans="1:7" ht="17.5" x14ac:dyDescent="0.35">
      <c r="A10" s="21" t="s">
        <v>30</v>
      </c>
      <c r="B10" s="4">
        <v>660</v>
      </c>
      <c r="C10" s="4">
        <v>25</v>
      </c>
      <c r="D10" s="4">
        <v>398</v>
      </c>
      <c r="E10" s="5">
        <v>0.60299999999999998</v>
      </c>
      <c r="F10" s="4">
        <v>209</v>
      </c>
      <c r="G10" s="22">
        <v>0.92</v>
      </c>
    </row>
    <row r="11" spans="1:7" ht="17.5" x14ac:dyDescent="0.35">
      <c r="A11" s="21" t="s">
        <v>36</v>
      </c>
      <c r="B11" s="4">
        <v>1456</v>
      </c>
      <c r="C11" s="4">
        <v>26</v>
      </c>
      <c r="D11" s="4">
        <v>1312</v>
      </c>
      <c r="E11" s="5">
        <v>0.90100000000000002</v>
      </c>
      <c r="F11" s="4">
        <v>112</v>
      </c>
      <c r="G11" s="22">
        <v>0.97799999999999998</v>
      </c>
    </row>
    <row r="12" spans="1:7" ht="17.5" x14ac:dyDescent="0.35">
      <c r="A12" s="21" t="s">
        <v>37</v>
      </c>
      <c r="B12" s="4">
        <v>1315</v>
      </c>
      <c r="C12" s="4">
        <v>57</v>
      </c>
      <c r="D12" s="4">
        <v>1163</v>
      </c>
      <c r="E12" s="5">
        <v>0.88400000000000001</v>
      </c>
      <c r="F12" s="4">
        <v>101</v>
      </c>
      <c r="G12" s="22">
        <v>0.96099999999999997</v>
      </c>
    </row>
    <row r="13" spans="1:7" ht="17.5" x14ac:dyDescent="0.35">
      <c r="A13" s="21" t="s">
        <v>38</v>
      </c>
      <c r="B13" s="4">
        <v>1319</v>
      </c>
      <c r="C13" s="4">
        <v>50</v>
      </c>
      <c r="D13" s="4">
        <v>475</v>
      </c>
      <c r="E13" s="5">
        <v>0.36</v>
      </c>
      <c r="F13" s="4">
        <v>644</v>
      </c>
      <c r="G13" s="22">
        <v>0.84799999999999998</v>
      </c>
    </row>
    <row r="14" spans="1:7" ht="17.5" x14ac:dyDescent="0.35">
      <c r="A14" s="21" t="s">
        <v>43</v>
      </c>
      <c r="B14" s="4">
        <v>297</v>
      </c>
      <c r="C14" s="4">
        <v>13</v>
      </c>
      <c r="D14" s="4">
        <v>291</v>
      </c>
      <c r="E14" s="5">
        <v>0.98</v>
      </c>
      <c r="F14" s="4">
        <v>6</v>
      </c>
      <c r="G14" s="22">
        <v>1</v>
      </c>
    </row>
    <row r="15" spans="1:7" ht="17.5" x14ac:dyDescent="0.35">
      <c r="A15" s="21" t="s">
        <v>49</v>
      </c>
      <c r="B15" s="4">
        <v>1119</v>
      </c>
      <c r="C15" s="4">
        <v>52</v>
      </c>
      <c r="D15" s="4">
        <v>1019</v>
      </c>
      <c r="E15" s="5">
        <v>0.91100000000000003</v>
      </c>
      <c r="F15" s="4">
        <v>71</v>
      </c>
      <c r="G15" s="22">
        <v>0.97399999999999998</v>
      </c>
    </row>
    <row r="16" spans="1:7" ht="18" thickBot="1" x14ac:dyDescent="0.4">
      <c r="A16" s="24" t="s">
        <v>64</v>
      </c>
      <c r="B16" s="25">
        <v>1394</v>
      </c>
      <c r="C16" s="25">
        <v>50</v>
      </c>
      <c r="D16" s="25">
        <v>1248</v>
      </c>
      <c r="E16" s="26">
        <v>0.89500000000000002</v>
      </c>
      <c r="F16" s="25">
        <v>105</v>
      </c>
      <c r="G16" s="27">
        <v>0.97099999999999997</v>
      </c>
    </row>
    <row r="17" spans="1:7" ht="36.5" thickBot="1" x14ac:dyDescent="0.45">
      <c r="A17" s="33" t="s">
        <v>69</v>
      </c>
      <c r="B17" s="49">
        <f>SUM(B7:B16)</f>
        <v>12453</v>
      </c>
      <c r="C17" s="49">
        <f>SUM(C7:C16)</f>
        <v>370</v>
      </c>
      <c r="D17" s="50">
        <f>SUM(D7:D16)</f>
        <v>10239</v>
      </c>
      <c r="E17" s="51">
        <f>D17/B17</f>
        <v>0.82221151529751868</v>
      </c>
      <c r="F17" s="50">
        <f>SUM(F7:F16)</f>
        <v>1644</v>
      </c>
      <c r="G17" s="51">
        <f>(D17+F17)/B17</f>
        <v>0.95422789689231513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80</v>
      </c>
      <c r="C7" s="18">
        <v>13</v>
      </c>
      <c r="D7" s="18">
        <v>75</v>
      </c>
      <c r="E7" s="19">
        <v>0.93799999999999994</v>
      </c>
      <c r="F7" s="18">
        <v>4</v>
      </c>
      <c r="G7" s="20">
        <v>0.98799999999999999</v>
      </c>
    </row>
    <row r="8" spans="1:7" ht="17.5" x14ac:dyDescent="0.35">
      <c r="A8" s="21" t="s">
        <v>17</v>
      </c>
      <c r="B8" s="4">
        <v>1525</v>
      </c>
      <c r="C8" s="4">
        <v>55</v>
      </c>
      <c r="D8" s="4">
        <v>1305</v>
      </c>
      <c r="E8" s="5">
        <v>0.85599999999999998</v>
      </c>
      <c r="F8" s="4">
        <v>192</v>
      </c>
      <c r="G8" s="22">
        <v>0.98199999999999998</v>
      </c>
    </row>
    <row r="9" spans="1:7" ht="17.5" x14ac:dyDescent="0.35">
      <c r="A9" s="21" t="s">
        <v>18</v>
      </c>
      <c r="B9" s="4">
        <v>13783</v>
      </c>
      <c r="C9" s="4">
        <v>502</v>
      </c>
      <c r="D9" s="4">
        <v>8693</v>
      </c>
      <c r="E9" s="5">
        <v>0.63100000000000001</v>
      </c>
      <c r="F9" s="4">
        <v>3449</v>
      </c>
      <c r="G9" s="22">
        <v>0.88100000000000001</v>
      </c>
    </row>
    <row r="10" spans="1:7" ht="17.5" x14ac:dyDescent="0.35">
      <c r="A10" s="21" t="s">
        <v>25</v>
      </c>
      <c r="B10" s="4">
        <v>308</v>
      </c>
      <c r="C10" s="4">
        <v>0</v>
      </c>
      <c r="D10" s="4">
        <v>217</v>
      </c>
      <c r="E10" s="5">
        <v>0.70499999999999996</v>
      </c>
      <c r="F10" s="4">
        <v>71</v>
      </c>
      <c r="G10" s="22">
        <v>0.93500000000000005</v>
      </c>
    </row>
    <row r="11" spans="1:7" ht="17.5" x14ac:dyDescent="0.35">
      <c r="A11" s="21" t="s">
        <v>27</v>
      </c>
      <c r="B11" s="4">
        <v>225</v>
      </c>
      <c r="C11" s="4">
        <v>18</v>
      </c>
      <c r="D11" s="4">
        <v>222</v>
      </c>
      <c r="E11" s="5">
        <v>0.98699999999999999</v>
      </c>
      <c r="F11" s="4">
        <v>2</v>
      </c>
      <c r="G11" s="22">
        <v>0.996</v>
      </c>
    </row>
    <row r="12" spans="1:7" ht="17.5" x14ac:dyDescent="0.35">
      <c r="A12" s="21" t="s">
        <v>47</v>
      </c>
      <c r="B12" s="4">
        <v>528</v>
      </c>
      <c r="C12" s="4">
        <v>24</v>
      </c>
      <c r="D12" s="4">
        <v>210</v>
      </c>
      <c r="E12" s="5">
        <v>0.39800000000000002</v>
      </c>
      <c r="F12" s="4">
        <v>202</v>
      </c>
      <c r="G12" s="22">
        <v>0.78</v>
      </c>
    </row>
    <row r="13" spans="1:7" ht="17.5" x14ac:dyDescent="0.35">
      <c r="A13" s="21" t="s">
        <v>51</v>
      </c>
      <c r="B13" s="4">
        <v>665</v>
      </c>
      <c r="C13" s="4">
        <v>48</v>
      </c>
      <c r="D13" s="4">
        <v>567</v>
      </c>
      <c r="E13" s="5">
        <v>0.85299999999999998</v>
      </c>
      <c r="F13" s="4">
        <v>85</v>
      </c>
      <c r="G13" s="22">
        <v>0.98</v>
      </c>
    </row>
    <row r="14" spans="1:7" ht="18" thickBot="1" x14ac:dyDescent="0.4">
      <c r="A14" s="24" t="s">
        <v>63</v>
      </c>
      <c r="B14" s="25">
        <v>2303</v>
      </c>
      <c r="C14" s="25">
        <v>127</v>
      </c>
      <c r="D14" s="25">
        <v>111</v>
      </c>
      <c r="E14" s="26">
        <v>4.8000000000000001E-2</v>
      </c>
      <c r="F14" s="25">
        <v>580</v>
      </c>
      <c r="G14" s="27">
        <v>0.3</v>
      </c>
    </row>
    <row r="15" spans="1:7" ht="36.75" customHeight="1" thickBot="1" x14ac:dyDescent="0.45">
      <c r="A15" s="36" t="s">
        <v>69</v>
      </c>
      <c r="B15" s="37">
        <f>SUM(B7:B14)</f>
        <v>19417</v>
      </c>
      <c r="C15" s="37">
        <f>SUM(C7:C14)</f>
        <v>787</v>
      </c>
      <c r="D15" s="34">
        <f>SUM(D7:D14)</f>
        <v>11400</v>
      </c>
      <c r="E15" s="38">
        <f>D15/B15</f>
        <v>0.58711438430241536</v>
      </c>
      <c r="F15" s="34">
        <f>SUM(F7:F14)</f>
        <v>4585</v>
      </c>
      <c r="G15" s="38">
        <f>(D15+F15)/B15</f>
        <v>0.82324766956790441</v>
      </c>
    </row>
    <row r="16" spans="1:7" x14ac:dyDescent="0.35">
      <c r="B16" s="35"/>
    </row>
    <row r="17" spans="1:8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2019-02-05T23:20:19Z</dcterms:modified>
</cp:coreProperties>
</file>