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<sst xmlns="http://schemas.openxmlformats.org/spreadsheetml/2006/main" count="275" uniqueCount="77">
  <si>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</si>
  <si>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</si>
  <si>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</si>
  <si>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</si>
  <si>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</si>
  <si>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</si>
  <si>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</si>
  <si>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</si>
  <si>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</si>
  <si>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</si>
  <si>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</si>
  <si>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</si>
  <si>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</si>
  <si>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</si>
  <si>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</si>
  <si>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</si>
  <si>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</si>
  <si>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</si>
  <si>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</si>
  <si>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</si>
  <si>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</si>
  <si>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</si>
  <si>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</si>
  <si>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</si>
  <si>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</si>
  <si>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</si>
  <si>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</si>
  <si>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</si>
  <si>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</si>
  <si>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</si>
  <si>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</si>
  <si>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</si>
  <si>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</si>
  <si>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</si>
  <si>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</si>
  <si>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</si>
  <si>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</si>
  <si>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</si>
  <si>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</si>
  <si>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</si>
  <si>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</si>
  <si>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</si>
  <si>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</si>
  <si>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</si>
  <si>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</si>
  <si>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</si>
  <si>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</si>
  <si>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</si>
  <si>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</si>
  <si>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</si>
  <si>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</si>
  <si>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</si>
  <si>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</si>
  <si>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</si>
  <si>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</si>
  <si>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</si>
  <si>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</si>
  <si>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</si>
  <si>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</si>
  <si>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</si>
  <si>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</si>
  <si>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</si>
  <si>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</si>
  <si>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</si>
  <si>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</si>
  <si>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</si>
  <si>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</si>
  <si>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</si>
  <si>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</si>
  <si>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</si>
  <si>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</si>
  <si>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</si>
  <si>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</si>
  <si>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 xml:space="preserve">Prepared by Office of Unemployment Insurance, Division of Performance Management 3/21/2019 </t>
  </si>
  <si>
    <t>:  Missing data</t>
  </si>
  <si>
    <t>Source:  ETA 9054L Report</t>
  </si>
  <si>
    <t>Prepared by Office of Unemployment Insurance, Division of Performance Management 3/21/2019.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</si>
</sst>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9" fontId="2" fillId="3" borderId="9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3" fontId="2" fillId="4" borderId="19" xfId="1" applyNumberFormat="1" applyFont="1" applyFill="1" applyBorder="1"/>
    <xf numFmtId="3" fontId="2" fillId="4" borderId="20" xfId="1" applyNumberFormat="1" applyFont="1" applyFill="1" applyBorder="1"/>
    <xf numFmtId="3" fontId="2" fillId="4" borderId="21" xfId="1" applyNumberFormat="1" applyFont="1" applyFill="1" applyBorder="1"/>
    <xf numFmtId="164" fontId="2" fillId="4" borderId="19" xfId="0" applyNumberFormat="1" applyFont="1" applyFill="1" applyBorder="1"/>
    <xf numFmtId="3" fontId="2" fillId="4" borderId="4" xfId="1" applyNumberFormat="1" applyFont="1" applyFill="1" applyBorder="1"/>
    <xf numFmtId="0" fontId="0" fillId="2" borderId="27" xfId="0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2" fillId="4" borderId="3" xfId="0" applyFont="1" applyFill="1" applyBorder="1" applyAlignment="1">
      <alignment horizontal="center" wrapText="1"/>
    </xf>
    <xf numFmtId="3" fontId="5" fillId="4" borderId="19" xfId="0" applyNumberFormat="1" applyFont="1" applyFill="1" applyBorder="1"/>
    <xf numFmtId="3" fontId="5" fillId="4" borderId="4" xfId="0" applyNumberFormat="1" applyFont="1" applyFill="1" applyBorder="1"/>
    <xf numFmtId="164" fontId="5" fillId="4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3" fontId="2" fillId="4" borderId="22" xfId="1" applyNumberFormat="1" applyFont="1" applyFill="1" applyBorder="1"/>
    <xf numFmtId="3" fontId="2" fillId="4" borderId="9" xfId="1" applyNumberFormat="1" applyFont="1" applyFill="1" applyBorder="1"/>
    <xf numFmtId="164" fontId="2" fillId="4" borderId="9" xfId="0" applyNumberFormat="1" applyFont="1" applyFill="1" applyBorder="1"/>
    <xf numFmtId="0" fontId="2" fillId="4" borderId="6" xfId="0" applyFont="1" applyFill="1" applyBorder="1" applyAlignment="1">
      <alignment horizontal="center" wrapText="1"/>
    </xf>
    <xf numFmtId="3" fontId="3" fillId="4" borderId="9" xfId="1" applyNumberFormat="1" applyFont="1" applyFill="1" applyBorder="1"/>
    <xf numFmtId="3" fontId="3" fillId="4" borderId="22" xfId="1" applyNumberFormat="1" applyFont="1" applyFill="1" applyBorder="1"/>
    <xf numFmtId="164" fontId="3" fillId="4" borderId="9" xfId="0" applyNumberFormat="1" applyFont="1" applyFill="1" applyBorder="1"/>
    <xf numFmtId="0" fontId="6" fillId="0" borderId="27" xfId="0" applyFont="1" applyBorder="1"/>
    <xf numFmtId="0" fontId="6" fillId="0" borderId="0" xfId="0" applyFont="1" applyBorder="1"/>
    <xf numFmtId="0" fontId="6" fillId="0" borderId="28" xfId="0" applyFont="1" applyBorder="1"/>
    <xf numFmtId="0" fontId="6" fillId="0" borderId="6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4" fillId="3" borderId="24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8" fillId="0" borderId="27" xfId="0" applyFont="1" applyFill="1" applyBorder="1"/>
    <xf numFmtId="0" fontId="8" fillId="0" borderId="0" xfId="0" applyFont="1" applyFill="1" applyBorder="1"/>
    <xf numFmtId="0" fontId="8" fillId="0" borderId="28" xfId="0" applyFont="1" applyFill="1" applyBorder="1"/>
    <xf numFmtId="0" fontId="0" fillId="0" borderId="24" xfId="0" applyBorder="1"/>
    <xf numFmtId="0" fontId="0" fillId="0" borderId="23" xfId="0" applyBorder="1"/>
    <xf numFmtId="0" fontId="0" fillId="0" borderId="26" xfId="0" applyBorder="1"/>
    <xf numFmtId="0" fontId="3" fillId="0" borderId="27" xfId="0" applyFont="1" applyFill="1" applyBorder="1"/>
    <xf numFmtId="0" fontId="3" fillId="0" borderId="0" xfId="0" applyFont="1" applyFill="1" applyBorder="1"/>
    <xf numFmtId="0" fontId="3" fillId="0" borderId="28" xfId="0" applyFont="1" applyFill="1" applyBorder="1"/>
    <xf numFmtId="0" fontId="7" fillId="0" borderId="2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8" xfId="0" applyFont="1" applyFill="1" applyBorder="1" applyAlignment="1">
      <alignment wrapText="1"/>
    </xf>
    <xf numFmtId="0" fontId="6" fillId="0" borderId="2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4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9" t="s">
        <v>68</v>
      </c>
      <c r="B1" s="60"/>
      <c r="C1" s="61"/>
      <c r="D1" s="61"/>
      <c r="E1" s="61"/>
      <c r="F1" s="61"/>
      <c r="G1" s="61"/>
      <c r="H1" s="62"/>
    </row>
    <row r="2" spans="1:8" ht="18.5" thickBot="1" x14ac:dyDescent="0.45">
      <c r="A2" s="38"/>
      <c r="B2" s="39"/>
      <c r="C2" s="63" t="s">
        <v>0</v>
      </c>
      <c r="D2" s="64"/>
      <c r="E2" s="64"/>
      <c r="F2" s="64"/>
      <c r="G2" s="64"/>
      <c r="H2" s="65"/>
    </row>
    <row r="3" spans="1:8" ht="18.5" thickBot="1" x14ac:dyDescent="0.45">
      <c r="A3" s="20"/>
      <c r="B3" s="20"/>
      <c r="C3" s="21" t="s">
        <v>1</v>
      </c>
      <c r="D3" s="82" t="s">
        <v>2</v>
      </c>
      <c r="E3" s="83"/>
      <c r="F3" s="83"/>
      <c r="G3" s="83"/>
      <c r="H3" s="84"/>
    </row>
    <row r="4" spans="1:8" ht="18" x14ac:dyDescent="0.4">
      <c r="A4" s="22"/>
      <c r="B4" s="22"/>
      <c r="C4" s="23" t="s">
        <v>3</v>
      </c>
      <c r="D4" s="24" t="s">
        <v>4</v>
      </c>
      <c r="E4" s="24" t="s">
        <v>5</v>
      </c>
      <c r="F4" s="24"/>
      <c r="G4" s="24" t="s">
        <v>6</v>
      </c>
      <c r="H4" s="24"/>
    </row>
    <row r="5" spans="1:8" ht="18" x14ac:dyDescent="0.4">
      <c r="A5" s="22"/>
      <c r="B5" s="22"/>
      <c r="C5" s="23" t="s">
        <v>7</v>
      </c>
      <c r="D5" s="25" t="s">
        <v>8</v>
      </c>
      <c r="E5" s="25" t="s">
        <v>3</v>
      </c>
      <c r="F5" s="25" t="s">
        <v>5</v>
      </c>
      <c r="G5" s="25" t="s">
        <v>3</v>
      </c>
      <c r="H5" s="25" t="s">
        <v>6</v>
      </c>
    </row>
    <row r="6" spans="1:8" ht="18.5" thickBot="1" x14ac:dyDescent="0.45">
      <c r="A6" s="26" t="s">
        <v>9</v>
      </c>
      <c r="B6" s="26" t="s">
        <v>70</v>
      </c>
      <c r="C6" s="27" t="s">
        <v>10</v>
      </c>
      <c r="D6" s="28" t="s">
        <v>11</v>
      </c>
      <c r="E6" s="28" t="s">
        <v>12</v>
      </c>
      <c r="F6" s="29">
        <v>0.6</v>
      </c>
      <c r="G6" s="28" t="s">
        <v>13</v>
      </c>
      <c r="H6" s="29">
        <v>0.8</v>
      </c>
    </row>
    <row r="7" spans="1:8" ht="17.5" x14ac:dyDescent="0.35">
      <c r="A7" s="19" t="s">
        <v>14</v>
      </c>
      <c r="B7" s="19">
        <v>6</v>
      </c>
      <c r="C7" s="7">
        <v>130</v>
      </c>
      <c r="D7" s="7">
        <v>17</v>
      </c>
      <c r="E7" s="7">
        <v>98</v>
      </c>
      <c r="F7" s="8">
        <v>0.754</v>
      </c>
      <c r="G7" s="7">
        <v>26</v>
      </c>
      <c r="H7" s="9">
        <v>0.95399999999999996</v>
      </c>
    </row>
    <row r="8" spans="1:8" ht="17.5" x14ac:dyDescent="0.35">
      <c r="A8" s="17" t="s">
        <v>15</v>
      </c>
      <c r="B8" s="17">
        <v>3</v>
      </c>
      <c r="C8" s="3">
        <v>707</v>
      </c>
      <c r="D8" s="3">
        <v>60</v>
      </c>
      <c r="E8" s="3">
        <v>679</v>
      </c>
      <c r="F8" s="4">
        <v>0.96</v>
      </c>
      <c r="G8" s="3">
        <v>22</v>
      </c>
      <c r="H8" s="11">
        <v>0.99199999999999999</v>
      </c>
    </row>
    <row r="9" spans="1:8" ht="17.5" x14ac:dyDescent="0.35">
      <c r="A9" s="17" t="s">
        <v>16</v>
      </c>
      <c r="B9" s="17">
        <v>4</v>
      </c>
      <c r="C9" s="3">
        <v>734</v>
      </c>
      <c r="D9" s="3">
        <v>24</v>
      </c>
      <c r="E9" s="3">
        <v>667</v>
      </c>
      <c r="F9" s="4">
        <v>0.90900000000000003</v>
      </c>
      <c r="G9" s="3">
        <v>46</v>
      </c>
      <c r="H9" s="11">
        <v>0.97099999999999997</v>
      </c>
    </row>
    <row r="10" spans="1:8" ht="17.5" x14ac:dyDescent="0.35">
      <c r="A10" s="17" t="s">
        <v>17</v>
      </c>
      <c r="B10" s="17">
        <v>6</v>
      </c>
      <c r="C10" s="3">
        <v>1467</v>
      </c>
      <c r="D10" s="3">
        <v>43</v>
      </c>
      <c r="E10" s="3">
        <v>962</v>
      </c>
      <c r="F10" s="4">
        <v>0.65600000000000003</v>
      </c>
      <c r="G10" s="3">
        <v>456</v>
      </c>
      <c r="H10" s="11">
        <v>0.96699999999999997</v>
      </c>
    </row>
    <row r="11" spans="1:8" ht="17.5" x14ac:dyDescent="0.35">
      <c r="A11" s="17" t="s">
        <v>18</v>
      </c>
      <c r="B11" s="17">
        <v>6</v>
      </c>
      <c r="C11" s="1">
        <v>14571</v>
      </c>
      <c r="D11" s="1">
        <v>500</v>
      </c>
      <c r="E11" s="1">
        <v>7463</v>
      </c>
      <c r="F11" s="2">
        <v>0.51200000000000001</v>
      </c>
      <c r="G11" s="1">
        <v>5037</v>
      </c>
      <c r="H11" s="12">
        <v>0.85799999999999998</v>
      </c>
    </row>
    <row r="12" spans="1:8" ht="17.5" x14ac:dyDescent="0.35">
      <c r="A12" s="17" t="s">
        <v>19</v>
      </c>
      <c r="B12" s="17">
        <v>4</v>
      </c>
      <c r="C12" s="3">
        <v>1517</v>
      </c>
      <c r="D12" s="3">
        <v>120</v>
      </c>
      <c r="E12" s="3">
        <v>1332</v>
      </c>
      <c r="F12" s="4">
        <v>0.878</v>
      </c>
      <c r="G12" s="3">
        <v>130</v>
      </c>
      <c r="H12" s="11">
        <v>0.96399999999999997</v>
      </c>
    </row>
    <row r="13" spans="1:8" ht="17.5" x14ac:dyDescent="0.35">
      <c r="A13" s="17" t="s">
        <v>20</v>
      </c>
      <c r="B13" s="17">
        <v>1</v>
      </c>
      <c r="C13" s="3">
        <v>1153</v>
      </c>
      <c r="D13" s="3">
        <v>40</v>
      </c>
      <c r="E13" s="3">
        <v>50</v>
      </c>
      <c r="F13" s="4">
        <v>4.2999999999999997E-2</v>
      </c>
      <c r="G13" s="3">
        <v>66</v>
      </c>
      <c r="H13" s="11">
        <v>0.10100000000000001</v>
      </c>
    </row>
    <row r="14" spans="1:8" ht="17.5" x14ac:dyDescent="0.35">
      <c r="A14" s="17" t="s">
        <v>21</v>
      </c>
      <c r="B14" s="17">
        <v>2</v>
      </c>
      <c r="C14" s="3">
        <v>146</v>
      </c>
      <c r="D14" s="3">
        <v>67</v>
      </c>
      <c r="E14" s="3">
        <v>96</v>
      </c>
      <c r="F14" s="4">
        <v>0.65800000000000003</v>
      </c>
      <c r="G14" s="3">
        <v>29</v>
      </c>
      <c r="H14" s="11">
        <v>0.85599999999999998</v>
      </c>
    </row>
    <row r="15" spans="1:8" ht="17.5" x14ac:dyDescent="0.35">
      <c r="A15" s="17" t="s">
        <v>22</v>
      </c>
      <c r="B15" s="17">
        <v>2</v>
      </c>
      <c r="C15" s="3">
        <v>227</v>
      </c>
      <c r="D15" s="3">
        <v>14</v>
      </c>
      <c r="E15" s="3">
        <v>200</v>
      </c>
      <c r="F15" s="4">
        <v>0.88100000000000001</v>
      </c>
      <c r="G15" s="3">
        <v>22</v>
      </c>
      <c r="H15" s="11">
        <v>0.97799999999999998</v>
      </c>
    </row>
    <row r="16" spans="1:8" ht="17.5" x14ac:dyDescent="0.35">
      <c r="A16" s="17" t="s">
        <v>23</v>
      </c>
      <c r="B16" s="17">
        <v>3</v>
      </c>
      <c r="C16" s="3">
        <v>4180</v>
      </c>
      <c r="D16" s="3">
        <v>199</v>
      </c>
      <c r="E16" s="3">
        <v>2103</v>
      </c>
      <c r="F16" s="4">
        <v>0.503</v>
      </c>
      <c r="G16" s="3">
        <v>1592</v>
      </c>
      <c r="H16" s="11">
        <v>0.88400000000000001</v>
      </c>
    </row>
    <row r="17" spans="1:8" ht="17.5" x14ac:dyDescent="0.35">
      <c r="A17" s="17" t="s">
        <v>24</v>
      </c>
      <c r="B17" s="17">
        <v>3</v>
      </c>
      <c r="C17" s="3">
        <v>1822</v>
      </c>
      <c r="D17" s="3">
        <v>0</v>
      </c>
      <c r="E17" s="3">
        <v>1679</v>
      </c>
      <c r="F17" s="4">
        <v>0.92200000000000004</v>
      </c>
      <c r="G17" s="3">
        <v>112</v>
      </c>
      <c r="H17" s="11">
        <v>0.98299999999999998</v>
      </c>
    </row>
    <row r="18" spans="1:8" ht="17.5" x14ac:dyDescent="0.35">
      <c r="A18" s="17" t="s">
        <v>25</v>
      </c>
      <c r="B18" s="17">
        <v>6</v>
      </c>
      <c r="C18" s="3">
        <v>456</v>
      </c>
      <c r="D18" s="3">
        <v>0</v>
      </c>
      <c r="E18" s="3">
        <v>345</v>
      </c>
      <c r="F18" s="4">
        <v>0.75700000000000001</v>
      </c>
      <c r="G18" s="3">
        <v>64</v>
      </c>
      <c r="H18" s="11">
        <v>0.89700000000000002</v>
      </c>
    </row>
    <row r="19" spans="1:8" ht="17.5" x14ac:dyDescent="0.35">
      <c r="A19" s="17" t="s">
        <v>26</v>
      </c>
      <c r="B19" s="17">
        <v>5</v>
      </c>
      <c r="C19" s="3">
        <v>918</v>
      </c>
      <c r="D19" s="3">
        <v>27</v>
      </c>
      <c r="E19" s="3">
        <v>870</v>
      </c>
      <c r="F19" s="4">
        <v>0.94799999999999995</v>
      </c>
      <c r="G19" s="3">
        <v>34</v>
      </c>
      <c r="H19" s="11">
        <v>0.98499999999999999</v>
      </c>
    </row>
    <row r="20" spans="1:8" ht="17.5" x14ac:dyDescent="0.35">
      <c r="A20" s="17" t="s">
        <v>27</v>
      </c>
      <c r="B20" s="17">
        <v>6</v>
      </c>
      <c r="C20" s="3">
        <v>329</v>
      </c>
      <c r="D20" s="3">
        <v>16</v>
      </c>
      <c r="E20" s="3">
        <v>309</v>
      </c>
      <c r="F20" s="4">
        <v>0.93899999999999995</v>
      </c>
      <c r="G20" s="3">
        <v>20</v>
      </c>
      <c r="H20" s="11">
        <v>1</v>
      </c>
    </row>
    <row r="21" spans="1:8" ht="17.5" x14ac:dyDescent="0.35">
      <c r="A21" s="17" t="s">
        <v>28</v>
      </c>
      <c r="B21" s="17">
        <v>5</v>
      </c>
      <c r="C21" s="3">
        <v>3548</v>
      </c>
      <c r="D21" s="3">
        <v>79</v>
      </c>
      <c r="E21" s="3">
        <v>3011</v>
      </c>
      <c r="F21" s="4">
        <v>0.84899999999999998</v>
      </c>
      <c r="G21" s="3">
        <v>405</v>
      </c>
      <c r="H21" s="11">
        <v>0.96299999999999997</v>
      </c>
    </row>
    <row r="22" spans="1:8" ht="17.5" x14ac:dyDescent="0.35">
      <c r="A22" s="17" t="s">
        <v>29</v>
      </c>
      <c r="B22" s="17">
        <v>5</v>
      </c>
      <c r="C22" s="3">
        <v>1119</v>
      </c>
      <c r="D22" s="3">
        <v>0</v>
      </c>
      <c r="E22" s="3">
        <v>576</v>
      </c>
      <c r="F22" s="4">
        <v>0.51500000000000001</v>
      </c>
      <c r="G22" s="3">
        <v>462</v>
      </c>
      <c r="H22" s="11">
        <v>0.92800000000000005</v>
      </c>
    </row>
    <row r="23" spans="1:8" ht="17.5" x14ac:dyDescent="0.35">
      <c r="A23" s="17" t="s">
        <v>30</v>
      </c>
      <c r="B23" s="17">
        <v>5</v>
      </c>
      <c r="C23" s="3">
        <v>575</v>
      </c>
      <c r="D23" s="3">
        <v>25</v>
      </c>
      <c r="E23" s="3">
        <v>184</v>
      </c>
      <c r="F23" s="4">
        <v>0.32</v>
      </c>
      <c r="G23" s="3">
        <v>356</v>
      </c>
      <c r="H23" s="11">
        <v>0.93899999999999995</v>
      </c>
    </row>
    <row r="24" spans="1:8" ht="17.5" x14ac:dyDescent="0.35">
      <c r="A24" s="17" t="s">
        <v>31</v>
      </c>
      <c r="B24" s="17">
        <v>3</v>
      </c>
      <c r="C24" s="3">
        <v>1049</v>
      </c>
      <c r="D24" s="3">
        <v>41</v>
      </c>
      <c r="E24" s="3">
        <v>768</v>
      </c>
      <c r="F24" s="4">
        <v>0.73199999999999998</v>
      </c>
      <c r="G24" s="3">
        <v>206</v>
      </c>
      <c r="H24" s="11">
        <v>0.92900000000000005</v>
      </c>
    </row>
    <row r="25" spans="1:8" ht="17.5" x14ac:dyDescent="0.35">
      <c r="A25" s="17" t="s">
        <v>32</v>
      </c>
      <c r="B25" s="17">
        <v>4</v>
      </c>
      <c r="C25" s="3">
        <v>1256</v>
      </c>
      <c r="D25" s="3">
        <v>54</v>
      </c>
      <c r="E25" s="3">
        <v>987</v>
      </c>
      <c r="F25" s="4">
        <v>0.78600000000000003</v>
      </c>
      <c r="G25" s="3">
        <v>220</v>
      </c>
      <c r="H25" s="11">
        <v>0.96099999999999997</v>
      </c>
    </row>
    <row r="26" spans="1:8" ht="17.5" x14ac:dyDescent="0.35">
      <c r="A26" s="17" t="s">
        <v>33</v>
      </c>
      <c r="B26" s="17">
        <v>1</v>
      </c>
      <c r="C26" s="3">
        <v>1714</v>
      </c>
      <c r="D26" s="3">
        <v>80</v>
      </c>
      <c r="E26" s="3">
        <v>430</v>
      </c>
      <c r="F26" s="4">
        <v>0.251</v>
      </c>
      <c r="G26" s="3">
        <v>649</v>
      </c>
      <c r="H26" s="11">
        <v>0.63</v>
      </c>
    </row>
    <row r="27" spans="1:8" ht="17.5" x14ac:dyDescent="0.35">
      <c r="A27" s="17" t="s">
        <v>34</v>
      </c>
      <c r="B27" s="17">
        <v>2</v>
      </c>
      <c r="C27" s="3">
        <v>1802</v>
      </c>
      <c r="D27" s="3">
        <v>0</v>
      </c>
      <c r="E27" s="3">
        <v>994</v>
      </c>
      <c r="F27" s="4">
        <v>0.55200000000000005</v>
      </c>
      <c r="G27" s="3">
        <v>601</v>
      </c>
      <c r="H27" s="11">
        <v>0.88500000000000001</v>
      </c>
    </row>
    <row r="28" spans="1:8" ht="17.5" x14ac:dyDescent="0.35">
      <c r="A28" s="17" t="s">
        <v>35</v>
      </c>
      <c r="B28" s="17">
        <v>1</v>
      </c>
      <c r="C28" s="3">
        <v>240</v>
      </c>
      <c r="D28" s="3">
        <v>4</v>
      </c>
      <c r="E28" s="3">
        <v>9</v>
      </c>
      <c r="F28" s="4">
        <v>3.7999999999999999E-2</v>
      </c>
      <c r="G28" s="3">
        <v>176</v>
      </c>
      <c r="H28" s="11">
        <v>0.77100000000000002</v>
      </c>
    </row>
    <row r="29" spans="1:8" ht="17.5" x14ac:dyDescent="0.35">
      <c r="A29" s="17" t="s">
        <v>36</v>
      </c>
      <c r="B29" s="17">
        <v>5</v>
      </c>
      <c r="C29" s="3">
        <v>1677</v>
      </c>
      <c r="D29" s="3">
        <v>27</v>
      </c>
      <c r="E29" s="3">
        <v>1498</v>
      </c>
      <c r="F29" s="4">
        <v>0.89300000000000002</v>
      </c>
      <c r="G29" s="3">
        <v>124</v>
      </c>
      <c r="H29" s="11">
        <v>0.96699999999999997</v>
      </c>
    </row>
    <row r="30" spans="1:8" ht="17.5" x14ac:dyDescent="0.35">
      <c r="A30" s="17" t="s">
        <v>37</v>
      </c>
      <c r="B30" s="17">
        <v>5</v>
      </c>
      <c r="C30" s="3">
        <v>1419</v>
      </c>
      <c r="D30" s="3">
        <v>44</v>
      </c>
      <c r="E30" s="3">
        <v>1279</v>
      </c>
      <c r="F30" s="4">
        <v>0.90100000000000002</v>
      </c>
      <c r="G30" s="3">
        <v>113</v>
      </c>
      <c r="H30" s="11">
        <v>0.98099999999999998</v>
      </c>
    </row>
    <row r="31" spans="1:8" ht="17.5" x14ac:dyDescent="0.35">
      <c r="A31" s="17" t="s">
        <v>38</v>
      </c>
      <c r="B31" s="17">
        <v>5</v>
      </c>
      <c r="C31" s="3">
        <v>1748</v>
      </c>
      <c r="D31" s="3">
        <v>54</v>
      </c>
      <c r="E31" s="3">
        <v>897</v>
      </c>
      <c r="F31" s="4">
        <v>0.51300000000000001</v>
      </c>
      <c r="G31" s="3">
        <v>667</v>
      </c>
      <c r="H31" s="11">
        <v>0.89500000000000002</v>
      </c>
    </row>
    <row r="32" spans="1:8" ht="17.5" x14ac:dyDescent="0.35">
      <c r="A32" s="17" t="s">
        <v>39</v>
      </c>
      <c r="B32" s="17">
        <v>3</v>
      </c>
      <c r="C32" s="3">
        <v>877</v>
      </c>
      <c r="D32" s="3">
        <v>34</v>
      </c>
      <c r="E32" s="3">
        <v>759</v>
      </c>
      <c r="F32" s="4">
        <v>0.86499999999999999</v>
      </c>
      <c r="G32" s="3">
        <v>83</v>
      </c>
      <c r="H32" s="11">
        <v>0.96</v>
      </c>
    </row>
    <row r="33" spans="1:8" ht="17.5" x14ac:dyDescent="0.35">
      <c r="A33" s="17" t="s">
        <v>40</v>
      </c>
      <c r="B33" s="17">
        <v>4</v>
      </c>
      <c r="C33" s="3">
        <v>90</v>
      </c>
      <c r="D33" s="3">
        <v>6</v>
      </c>
      <c r="E33" s="3">
        <v>90</v>
      </c>
      <c r="F33" s="4">
        <v>1</v>
      </c>
      <c r="G33" s="3">
        <v>0</v>
      </c>
      <c r="H33" s="11">
        <v>1</v>
      </c>
    </row>
    <row r="34" spans="1:8" ht="17.5" x14ac:dyDescent="0.35">
      <c r="A34" s="17" t="s">
        <v>41</v>
      </c>
      <c r="B34" s="17">
        <v>3</v>
      </c>
      <c r="C34" s="3">
        <v>1246</v>
      </c>
      <c r="D34" s="3">
        <v>31</v>
      </c>
      <c r="E34" s="3">
        <v>864</v>
      </c>
      <c r="F34" s="4">
        <v>0.69299999999999995</v>
      </c>
      <c r="G34" s="3">
        <v>170</v>
      </c>
      <c r="H34" s="11">
        <v>0.83</v>
      </c>
    </row>
    <row r="35" spans="1:8" ht="17.5" x14ac:dyDescent="0.35">
      <c r="A35" s="17" t="s">
        <v>42</v>
      </c>
      <c r="B35" s="17">
        <v>4</v>
      </c>
      <c r="C35" s="3">
        <v>241</v>
      </c>
      <c r="D35" s="3">
        <v>33</v>
      </c>
      <c r="E35" s="3">
        <v>134</v>
      </c>
      <c r="F35" s="4">
        <v>0.55600000000000005</v>
      </c>
      <c r="G35" s="3">
        <v>76</v>
      </c>
      <c r="H35" s="11">
        <v>0.871</v>
      </c>
    </row>
    <row r="36" spans="1:8" ht="17.5" x14ac:dyDescent="0.35">
      <c r="A36" s="17" t="s">
        <v>43</v>
      </c>
      <c r="B36" s="17">
        <v>5</v>
      </c>
      <c r="C36" s="3">
        <v>296</v>
      </c>
      <c r="D36" s="3">
        <v>16</v>
      </c>
      <c r="E36" s="3">
        <v>296</v>
      </c>
      <c r="F36" s="4">
        <v>1</v>
      </c>
      <c r="G36" s="3">
        <v>0</v>
      </c>
      <c r="H36" s="11">
        <v>1</v>
      </c>
    </row>
    <row r="37" spans="1:8" ht="17.5" x14ac:dyDescent="0.35">
      <c r="A37" s="17" t="s">
        <v>44</v>
      </c>
      <c r="B37" s="17">
        <v>1</v>
      </c>
      <c r="C37" s="3">
        <v>214</v>
      </c>
      <c r="D37" s="3">
        <v>14</v>
      </c>
      <c r="E37" s="3">
        <v>179</v>
      </c>
      <c r="F37" s="4">
        <v>0.83599999999999997</v>
      </c>
      <c r="G37" s="3">
        <v>28</v>
      </c>
      <c r="H37" s="11">
        <v>0.96699999999999997</v>
      </c>
    </row>
    <row r="38" spans="1:8" ht="17.5" x14ac:dyDescent="0.35">
      <c r="A38" s="17" t="s">
        <v>45</v>
      </c>
      <c r="B38" s="17">
        <v>1</v>
      </c>
      <c r="C38" s="3">
        <v>3435</v>
      </c>
      <c r="D38" s="3">
        <v>0</v>
      </c>
      <c r="E38" s="3">
        <v>2005</v>
      </c>
      <c r="F38" s="4">
        <v>0.58399999999999996</v>
      </c>
      <c r="G38" s="3">
        <v>1327</v>
      </c>
      <c r="H38" s="11">
        <v>0.97</v>
      </c>
    </row>
    <row r="39" spans="1:8" ht="17.5" x14ac:dyDescent="0.35">
      <c r="A39" s="17" t="s">
        <v>46</v>
      </c>
      <c r="B39" s="17">
        <v>4</v>
      </c>
      <c r="C39" s="3">
        <v>672</v>
      </c>
      <c r="D39" s="3">
        <v>39</v>
      </c>
      <c r="E39" s="3">
        <v>598</v>
      </c>
      <c r="F39" s="4">
        <v>0.89</v>
      </c>
      <c r="G39" s="3">
        <v>66</v>
      </c>
      <c r="H39" s="11">
        <v>0.98799999999999999</v>
      </c>
    </row>
    <row r="40" spans="1:8" ht="17.5" x14ac:dyDescent="0.35">
      <c r="A40" s="17" t="s">
        <v>47</v>
      </c>
      <c r="B40" s="17">
        <v>6</v>
      </c>
      <c r="C40" s="3">
        <v>785</v>
      </c>
      <c r="D40" s="3">
        <v>31</v>
      </c>
      <c r="E40" s="3">
        <v>245</v>
      </c>
      <c r="F40" s="4">
        <v>0.312</v>
      </c>
      <c r="G40" s="3">
        <v>385</v>
      </c>
      <c r="H40" s="11">
        <v>0.80300000000000005</v>
      </c>
    </row>
    <row r="41" spans="1:8" ht="17.5" x14ac:dyDescent="0.35">
      <c r="A41" s="17" t="s">
        <v>48</v>
      </c>
      <c r="B41" s="17">
        <v>1</v>
      </c>
      <c r="C41" s="3">
        <v>3174</v>
      </c>
      <c r="D41" s="3">
        <v>15</v>
      </c>
      <c r="E41" s="3">
        <v>1900</v>
      </c>
      <c r="F41" s="4">
        <v>0.59899999999999998</v>
      </c>
      <c r="G41" s="3">
        <v>910</v>
      </c>
      <c r="H41" s="11">
        <v>0.88500000000000001</v>
      </c>
    </row>
    <row r="42" spans="1:8" ht="17.5" x14ac:dyDescent="0.35">
      <c r="A42" s="17" t="s">
        <v>49</v>
      </c>
      <c r="B42" s="17">
        <v>5</v>
      </c>
      <c r="C42" s="3">
        <v>1179</v>
      </c>
      <c r="D42" s="3">
        <v>45</v>
      </c>
      <c r="E42" s="3">
        <v>1094</v>
      </c>
      <c r="F42" s="4">
        <v>0.92800000000000005</v>
      </c>
      <c r="G42" s="3">
        <v>63</v>
      </c>
      <c r="H42" s="11">
        <v>0.98099999999999998</v>
      </c>
    </row>
    <row r="43" spans="1:8" ht="17.5" x14ac:dyDescent="0.35">
      <c r="A43" s="17" t="s">
        <v>50</v>
      </c>
      <c r="B43" s="17">
        <v>4</v>
      </c>
      <c r="C43" s="3">
        <v>740</v>
      </c>
      <c r="D43" s="3">
        <v>27</v>
      </c>
      <c r="E43" s="3">
        <v>73</v>
      </c>
      <c r="F43" s="4">
        <v>9.9000000000000005E-2</v>
      </c>
      <c r="G43" s="3">
        <v>548</v>
      </c>
      <c r="H43" s="11">
        <v>0.83899999999999997</v>
      </c>
    </row>
    <row r="44" spans="1:8" ht="17.5" x14ac:dyDescent="0.35">
      <c r="A44" s="17" t="s">
        <v>51</v>
      </c>
      <c r="B44" s="17">
        <v>6</v>
      </c>
      <c r="C44" s="3">
        <v>927</v>
      </c>
      <c r="D44" s="3">
        <v>42</v>
      </c>
      <c r="E44" s="3">
        <v>526</v>
      </c>
      <c r="F44" s="4">
        <v>0.56699999999999995</v>
      </c>
      <c r="G44" s="3">
        <v>184</v>
      </c>
      <c r="H44" s="11">
        <v>0.76600000000000001</v>
      </c>
    </row>
    <row r="45" spans="1:8" ht="17.5" x14ac:dyDescent="0.35">
      <c r="A45" s="17" t="s">
        <v>52</v>
      </c>
      <c r="B45" s="17">
        <v>2</v>
      </c>
      <c r="C45" s="3">
        <v>5256</v>
      </c>
      <c r="D45" s="3">
        <v>0</v>
      </c>
      <c r="E45" s="3">
        <v>3227</v>
      </c>
      <c r="F45" s="4">
        <v>0.61399999999999999</v>
      </c>
      <c r="G45" s="3">
        <v>1426</v>
      </c>
      <c r="H45" s="11">
        <v>0.88500000000000001</v>
      </c>
    </row>
    <row r="46" spans="1:8" ht="17.5" x14ac:dyDescent="0.35">
      <c r="A46" s="17" t="s">
        <v>53</v>
      </c>
      <c r="B46" s="17">
        <v>1</v>
      </c>
      <c r="C46" s="3">
        <v>290</v>
      </c>
      <c r="D46" s="3">
        <v>4</v>
      </c>
      <c r="E46" s="3">
        <v>119</v>
      </c>
      <c r="F46" s="4">
        <v>0.41</v>
      </c>
      <c r="G46" s="3">
        <v>147</v>
      </c>
      <c r="H46" s="11">
        <v>0.91700000000000004</v>
      </c>
    </row>
    <row r="47" spans="1:8" ht="17.5" x14ac:dyDescent="0.35">
      <c r="A47" s="17" t="s">
        <v>54</v>
      </c>
      <c r="B47" s="17">
        <v>1</v>
      </c>
      <c r="C47" s="3">
        <v>310</v>
      </c>
      <c r="D47" s="3">
        <v>7</v>
      </c>
      <c r="E47" s="3">
        <v>300</v>
      </c>
      <c r="F47" s="4">
        <v>0.96799999999999997</v>
      </c>
      <c r="G47" s="3">
        <v>8</v>
      </c>
      <c r="H47" s="11">
        <v>0.99399999999999999</v>
      </c>
    </row>
    <row r="48" spans="1:8" ht="17.5" x14ac:dyDescent="0.35">
      <c r="A48" s="17" t="s">
        <v>55</v>
      </c>
      <c r="B48" s="17">
        <v>3</v>
      </c>
      <c r="C48" s="3">
        <v>1586</v>
      </c>
      <c r="D48" s="3">
        <v>55</v>
      </c>
      <c r="E48" s="3">
        <v>1017</v>
      </c>
      <c r="F48" s="4">
        <v>0.64100000000000001</v>
      </c>
      <c r="G48" s="3">
        <v>533</v>
      </c>
      <c r="H48" s="11">
        <v>0.97699999999999998</v>
      </c>
    </row>
    <row r="49" spans="1:9" ht="17.5" x14ac:dyDescent="0.35">
      <c r="A49" s="17" t="s">
        <v>56</v>
      </c>
      <c r="B49" s="17">
        <v>4</v>
      </c>
      <c r="C49" s="3">
        <v>75</v>
      </c>
      <c r="D49" s="3">
        <v>10</v>
      </c>
      <c r="E49" s="3">
        <v>70</v>
      </c>
      <c r="F49" s="4">
        <v>0.93300000000000005</v>
      </c>
      <c r="G49" s="3">
        <v>5</v>
      </c>
      <c r="H49" s="11">
        <v>1</v>
      </c>
    </row>
    <row r="50" spans="1:9" ht="17.5" x14ac:dyDescent="0.35">
      <c r="A50" s="17" t="s">
        <v>57</v>
      </c>
      <c r="B50" s="17">
        <v>3</v>
      </c>
      <c r="C50" s="3">
        <v>1582</v>
      </c>
      <c r="D50" s="3">
        <v>94</v>
      </c>
      <c r="E50" s="3">
        <v>1284</v>
      </c>
      <c r="F50" s="4">
        <v>0.81200000000000006</v>
      </c>
      <c r="G50" s="3">
        <v>270</v>
      </c>
      <c r="H50" s="11">
        <v>0.98199999999999998</v>
      </c>
    </row>
    <row r="51" spans="1:9" ht="17.5" x14ac:dyDescent="0.35">
      <c r="A51" s="17" t="s">
        <v>58</v>
      </c>
      <c r="B51" s="17">
        <v>4</v>
      </c>
      <c r="C51" s="3">
        <v>8230</v>
      </c>
      <c r="D51" s="3">
        <v>254</v>
      </c>
      <c r="E51" s="3">
        <v>5138</v>
      </c>
      <c r="F51" s="4">
        <v>0.624</v>
      </c>
      <c r="G51" s="3">
        <v>1903</v>
      </c>
      <c r="H51" s="11">
        <v>0.85599999999999998</v>
      </c>
    </row>
    <row r="52" spans="1:9" ht="17.5" x14ac:dyDescent="0.35">
      <c r="A52" s="17" t="s">
        <v>59</v>
      </c>
      <c r="B52" s="17">
        <v>4</v>
      </c>
      <c r="C52" s="3">
        <v>730</v>
      </c>
      <c r="D52" s="3">
        <v>27</v>
      </c>
      <c r="E52" s="3">
        <v>729</v>
      </c>
      <c r="F52" s="4">
        <v>0.999</v>
      </c>
      <c r="G52" s="3">
        <v>1</v>
      </c>
      <c r="H52" s="11">
        <v>1</v>
      </c>
    </row>
    <row r="53" spans="1:9" ht="17.5" x14ac:dyDescent="0.35">
      <c r="A53" s="17" t="s">
        <v>60</v>
      </c>
      <c r="B53" s="17">
        <v>2</v>
      </c>
      <c r="C53" s="3">
        <v>1098</v>
      </c>
      <c r="D53" s="3">
        <v>107</v>
      </c>
      <c r="E53" s="3">
        <v>640</v>
      </c>
      <c r="F53" s="4">
        <v>0.58299999999999996</v>
      </c>
      <c r="G53" s="3">
        <v>335</v>
      </c>
      <c r="H53" s="11">
        <v>0.88800000000000001</v>
      </c>
    </row>
    <row r="54" spans="1:9" ht="17.5" x14ac:dyDescent="0.35">
      <c r="A54" s="17" t="s">
        <v>61</v>
      </c>
      <c r="B54" s="17">
        <v>1</v>
      </c>
      <c r="C54" s="3">
        <v>4</v>
      </c>
      <c r="D54" s="3">
        <v>0</v>
      </c>
      <c r="E54" s="3">
        <v>1</v>
      </c>
      <c r="F54" s="4">
        <v>0.25</v>
      </c>
      <c r="G54" s="3">
        <v>1</v>
      </c>
      <c r="H54" s="11">
        <v>0.5</v>
      </c>
    </row>
    <row r="55" spans="1:9" ht="17.5" x14ac:dyDescent="0.35">
      <c r="A55" s="17" t="s">
        <v>62</v>
      </c>
      <c r="B55" s="17">
        <v>1</v>
      </c>
      <c r="C55" s="3">
        <v>90</v>
      </c>
      <c r="D55" s="3">
        <v>6</v>
      </c>
      <c r="E55" s="3">
        <v>70</v>
      </c>
      <c r="F55" s="4">
        <v>0.77800000000000002</v>
      </c>
      <c r="G55" s="3">
        <v>16</v>
      </c>
      <c r="H55" s="11">
        <v>0.95599999999999996</v>
      </c>
    </row>
    <row r="56" spans="1:9" ht="17.5" x14ac:dyDescent="0.35">
      <c r="A56" s="17" t="s">
        <v>63</v>
      </c>
      <c r="B56" s="17">
        <v>6</v>
      </c>
      <c r="C56" s="3">
        <v>2699</v>
      </c>
      <c r="D56" s="3">
        <v>136</v>
      </c>
      <c r="E56" s="3">
        <v>132</v>
      </c>
      <c r="F56" s="4">
        <v>4.9000000000000002E-2</v>
      </c>
      <c r="G56" s="3">
        <v>812</v>
      </c>
      <c r="H56" s="11">
        <v>0.35</v>
      </c>
    </row>
    <row r="57" spans="1:9" ht="17.5" x14ac:dyDescent="0.35">
      <c r="A57" s="17" t="s">
        <v>64</v>
      </c>
      <c r="B57" s="17">
        <v>5</v>
      </c>
      <c r="C57" s="3">
        <v>1334</v>
      </c>
      <c r="D57" s="3">
        <v>39</v>
      </c>
      <c r="E57" s="3">
        <v>1095</v>
      </c>
      <c r="F57" s="4">
        <v>0.82099999999999995</v>
      </c>
      <c r="G57" s="3">
        <v>194</v>
      </c>
      <c r="H57" s="11">
        <v>0.96599999999999997</v>
      </c>
    </row>
    <row r="58" spans="1:9" ht="17.5" x14ac:dyDescent="0.35">
      <c r="A58" s="17" t="s">
        <v>65</v>
      </c>
      <c r="B58" s="17">
        <v>2</v>
      </c>
      <c r="C58" s="3">
        <v>279</v>
      </c>
      <c r="D58" s="3">
        <v>21</v>
      </c>
      <c r="E58" s="3">
        <v>236</v>
      </c>
      <c r="F58" s="4">
        <v>0.84599999999999997</v>
      </c>
      <c r="G58" s="3">
        <v>34</v>
      </c>
      <c r="H58" s="11">
        <v>0.96799999999999997</v>
      </c>
    </row>
    <row r="59" spans="1:9" ht="18" thickBot="1" x14ac:dyDescent="0.4">
      <c r="A59" s="17" t="s">
        <v>66</v>
      </c>
      <c r="B59" s="18">
        <v>4</v>
      </c>
      <c r="C59" s="14">
        <v>150</v>
      </c>
      <c r="D59" s="14">
        <v>17</v>
      </c>
      <c r="E59" s="14">
        <v>135</v>
      </c>
      <c r="F59" s="15">
        <v>0.9</v>
      </c>
      <c r="G59" s="14">
        <v>12</v>
      </c>
      <c r="H59" s="16">
        <v>0.98</v>
      </c>
    </row>
    <row r="60" spans="1:9" ht="18.5" thickBot="1" x14ac:dyDescent="0.45">
      <c r="A60" s="30" t="s">
        <v>67</v>
      </c>
      <c r="B60" s="31"/>
      <c r="C60" s="32">
        <f>SUM(C7:C59)</f>
        <v>82093</v>
      </c>
      <c r="D60" s="33">
        <f>SUM(D7:D59)</f>
        <v>2645</v>
      </c>
      <c r="E60" s="34">
        <f>SUM(E7:E59)</f>
        <v>50442</v>
      </c>
      <c r="F60" s="35">
        <f>E60/C60</f>
        <v>0.61444946584970705</v>
      </c>
      <c r="G60" s="36">
        <f>SUM(G7:G59)</f>
        <v>21172</v>
      </c>
      <c r="H60" s="35">
        <f>(E60+G60)/C60</f>
        <v>0.87235208848501089</v>
      </c>
    </row>
    <row r="61" spans="1:9" x14ac:dyDescent="0.35">
      <c r="A61" s="69"/>
      <c r="B61" s="70"/>
      <c r="C61" s="70"/>
      <c r="D61" s="70"/>
      <c r="E61" s="70"/>
      <c r="F61" s="70"/>
      <c r="G61" s="70"/>
      <c r="H61" s="71"/>
    </row>
    <row r="62" spans="1:9" ht="20.25" customHeight="1" x14ac:dyDescent="0.35">
      <c r="A62" s="66" t="s">
        <v>71</v>
      </c>
      <c r="B62" s="67"/>
      <c r="C62" s="67"/>
      <c r="D62" s="67"/>
      <c r="E62" s="67"/>
      <c r="F62" s="67"/>
      <c r="G62" s="67"/>
      <c r="H62" s="68"/>
    </row>
    <row r="63" spans="1:9" ht="15.5" x14ac:dyDescent="0.35">
      <c r="A63" s="37"/>
      <c r="B63" s="54" t="s">
        <v>72</v>
      </c>
      <c r="C63" s="54"/>
      <c r="D63" s="54"/>
      <c r="E63" s="54"/>
      <c r="F63" s="54"/>
      <c r="G63" s="54"/>
      <c r="H63" s="55"/>
    </row>
    <row r="64" spans="1:9" ht="14.5" customHeight="1" x14ac:dyDescent="0.35">
      <c r="A64" s="72"/>
      <c r="B64" s="73"/>
      <c r="C64" s="73"/>
      <c r="D64" s="73"/>
      <c r="E64" s="73"/>
      <c r="F64" s="73"/>
      <c r="G64" s="73"/>
      <c r="H64" s="74"/>
      <c r="I64" s="5"/>
    </row>
    <row r="65" spans="1:8" ht="15.5" x14ac:dyDescent="0.35">
      <c r="A65" s="53" t="s">
        <v>75</v>
      </c>
      <c r="B65" s="54"/>
      <c r="C65" s="54"/>
      <c r="D65" s="54"/>
      <c r="E65" s="54"/>
      <c r="F65" s="54"/>
      <c r="G65" s="54"/>
      <c r="H65" s="55"/>
    </row>
    <row r="66" spans="1:8" ht="30.5" customHeight="1" thickBot="1" x14ac:dyDescent="0.4">
      <c r="A66" s="56" t="s">
        <v>73</v>
      </c>
      <c r="B66" s="57"/>
      <c r="C66" s="57"/>
      <c r="D66" s="57"/>
      <c r="E66" s="57"/>
      <c r="F66" s="57"/>
      <c r="G66" s="57"/>
      <c r="H66" s="58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1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20"/>
      <c r="B3" s="21" t="s">
        <v>1</v>
      </c>
      <c r="C3" s="82" t="s">
        <v>2</v>
      </c>
      <c r="D3" s="83"/>
      <c r="E3" s="83"/>
      <c r="F3" s="83"/>
      <c r="G3" s="84"/>
    </row>
    <row r="4" spans="1:7" ht="18" x14ac:dyDescent="0.4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4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5" thickBot="1" x14ac:dyDescent="0.45">
      <c r="A6" s="26" t="s">
        <v>9</v>
      </c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7.5" x14ac:dyDescent="0.35">
      <c r="A7" s="6" t="s">
        <v>20</v>
      </c>
      <c r="B7" s="7">
        <v>1153</v>
      </c>
      <c r="C7" s="7">
        <v>40</v>
      </c>
      <c r="D7" s="7">
        <v>50</v>
      </c>
      <c r="E7" s="8">
        <v>4.2999999999999997E-2</v>
      </c>
      <c r="F7" s="7">
        <v>66</v>
      </c>
      <c r="G7" s="9">
        <v>0.10100000000000001</v>
      </c>
    </row>
    <row r="8" spans="1:7" ht="17.5" x14ac:dyDescent="0.35">
      <c r="A8" s="10" t="s">
        <v>33</v>
      </c>
      <c r="B8" s="3">
        <v>1714</v>
      </c>
      <c r="C8" s="3">
        <v>80</v>
      </c>
      <c r="D8" s="3">
        <v>430</v>
      </c>
      <c r="E8" s="4">
        <v>0.251</v>
      </c>
      <c r="F8" s="3">
        <v>649</v>
      </c>
      <c r="G8" s="11">
        <v>0.63</v>
      </c>
    </row>
    <row r="9" spans="1:7" ht="17.5" x14ac:dyDescent="0.35">
      <c r="A9" s="10" t="s">
        <v>35</v>
      </c>
      <c r="B9" s="3">
        <v>240</v>
      </c>
      <c r="C9" s="3">
        <v>4</v>
      </c>
      <c r="D9" s="3">
        <v>9</v>
      </c>
      <c r="E9" s="4">
        <v>3.7999999999999999E-2</v>
      </c>
      <c r="F9" s="3">
        <v>176</v>
      </c>
      <c r="G9" s="11">
        <v>0.77100000000000002</v>
      </c>
    </row>
    <row r="10" spans="1:7" ht="17.5" x14ac:dyDescent="0.35">
      <c r="A10" s="10" t="s">
        <v>44</v>
      </c>
      <c r="B10" s="3">
        <v>214</v>
      </c>
      <c r="C10" s="3">
        <v>14</v>
      </c>
      <c r="D10" s="3">
        <v>179</v>
      </c>
      <c r="E10" s="4">
        <v>0.83599999999999997</v>
      </c>
      <c r="F10" s="3">
        <v>28</v>
      </c>
      <c r="G10" s="11">
        <v>0.96699999999999997</v>
      </c>
    </row>
    <row r="11" spans="1:7" ht="17.5" x14ac:dyDescent="0.35">
      <c r="A11" s="10" t="s">
        <v>45</v>
      </c>
      <c r="B11" s="1">
        <v>3435</v>
      </c>
      <c r="C11" s="1">
        <v>0</v>
      </c>
      <c r="D11" s="1">
        <v>2005</v>
      </c>
      <c r="E11" s="2">
        <v>0.58399999999999996</v>
      </c>
      <c r="F11" s="1">
        <v>1327</v>
      </c>
      <c r="G11" s="12">
        <v>0.97</v>
      </c>
    </row>
    <row r="12" spans="1:7" ht="17.5" x14ac:dyDescent="0.35">
      <c r="A12" s="10" t="s">
        <v>48</v>
      </c>
      <c r="B12" s="3">
        <v>3174</v>
      </c>
      <c r="C12" s="3">
        <v>15</v>
      </c>
      <c r="D12" s="3">
        <v>1900</v>
      </c>
      <c r="E12" s="4">
        <v>0.59899999999999998</v>
      </c>
      <c r="F12" s="3">
        <v>910</v>
      </c>
      <c r="G12" s="11">
        <v>0.88500000000000001</v>
      </c>
    </row>
    <row r="13" spans="1:7" ht="17.5" x14ac:dyDescent="0.35">
      <c r="A13" s="10" t="s">
        <v>53</v>
      </c>
      <c r="B13" s="3">
        <v>290</v>
      </c>
      <c r="C13" s="3">
        <v>4</v>
      </c>
      <c r="D13" s="3">
        <v>119</v>
      </c>
      <c r="E13" s="4">
        <v>0.41</v>
      </c>
      <c r="F13" s="3">
        <v>147</v>
      </c>
      <c r="G13" s="11">
        <v>0.91700000000000004</v>
      </c>
    </row>
    <row r="14" spans="1:7" ht="17.5" x14ac:dyDescent="0.35">
      <c r="A14" s="10" t="s">
        <v>54</v>
      </c>
      <c r="B14" s="3">
        <v>310</v>
      </c>
      <c r="C14" s="3">
        <v>7</v>
      </c>
      <c r="D14" s="3">
        <v>300</v>
      </c>
      <c r="E14" s="4">
        <v>0.96799999999999997</v>
      </c>
      <c r="F14" s="3">
        <v>8</v>
      </c>
      <c r="G14" s="11">
        <v>0.99399999999999999</v>
      </c>
    </row>
    <row r="15" spans="1:7" ht="17.5" x14ac:dyDescent="0.35">
      <c r="A15" s="10" t="s">
        <v>61</v>
      </c>
      <c r="B15" s="3">
        <v>4</v>
      </c>
      <c r="C15" s="3">
        <v>0</v>
      </c>
      <c r="D15" s="3">
        <v>1</v>
      </c>
      <c r="E15" s="4">
        <v>0.25</v>
      </c>
      <c r="F15" s="3">
        <v>1</v>
      </c>
      <c r="G15" s="11">
        <v>0.5</v>
      </c>
    </row>
    <row r="16" spans="1:7" ht="18" thickBot="1" x14ac:dyDescent="0.4">
      <c r="A16" s="13" t="s">
        <v>62</v>
      </c>
      <c r="B16" s="14">
        <v>90</v>
      </c>
      <c r="C16" s="14">
        <v>6</v>
      </c>
      <c r="D16" s="14">
        <v>70</v>
      </c>
      <c r="E16" s="15">
        <v>0.77800000000000002</v>
      </c>
      <c r="F16" s="14">
        <v>16</v>
      </c>
      <c r="G16" s="16">
        <v>0.95599999999999996</v>
      </c>
    </row>
    <row r="17" spans="1:7" ht="36.5" thickBot="1" x14ac:dyDescent="0.45">
      <c r="A17" s="41" t="s">
        <v>69</v>
      </c>
      <c r="B17" s="42">
        <f>SUM(B7:B16)</f>
        <v>10624</v>
      </c>
      <c r="C17" s="42">
        <f>SUM(C7:C16)</f>
        <v>170</v>
      </c>
      <c r="D17" s="43">
        <f>SUM(D7:D16)</f>
        <v>5063</v>
      </c>
      <c r="E17" s="44">
        <f>D17/B17</f>
        <v>0.4765625</v>
      </c>
      <c r="F17" s="43">
        <f>SUM(F7:F16)</f>
        <v>3328</v>
      </c>
      <c r="G17" s="44">
        <f>(D17+F17)/B17</f>
        <v>0.78981551204819278</v>
      </c>
    </row>
    <row r="18" spans="1:7" x14ac:dyDescent="0.35">
      <c r="A18" s="69"/>
      <c r="B18" s="70"/>
      <c r="C18" s="70"/>
      <c r="D18" s="70"/>
      <c r="E18" s="70"/>
      <c r="F18" s="70"/>
      <c r="G18" s="71"/>
    </row>
    <row r="19" spans="1:7" ht="15.5" x14ac:dyDescent="0.35">
      <c r="A19" s="66" t="s">
        <v>71</v>
      </c>
      <c r="B19" s="67"/>
      <c r="C19" s="67"/>
      <c r="D19" s="67"/>
      <c r="E19" s="67"/>
      <c r="F19" s="67"/>
      <c r="G19" s="68"/>
    </row>
    <row r="20" spans="1:7" ht="15.5" x14ac:dyDescent="0.35">
      <c r="A20" s="37"/>
      <c r="B20" s="54" t="s">
        <v>74</v>
      </c>
      <c r="C20" s="54"/>
      <c r="D20" s="54"/>
      <c r="E20" s="54"/>
      <c r="F20" s="54"/>
      <c r="G20" s="55"/>
    </row>
    <row r="21" spans="1:7" ht="15" customHeight="1" x14ac:dyDescent="0.35">
      <c r="A21" s="75"/>
      <c r="B21" s="76"/>
      <c r="C21" s="76"/>
      <c r="D21" s="76"/>
      <c r="E21" s="76"/>
      <c r="F21" s="76"/>
      <c r="G21" s="77"/>
    </row>
    <row r="22" spans="1:7" ht="15.5" x14ac:dyDescent="0.35">
      <c r="A22" s="78" t="s">
        <v>75</v>
      </c>
      <c r="B22" s="79"/>
      <c r="C22" s="79"/>
      <c r="D22" s="79"/>
      <c r="E22" s="79"/>
      <c r="F22" s="79"/>
      <c r="G22" s="80"/>
    </row>
    <row r="23" spans="1:7" ht="30.5" customHeight="1" thickBot="1" x14ac:dyDescent="0.4">
      <c r="A23" s="56" t="s">
        <v>76</v>
      </c>
      <c r="B23" s="57"/>
      <c r="C23" s="57"/>
      <c r="D23" s="57"/>
      <c r="E23" s="57"/>
      <c r="F23" s="57"/>
      <c r="G23" s="58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1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20"/>
      <c r="B3" s="21" t="s">
        <v>1</v>
      </c>
      <c r="C3" s="82" t="s">
        <v>2</v>
      </c>
      <c r="D3" s="83"/>
      <c r="E3" s="83"/>
      <c r="F3" s="83"/>
      <c r="G3" s="84"/>
    </row>
    <row r="4" spans="1:7" ht="18" x14ac:dyDescent="0.4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4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5" thickBot="1" x14ac:dyDescent="0.45">
      <c r="A6" s="26" t="s">
        <v>9</v>
      </c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7.5" x14ac:dyDescent="0.35">
      <c r="A7" s="6" t="s">
        <v>21</v>
      </c>
      <c r="B7" s="7">
        <v>146</v>
      </c>
      <c r="C7" s="7">
        <v>67</v>
      </c>
      <c r="D7" s="7">
        <v>96</v>
      </c>
      <c r="E7" s="8">
        <v>0.65800000000000003</v>
      </c>
      <c r="F7" s="7">
        <v>29</v>
      </c>
      <c r="G7" s="9">
        <v>0.85599999999999998</v>
      </c>
    </row>
    <row r="8" spans="1:7" ht="17.5" x14ac:dyDescent="0.35">
      <c r="A8" s="10" t="s">
        <v>22</v>
      </c>
      <c r="B8" s="3">
        <v>227</v>
      </c>
      <c r="C8" s="3">
        <v>14</v>
      </c>
      <c r="D8" s="3">
        <v>200</v>
      </c>
      <c r="E8" s="4">
        <v>0.88100000000000001</v>
      </c>
      <c r="F8" s="3">
        <v>22</v>
      </c>
      <c r="G8" s="11">
        <v>0.97799999999999998</v>
      </c>
    </row>
    <row r="9" spans="1:7" ht="17.5" x14ac:dyDescent="0.35">
      <c r="A9" s="10" t="s">
        <v>34</v>
      </c>
      <c r="B9" s="3">
        <v>1802</v>
      </c>
      <c r="C9" s="3">
        <v>0</v>
      </c>
      <c r="D9" s="3">
        <v>994</v>
      </c>
      <c r="E9" s="4">
        <v>0.55200000000000005</v>
      </c>
      <c r="F9" s="3">
        <v>601</v>
      </c>
      <c r="G9" s="11">
        <v>0.88500000000000001</v>
      </c>
    </row>
    <row r="10" spans="1:7" ht="17.5" x14ac:dyDescent="0.35">
      <c r="A10" s="10" t="s">
        <v>52</v>
      </c>
      <c r="B10" s="3">
        <v>5256</v>
      </c>
      <c r="C10" s="3">
        <v>0</v>
      </c>
      <c r="D10" s="3">
        <v>3227</v>
      </c>
      <c r="E10" s="4">
        <v>0.61399999999999999</v>
      </c>
      <c r="F10" s="3">
        <v>1426</v>
      </c>
      <c r="G10" s="11">
        <v>0.88500000000000001</v>
      </c>
    </row>
    <row r="11" spans="1:7" ht="17.5" x14ac:dyDescent="0.35">
      <c r="A11" s="10" t="s">
        <v>60</v>
      </c>
      <c r="B11" s="3">
        <v>1098</v>
      </c>
      <c r="C11" s="3">
        <v>107</v>
      </c>
      <c r="D11" s="3">
        <v>640</v>
      </c>
      <c r="E11" s="4">
        <v>0.58299999999999996</v>
      </c>
      <c r="F11" s="3">
        <v>335</v>
      </c>
      <c r="G11" s="11">
        <v>0.88800000000000001</v>
      </c>
    </row>
    <row r="12" spans="1:7" ht="18" thickBot="1" x14ac:dyDescent="0.4">
      <c r="A12" s="13" t="s">
        <v>65</v>
      </c>
      <c r="B12" s="14">
        <v>279</v>
      </c>
      <c r="C12" s="14">
        <v>21</v>
      </c>
      <c r="D12" s="14">
        <v>236</v>
      </c>
      <c r="E12" s="15">
        <v>0.84599999999999997</v>
      </c>
      <c r="F12" s="14">
        <v>34</v>
      </c>
      <c r="G12" s="16">
        <v>0.96799999999999997</v>
      </c>
    </row>
    <row r="13" spans="1:7" ht="36.5" thickBot="1" x14ac:dyDescent="0.45">
      <c r="A13" s="41" t="s">
        <v>69</v>
      </c>
      <c r="B13" s="42">
        <f>SUM(B7:B12)</f>
        <v>8808</v>
      </c>
      <c r="C13" s="42">
        <f>SUM(C7:C12)</f>
        <v>209</v>
      </c>
      <c r="D13" s="43">
        <f>SUM(D7:D12)</f>
        <v>5393</v>
      </c>
      <c r="E13" s="44">
        <f>D13/B13</f>
        <v>0.61228428701180748</v>
      </c>
      <c r="F13" s="43">
        <f>SUM(F7:F12)</f>
        <v>2447</v>
      </c>
      <c r="G13" s="44">
        <f>(D13+F13)/B13</f>
        <v>0.8900999091734787</v>
      </c>
    </row>
    <row r="14" spans="1:7" x14ac:dyDescent="0.35">
      <c r="A14" s="69"/>
      <c r="B14" s="70"/>
      <c r="C14" s="70"/>
      <c r="D14" s="70"/>
      <c r="E14" s="70"/>
      <c r="F14" s="70"/>
      <c r="G14" s="71"/>
    </row>
    <row r="15" spans="1:7" ht="15.5" x14ac:dyDescent="0.35">
      <c r="A15" s="66" t="s">
        <v>71</v>
      </c>
      <c r="B15" s="67"/>
      <c r="C15" s="67"/>
      <c r="D15" s="67"/>
      <c r="E15" s="67"/>
      <c r="F15" s="67"/>
      <c r="G15" s="68"/>
    </row>
    <row r="16" spans="1:7" ht="15.5" x14ac:dyDescent="0.35">
      <c r="A16" s="37"/>
      <c r="B16" s="54" t="s">
        <v>74</v>
      </c>
      <c r="C16" s="54"/>
      <c r="D16" s="54"/>
      <c r="E16" s="54"/>
      <c r="F16" s="54"/>
      <c r="G16" s="55"/>
    </row>
    <row r="17" spans="1:7" ht="15.5" x14ac:dyDescent="0.35">
      <c r="A17" s="75"/>
      <c r="B17" s="76"/>
      <c r="C17" s="76"/>
      <c r="D17" s="76"/>
      <c r="E17" s="76"/>
      <c r="F17" s="76"/>
      <c r="G17" s="77"/>
    </row>
    <row r="18" spans="1:7" ht="15.5" x14ac:dyDescent="0.35">
      <c r="A18" s="78" t="s">
        <v>75</v>
      </c>
      <c r="B18" s="79"/>
      <c r="C18" s="79"/>
      <c r="D18" s="79"/>
      <c r="E18" s="79"/>
      <c r="F18" s="79"/>
      <c r="G18" s="80"/>
    </row>
    <row r="19" spans="1:7" ht="16" thickBot="1" x14ac:dyDescent="0.4">
      <c r="A19" s="56" t="s">
        <v>76</v>
      </c>
      <c r="B19" s="57"/>
      <c r="C19" s="57"/>
      <c r="D19" s="57"/>
      <c r="E19" s="57"/>
      <c r="F19" s="57"/>
      <c r="G19" s="58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1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20"/>
      <c r="B3" s="21" t="s">
        <v>1</v>
      </c>
      <c r="C3" s="82" t="s">
        <v>2</v>
      </c>
      <c r="D3" s="83"/>
      <c r="E3" s="83"/>
      <c r="F3" s="83"/>
      <c r="G3" s="84"/>
    </row>
    <row r="4" spans="1:7" ht="18" x14ac:dyDescent="0.4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4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5" thickBot="1" x14ac:dyDescent="0.45">
      <c r="A6" s="26" t="s">
        <v>9</v>
      </c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7.5" x14ac:dyDescent="0.35">
      <c r="A7" s="6" t="s">
        <v>15</v>
      </c>
      <c r="B7" s="7">
        <v>707</v>
      </c>
      <c r="C7" s="7">
        <v>60</v>
      </c>
      <c r="D7" s="7">
        <v>679</v>
      </c>
      <c r="E7" s="8">
        <v>0.96</v>
      </c>
      <c r="F7" s="7">
        <v>22</v>
      </c>
      <c r="G7" s="9">
        <v>0.99199999999999999</v>
      </c>
    </row>
    <row r="8" spans="1:7" ht="17.5" x14ac:dyDescent="0.35">
      <c r="A8" s="10" t="s">
        <v>23</v>
      </c>
      <c r="B8" s="3">
        <v>4180</v>
      </c>
      <c r="C8" s="3">
        <v>199</v>
      </c>
      <c r="D8" s="3">
        <v>2103</v>
      </c>
      <c r="E8" s="4">
        <v>0.503</v>
      </c>
      <c r="F8" s="3">
        <v>1592</v>
      </c>
      <c r="G8" s="11">
        <v>0.88400000000000001</v>
      </c>
    </row>
    <row r="9" spans="1:7" ht="17.5" x14ac:dyDescent="0.35">
      <c r="A9" s="10" t="s">
        <v>24</v>
      </c>
      <c r="B9" s="3">
        <v>1822</v>
      </c>
      <c r="C9" s="3">
        <v>0</v>
      </c>
      <c r="D9" s="3">
        <v>1679</v>
      </c>
      <c r="E9" s="4">
        <v>0.92200000000000004</v>
      </c>
      <c r="F9" s="3">
        <v>112</v>
      </c>
      <c r="G9" s="11">
        <v>0.98299999999999998</v>
      </c>
    </row>
    <row r="10" spans="1:7" ht="17.5" x14ac:dyDescent="0.35">
      <c r="A10" s="10" t="s">
        <v>31</v>
      </c>
      <c r="B10" s="3">
        <v>1049</v>
      </c>
      <c r="C10" s="3">
        <v>41</v>
      </c>
      <c r="D10" s="3">
        <v>768</v>
      </c>
      <c r="E10" s="4">
        <v>0.73199999999999998</v>
      </c>
      <c r="F10" s="3">
        <v>206</v>
      </c>
      <c r="G10" s="11">
        <v>0.92900000000000005</v>
      </c>
    </row>
    <row r="11" spans="1:7" ht="17.5" x14ac:dyDescent="0.35">
      <c r="A11" s="10" t="s">
        <v>39</v>
      </c>
      <c r="B11" s="3">
        <v>877</v>
      </c>
      <c r="C11" s="3">
        <v>34</v>
      </c>
      <c r="D11" s="3">
        <v>759</v>
      </c>
      <c r="E11" s="4">
        <v>0.86499999999999999</v>
      </c>
      <c r="F11" s="3">
        <v>83</v>
      </c>
      <c r="G11" s="11">
        <v>0.96</v>
      </c>
    </row>
    <row r="12" spans="1:7" ht="17.5" x14ac:dyDescent="0.35">
      <c r="A12" s="10" t="s">
        <v>41</v>
      </c>
      <c r="B12" s="3">
        <v>1246</v>
      </c>
      <c r="C12" s="3">
        <v>31</v>
      </c>
      <c r="D12" s="3">
        <v>864</v>
      </c>
      <c r="E12" s="4">
        <v>0.69299999999999995</v>
      </c>
      <c r="F12" s="3">
        <v>170</v>
      </c>
      <c r="G12" s="11">
        <v>0.83</v>
      </c>
    </row>
    <row r="13" spans="1:7" ht="17.5" x14ac:dyDescent="0.35">
      <c r="A13" s="10" t="s">
        <v>55</v>
      </c>
      <c r="B13" s="3">
        <v>1586</v>
      </c>
      <c r="C13" s="3">
        <v>55</v>
      </c>
      <c r="D13" s="3">
        <v>1017</v>
      </c>
      <c r="E13" s="4">
        <v>0.64100000000000001</v>
      </c>
      <c r="F13" s="3">
        <v>533</v>
      </c>
      <c r="G13" s="11">
        <v>0.97699999999999998</v>
      </c>
    </row>
    <row r="14" spans="1:7" ht="18" thickBot="1" x14ac:dyDescent="0.4">
      <c r="A14" s="13" t="s">
        <v>57</v>
      </c>
      <c r="B14" s="14">
        <v>1582</v>
      </c>
      <c r="C14" s="14">
        <v>94</v>
      </c>
      <c r="D14" s="14">
        <v>1284</v>
      </c>
      <c r="E14" s="15">
        <v>0.81200000000000006</v>
      </c>
      <c r="F14" s="14">
        <v>270</v>
      </c>
      <c r="G14" s="16">
        <v>0.98199999999999998</v>
      </c>
    </row>
    <row r="15" spans="1:7" ht="36.5" thickBot="1" x14ac:dyDescent="0.45">
      <c r="A15" s="45" t="s">
        <v>69</v>
      </c>
      <c r="B15" s="46">
        <f>SUM(B7:B14)</f>
        <v>13049</v>
      </c>
      <c r="C15" s="47">
        <f>SUM(C7:C14)</f>
        <v>514</v>
      </c>
      <c r="D15" s="46">
        <f>SUM(D7:D14)</f>
        <v>9153</v>
      </c>
      <c r="E15" s="48">
        <f>D15/B15</f>
        <v>0.70143306000459804</v>
      </c>
      <c r="F15" s="46">
        <f>SUM(F7:F14)</f>
        <v>2988</v>
      </c>
      <c r="G15" s="48">
        <f>(D15+F15)/B15</f>
        <v>0.93041612384090733</v>
      </c>
    </row>
    <row r="16" spans="1:7" x14ac:dyDescent="0.35">
      <c r="A16" s="69"/>
      <c r="B16" s="70"/>
      <c r="C16" s="70"/>
      <c r="D16" s="70"/>
      <c r="E16" s="70"/>
      <c r="F16" s="70"/>
      <c r="G16" s="71"/>
    </row>
    <row r="17" spans="1:7" ht="15.5" x14ac:dyDescent="0.35">
      <c r="A17" s="66" t="s">
        <v>71</v>
      </c>
      <c r="B17" s="67"/>
      <c r="C17" s="67"/>
      <c r="D17" s="67"/>
      <c r="E17" s="67"/>
      <c r="F17" s="67"/>
      <c r="G17" s="68"/>
    </row>
    <row r="18" spans="1:7" ht="15.5" x14ac:dyDescent="0.35">
      <c r="A18" s="37"/>
      <c r="B18" s="54" t="s">
        <v>74</v>
      </c>
      <c r="C18" s="54"/>
      <c r="D18" s="54"/>
      <c r="E18" s="54"/>
      <c r="F18" s="54"/>
      <c r="G18" s="55"/>
    </row>
    <row r="19" spans="1:7" ht="15.5" x14ac:dyDescent="0.35">
      <c r="A19" s="75"/>
      <c r="B19" s="76"/>
      <c r="C19" s="76"/>
      <c r="D19" s="76"/>
      <c r="E19" s="76"/>
      <c r="F19" s="76"/>
      <c r="G19" s="77"/>
    </row>
    <row r="20" spans="1:7" ht="15.5" x14ac:dyDescent="0.35">
      <c r="A20" s="78" t="s">
        <v>75</v>
      </c>
      <c r="B20" s="79"/>
      <c r="C20" s="79"/>
      <c r="D20" s="79"/>
      <c r="E20" s="79"/>
      <c r="F20" s="79"/>
      <c r="G20" s="80"/>
    </row>
    <row r="21" spans="1:7" ht="16" thickBot="1" x14ac:dyDescent="0.4">
      <c r="A21" s="56" t="s">
        <v>76</v>
      </c>
      <c r="B21" s="57"/>
      <c r="C21" s="57"/>
      <c r="D21" s="57"/>
      <c r="E21" s="57"/>
      <c r="F21" s="57"/>
      <c r="G21" s="58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1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20"/>
      <c r="B3" s="21" t="s">
        <v>1</v>
      </c>
      <c r="C3" s="82" t="s">
        <v>2</v>
      </c>
      <c r="D3" s="83"/>
      <c r="E3" s="83"/>
      <c r="F3" s="83"/>
      <c r="G3" s="84"/>
    </row>
    <row r="4" spans="1:7" ht="18" x14ac:dyDescent="0.4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4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5" thickBot="1" x14ac:dyDescent="0.45">
      <c r="A6" s="26" t="s">
        <v>9</v>
      </c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7.5" x14ac:dyDescent="0.35">
      <c r="A7" s="6" t="s">
        <v>16</v>
      </c>
      <c r="B7" s="7">
        <v>734</v>
      </c>
      <c r="C7" s="7">
        <v>24</v>
      </c>
      <c r="D7" s="7">
        <v>667</v>
      </c>
      <c r="E7" s="8">
        <v>0.90900000000000003</v>
      </c>
      <c r="F7" s="7">
        <v>46</v>
      </c>
      <c r="G7" s="9">
        <v>0.97099999999999997</v>
      </c>
    </row>
    <row r="8" spans="1:7" ht="17.5" x14ac:dyDescent="0.35">
      <c r="A8" s="10" t="s">
        <v>19</v>
      </c>
      <c r="B8" s="3">
        <v>1517</v>
      </c>
      <c r="C8" s="3">
        <v>120</v>
      </c>
      <c r="D8" s="3">
        <v>1332</v>
      </c>
      <c r="E8" s="4">
        <v>0.878</v>
      </c>
      <c r="F8" s="3">
        <v>130</v>
      </c>
      <c r="G8" s="11">
        <v>0.96399999999999997</v>
      </c>
    </row>
    <row r="9" spans="1:7" ht="17.5" x14ac:dyDescent="0.35">
      <c r="A9" s="10" t="s">
        <v>32</v>
      </c>
      <c r="B9" s="3">
        <v>1256</v>
      </c>
      <c r="C9" s="3">
        <v>54</v>
      </c>
      <c r="D9" s="3">
        <v>987</v>
      </c>
      <c r="E9" s="4">
        <v>0.78600000000000003</v>
      </c>
      <c r="F9" s="3">
        <v>220</v>
      </c>
      <c r="G9" s="11">
        <v>0.96099999999999997</v>
      </c>
    </row>
    <row r="10" spans="1:7" ht="17.5" x14ac:dyDescent="0.35">
      <c r="A10" s="10" t="s">
        <v>40</v>
      </c>
      <c r="B10" s="3">
        <v>90</v>
      </c>
      <c r="C10" s="3">
        <v>6</v>
      </c>
      <c r="D10" s="3">
        <v>90</v>
      </c>
      <c r="E10" s="4">
        <v>1</v>
      </c>
      <c r="F10" s="3">
        <v>0</v>
      </c>
      <c r="G10" s="11">
        <v>1</v>
      </c>
    </row>
    <row r="11" spans="1:7" ht="17.5" x14ac:dyDescent="0.35">
      <c r="A11" s="10" t="s">
        <v>42</v>
      </c>
      <c r="B11" s="3">
        <v>241</v>
      </c>
      <c r="C11" s="3">
        <v>33</v>
      </c>
      <c r="D11" s="3">
        <v>134</v>
      </c>
      <c r="E11" s="4">
        <v>0.55600000000000005</v>
      </c>
      <c r="F11" s="3">
        <v>76</v>
      </c>
      <c r="G11" s="11">
        <v>0.871</v>
      </c>
    </row>
    <row r="12" spans="1:7" ht="17.5" x14ac:dyDescent="0.35">
      <c r="A12" s="10" t="s">
        <v>46</v>
      </c>
      <c r="B12" s="3">
        <v>672</v>
      </c>
      <c r="C12" s="3">
        <v>39</v>
      </c>
      <c r="D12" s="3">
        <v>598</v>
      </c>
      <c r="E12" s="4">
        <v>0.89</v>
      </c>
      <c r="F12" s="3">
        <v>66</v>
      </c>
      <c r="G12" s="11">
        <v>0.98799999999999999</v>
      </c>
    </row>
    <row r="13" spans="1:7" ht="17.5" x14ac:dyDescent="0.35">
      <c r="A13" s="10" t="s">
        <v>50</v>
      </c>
      <c r="B13" s="3">
        <v>740</v>
      </c>
      <c r="C13" s="3">
        <v>27</v>
      </c>
      <c r="D13" s="3">
        <v>73</v>
      </c>
      <c r="E13" s="4">
        <v>9.9000000000000005E-2</v>
      </c>
      <c r="F13" s="3">
        <v>548</v>
      </c>
      <c r="G13" s="11">
        <v>0.83899999999999997</v>
      </c>
    </row>
    <row r="14" spans="1:7" ht="17.5" x14ac:dyDescent="0.35">
      <c r="A14" s="10" t="s">
        <v>56</v>
      </c>
      <c r="B14" s="3">
        <v>75</v>
      </c>
      <c r="C14" s="3">
        <v>10</v>
      </c>
      <c r="D14" s="3">
        <v>70</v>
      </c>
      <c r="E14" s="4">
        <v>0.93300000000000005</v>
      </c>
      <c r="F14" s="3">
        <v>5</v>
      </c>
      <c r="G14" s="11">
        <v>1</v>
      </c>
    </row>
    <row r="15" spans="1:7" ht="17.5" x14ac:dyDescent="0.35">
      <c r="A15" s="10" t="s">
        <v>58</v>
      </c>
      <c r="B15" s="3">
        <v>8230</v>
      </c>
      <c r="C15" s="3">
        <v>254</v>
      </c>
      <c r="D15" s="3">
        <v>5138</v>
      </c>
      <c r="E15" s="4">
        <v>0.624</v>
      </c>
      <c r="F15" s="3">
        <v>1903</v>
      </c>
      <c r="G15" s="11">
        <v>0.85599999999999998</v>
      </c>
    </row>
    <row r="16" spans="1:7" ht="17.5" x14ac:dyDescent="0.35">
      <c r="A16" s="10" t="s">
        <v>59</v>
      </c>
      <c r="B16" s="3">
        <v>730</v>
      </c>
      <c r="C16" s="3">
        <v>27</v>
      </c>
      <c r="D16" s="3">
        <v>729</v>
      </c>
      <c r="E16" s="4">
        <v>0.999</v>
      </c>
      <c r="F16" s="3">
        <v>1</v>
      </c>
      <c r="G16" s="11">
        <v>1</v>
      </c>
    </row>
    <row r="17" spans="1:7" ht="18" thickBot="1" x14ac:dyDescent="0.4">
      <c r="A17" s="13" t="s">
        <v>66</v>
      </c>
      <c r="B17" s="14">
        <v>150</v>
      </c>
      <c r="C17" s="14">
        <v>17</v>
      </c>
      <c r="D17" s="14">
        <v>135</v>
      </c>
      <c r="E17" s="15">
        <v>0.9</v>
      </c>
      <c r="F17" s="14">
        <v>12</v>
      </c>
      <c r="G17" s="16">
        <v>0.98</v>
      </c>
    </row>
    <row r="18" spans="1:7" ht="36.5" thickBot="1" x14ac:dyDescent="0.45">
      <c r="A18" s="41" t="s">
        <v>69</v>
      </c>
      <c r="B18" s="42">
        <f>SUM(B7:B17)</f>
        <v>14435</v>
      </c>
      <c r="C18" s="42">
        <f>SUM(C7:C17)</f>
        <v>611</v>
      </c>
      <c r="D18" s="43">
        <f>SUM(D7:D17)</f>
        <v>9953</v>
      </c>
      <c r="E18" s="44">
        <f>D18/B18</f>
        <v>0.68950467613439559</v>
      </c>
      <c r="F18" s="43">
        <f>SUM(F7:F17)</f>
        <v>3007</v>
      </c>
      <c r="G18" s="44">
        <f>(D18+F18)/B18</f>
        <v>0.89781780394873567</v>
      </c>
    </row>
    <row r="19" spans="1:7" x14ac:dyDescent="0.35">
      <c r="A19" s="69"/>
      <c r="B19" s="70"/>
      <c r="C19" s="70"/>
      <c r="D19" s="70"/>
      <c r="E19" s="70"/>
      <c r="F19" s="70"/>
      <c r="G19" s="71"/>
    </row>
    <row r="20" spans="1:7" ht="15.5" x14ac:dyDescent="0.35">
      <c r="A20" s="66" t="s">
        <v>71</v>
      </c>
      <c r="B20" s="67"/>
      <c r="C20" s="67"/>
      <c r="D20" s="67"/>
      <c r="E20" s="67"/>
      <c r="F20" s="67"/>
      <c r="G20" s="68"/>
    </row>
    <row r="21" spans="1:7" ht="15.5" x14ac:dyDescent="0.35">
      <c r="A21" s="37"/>
      <c r="B21" s="54" t="s">
        <v>74</v>
      </c>
      <c r="C21" s="54"/>
      <c r="D21" s="54"/>
      <c r="E21" s="54"/>
      <c r="F21" s="54"/>
      <c r="G21" s="55"/>
    </row>
    <row r="22" spans="1:7" ht="15.5" x14ac:dyDescent="0.35">
      <c r="A22" s="75"/>
      <c r="B22" s="76"/>
      <c r="C22" s="76"/>
      <c r="D22" s="76"/>
      <c r="E22" s="76"/>
      <c r="F22" s="76"/>
      <c r="G22" s="77"/>
    </row>
    <row r="23" spans="1:7" ht="15.5" x14ac:dyDescent="0.35">
      <c r="A23" s="78" t="s">
        <v>75</v>
      </c>
      <c r="B23" s="79"/>
      <c r="C23" s="79"/>
      <c r="D23" s="79"/>
      <c r="E23" s="79"/>
      <c r="F23" s="79"/>
      <c r="G23" s="80"/>
    </row>
    <row r="24" spans="1:7" ht="16" thickBot="1" x14ac:dyDescent="0.4">
      <c r="A24" s="56" t="s">
        <v>76</v>
      </c>
      <c r="B24" s="57"/>
      <c r="C24" s="57"/>
      <c r="D24" s="57"/>
      <c r="E24" s="57"/>
      <c r="F24" s="57"/>
      <c r="G24" s="58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1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20"/>
      <c r="B3" s="21" t="s">
        <v>1</v>
      </c>
      <c r="C3" s="82" t="s">
        <v>2</v>
      </c>
      <c r="D3" s="83"/>
      <c r="E3" s="83"/>
      <c r="F3" s="83"/>
      <c r="G3" s="84"/>
    </row>
    <row r="4" spans="1:7" ht="18" x14ac:dyDescent="0.4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4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5" thickBot="1" x14ac:dyDescent="0.45">
      <c r="A6" s="26" t="s">
        <v>9</v>
      </c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7.5" x14ac:dyDescent="0.35">
      <c r="A7" s="6" t="s">
        <v>26</v>
      </c>
      <c r="B7" s="7">
        <v>918</v>
      </c>
      <c r="C7" s="7">
        <v>27</v>
      </c>
      <c r="D7" s="7">
        <v>870</v>
      </c>
      <c r="E7" s="8">
        <v>0.94799999999999995</v>
      </c>
      <c r="F7" s="7">
        <v>34</v>
      </c>
      <c r="G7" s="9">
        <v>0.98499999999999999</v>
      </c>
    </row>
    <row r="8" spans="1:7" ht="17.5" x14ac:dyDescent="0.35">
      <c r="A8" s="10" t="s">
        <v>28</v>
      </c>
      <c r="B8" s="3">
        <v>3548</v>
      </c>
      <c r="C8" s="3">
        <v>79</v>
      </c>
      <c r="D8" s="3">
        <v>3011</v>
      </c>
      <c r="E8" s="4">
        <v>0.84899999999999998</v>
      </c>
      <c r="F8" s="3">
        <v>405</v>
      </c>
      <c r="G8" s="11">
        <v>0.96299999999999997</v>
      </c>
    </row>
    <row r="9" spans="1:7" ht="17.5" x14ac:dyDescent="0.35">
      <c r="A9" s="10" t="s">
        <v>29</v>
      </c>
      <c r="B9" s="3">
        <v>1119</v>
      </c>
      <c r="C9" s="3">
        <v>0</v>
      </c>
      <c r="D9" s="3">
        <v>576</v>
      </c>
      <c r="E9" s="4">
        <v>0.51500000000000001</v>
      </c>
      <c r="F9" s="3">
        <v>462</v>
      </c>
      <c r="G9" s="11">
        <v>0.92800000000000005</v>
      </c>
    </row>
    <row r="10" spans="1:7" ht="17.5" x14ac:dyDescent="0.35">
      <c r="A10" s="10" t="s">
        <v>30</v>
      </c>
      <c r="B10" s="3">
        <v>575</v>
      </c>
      <c r="C10" s="3">
        <v>25</v>
      </c>
      <c r="D10" s="3">
        <v>184</v>
      </c>
      <c r="E10" s="4">
        <v>0.32</v>
      </c>
      <c r="F10" s="3">
        <v>356</v>
      </c>
      <c r="G10" s="11">
        <v>0.93899999999999995</v>
      </c>
    </row>
    <row r="11" spans="1:7" ht="17.5" x14ac:dyDescent="0.35">
      <c r="A11" s="10" t="s">
        <v>36</v>
      </c>
      <c r="B11" s="3">
        <v>1677</v>
      </c>
      <c r="C11" s="3">
        <v>27</v>
      </c>
      <c r="D11" s="3">
        <v>1498</v>
      </c>
      <c r="E11" s="4">
        <v>0.89300000000000002</v>
      </c>
      <c r="F11" s="3">
        <v>124</v>
      </c>
      <c r="G11" s="11">
        <v>0.96699999999999997</v>
      </c>
    </row>
    <row r="12" spans="1:7" ht="17.5" x14ac:dyDescent="0.35">
      <c r="A12" s="10" t="s">
        <v>37</v>
      </c>
      <c r="B12" s="3">
        <v>1419</v>
      </c>
      <c r="C12" s="3">
        <v>44</v>
      </c>
      <c r="D12" s="3">
        <v>1279</v>
      </c>
      <c r="E12" s="4">
        <v>0.90100000000000002</v>
      </c>
      <c r="F12" s="3">
        <v>113</v>
      </c>
      <c r="G12" s="11">
        <v>0.98099999999999998</v>
      </c>
    </row>
    <row r="13" spans="1:7" ht="17.5" x14ac:dyDescent="0.35">
      <c r="A13" s="10" t="s">
        <v>38</v>
      </c>
      <c r="B13" s="3">
        <v>1748</v>
      </c>
      <c r="C13" s="3">
        <v>54</v>
      </c>
      <c r="D13" s="3">
        <v>897</v>
      </c>
      <c r="E13" s="4">
        <v>0.51300000000000001</v>
      </c>
      <c r="F13" s="3">
        <v>667</v>
      </c>
      <c r="G13" s="11">
        <v>0.89500000000000002</v>
      </c>
    </row>
    <row r="14" spans="1:7" ht="17.5" x14ac:dyDescent="0.35">
      <c r="A14" s="10" t="s">
        <v>43</v>
      </c>
      <c r="B14" s="3">
        <v>296</v>
      </c>
      <c r="C14" s="3">
        <v>16</v>
      </c>
      <c r="D14" s="3">
        <v>296</v>
      </c>
      <c r="E14" s="4">
        <v>1</v>
      </c>
      <c r="F14" s="3">
        <v>0</v>
      </c>
      <c r="G14" s="11">
        <v>1</v>
      </c>
    </row>
    <row r="15" spans="1:7" ht="17.5" x14ac:dyDescent="0.35">
      <c r="A15" s="10" t="s">
        <v>49</v>
      </c>
      <c r="B15" s="3">
        <v>1179</v>
      </c>
      <c r="C15" s="3">
        <v>45</v>
      </c>
      <c r="D15" s="3">
        <v>1094</v>
      </c>
      <c r="E15" s="4">
        <v>0.92800000000000005</v>
      </c>
      <c r="F15" s="3">
        <v>63</v>
      </c>
      <c r="G15" s="11">
        <v>0.98099999999999998</v>
      </c>
    </row>
    <row r="16" spans="1:7" ht="18" thickBot="1" x14ac:dyDescent="0.4">
      <c r="A16" s="13" t="s">
        <v>64</v>
      </c>
      <c r="B16" s="14">
        <v>1334</v>
      </c>
      <c r="C16" s="14">
        <v>39</v>
      </c>
      <c r="D16" s="14">
        <v>1095</v>
      </c>
      <c r="E16" s="15">
        <v>0.82099999999999995</v>
      </c>
      <c r="F16" s="14">
        <v>194</v>
      </c>
      <c r="G16" s="16">
        <v>0.96599999999999997</v>
      </c>
    </row>
    <row r="17" spans="1:7" ht="36.5" thickBot="1" x14ac:dyDescent="0.45">
      <c r="A17" s="41" t="s">
        <v>69</v>
      </c>
      <c r="B17" s="42">
        <f>SUM(B7:B16)</f>
        <v>13813</v>
      </c>
      <c r="C17" s="42">
        <f>SUM(C7:C16)</f>
        <v>356</v>
      </c>
      <c r="D17" s="43">
        <f>SUM(D7:D16)</f>
        <v>10800</v>
      </c>
      <c r="E17" s="44">
        <f>D17/B17</f>
        <v>0.78187214942445526</v>
      </c>
      <c r="F17" s="43">
        <f>SUM(F7:F16)</f>
        <v>2418</v>
      </c>
      <c r="G17" s="44">
        <f>(D17+F17)/B17</f>
        <v>0.95692463621226376</v>
      </c>
    </row>
    <row r="18" spans="1:7" x14ac:dyDescent="0.35">
      <c r="A18" s="69"/>
      <c r="B18" s="70"/>
      <c r="C18" s="70"/>
      <c r="D18" s="70"/>
      <c r="E18" s="70"/>
      <c r="F18" s="70"/>
      <c r="G18" s="71"/>
    </row>
    <row r="19" spans="1:7" ht="15.5" x14ac:dyDescent="0.35">
      <c r="A19" s="66" t="s">
        <v>71</v>
      </c>
      <c r="B19" s="67"/>
      <c r="C19" s="67"/>
      <c r="D19" s="67"/>
      <c r="E19" s="67"/>
      <c r="F19" s="67"/>
      <c r="G19" s="68"/>
    </row>
    <row r="20" spans="1:7" ht="15.5" x14ac:dyDescent="0.35">
      <c r="A20" s="37"/>
      <c r="B20" s="54" t="s">
        <v>74</v>
      </c>
      <c r="C20" s="54"/>
      <c r="D20" s="54"/>
      <c r="E20" s="54"/>
      <c r="F20" s="54"/>
      <c r="G20" s="55"/>
    </row>
    <row r="21" spans="1:7" ht="15.5" x14ac:dyDescent="0.35">
      <c r="A21" s="75"/>
      <c r="B21" s="76"/>
      <c r="C21" s="76"/>
      <c r="D21" s="76"/>
      <c r="E21" s="76"/>
      <c r="F21" s="76"/>
      <c r="G21" s="77"/>
    </row>
    <row r="22" spans="1:7" ht="15.5" x14ac:dyDescent="0.35">
      <c r="A22" s="78" t="s">
        <v>75</v>
      </c>
      <c r="B22" s="79"/>
      <c r="C22" s="79"/>
      <c r="D22" s="79"/>
      <c r="E22" s="79"/>
      <c r="F22" s="79"/>
      <c r="G22" s="80"/>
    </row>
    <row r="23" spans="1:7" ht="16" thickBot="1" x14ac:dyDescent="0.4">
      <c r="A23" s="56" t="s">
        <v>76</v>
      </c>
      <c r="B23" s="57"/>
      <c r="C23" s="57"/>
      <c r="D23" s="57"/>
      <c r="E23" s="57"/>
      <c r="F23" s="57"/>
      <c r="G23" s="58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1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40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20"/>
      <c r="B3" s="21" t="s">
        <v>1</v>
      </c>
      <c r="C3" s="82" t="s">
        <v>2</v>
      </c>
      <c r="D3" s="83"/>
      <c r="E3" s="83"/>
      <c r="F3" s="83"/>
      <c r="G3" s="84"/>
    </row>
    <row r="4" spans="1:7" ht="18" x14ac:dyDescent="0.4">
      <c r="A4" s="22"/>
      <c r="B4" s="23" t="s">
        <v>3</v>
      </c>
      <c r="C4" s="24" t="s">
        <v>4</v>
      </c>
      <c r="D4" s="24" t="s">
        <v>5</v>
      </c>
      <c r="E4" s="24"/>
      <c r="F4" s="24" t="s">
        <v>6</v>
      </c>
      <c r="G4" s="24"/>
    </row>
    <row r="5" spans="1:7" ht="18" x14ac:dyDescent="0.4">
      <c r="A5" s="22"/>
      <c r="B5" s="23" t="s">
        <v>7</v>
      </c>
      <c r="C5" s="25" t="s">
        <v>8</v>
      </c>
      <c r="D5" s="25" t="s">
        <v>3</v>
      </c>
      <c r="E5" s="25" t="s">
        <v>5</v>
      </c>
      <c r="F5" s="25" t="s">
        <v>3</v>
      </c>
      <c r="G5" s="25" t="s">
        <v>6</v>
      </c>
    </row>
    <row r="6" spans="1:7" ht="18.5" thickBot="1" x14ac:dyDescent="0.45">
      <c r="A6" s="26" t="s">
        <v>9</v>
      </c>
      <c r="B6" s="27" t="s">
        <v>10</v>
      </c>
      <c r="C6" s="28" t="s">
        <v>11</v>
      </c>
      <c r="D6" s="28" t="s">
        <v>12</v>
      </c>
      <c r="E6" s="29">
        <v>0.6</v>
      </c>
      <c r="F6" s="28" t="s">
        <v>13</v>
      </c>
      <c r="G6" s="29">
        <v>0.8</v>
      </c>
    </row>
    <row r="7" spans="1:7" ht="17.5" x14ac:dyDescent="0.35">
      <c r="A7" s="6" t="s">
        <v>14</v>
      </c>
      <c r="B7" s="7">
        <v>130</v>
      </c>
      <c r="C7" s="7">
        <v>17</v>
      </c>
      <c r="D7" s="7">
        <v>98</v>
      </c>
      <c r="E7" s="8">
        <v>0.754</v>
      </c>
      <c r="F7" s="7">
        <v>26</v>
      </c>
      <c r="G7" s="9">
        <v>0.95399999999999996</v>
      </c>
    </row>
    <row r="8" spans="1:7" ht="17.5" x14ac:dyDescent="0.35">
      <c r="A8" s="10" t="s">
        <v>17</v>
      </c>
      <c r="B8" s="3">
        <v>1467</v>
      </c>
      <c r="C8" s="3">
        <v>43</v>
      </c>
      <c r="D8" s="3">
        <v>962</v>
      </c>
      <c r="E8" s="4">
        <v>0.65600000000000003</v>
      </c>
      <c r="F8" s="3">
        <v>456</v>
      </c>
      <c r="G8" s="11">
        <v>0.96699999999999997</v>
      </c>
    </row>
    <row r="9" spans="1:7" ht="17.5" x14ac:dyDescent="0.35">
      <c r="A9" s="10" t="s">
        <v>18</v>
      </c>
      <c r="B9" s="3">
        <v>14571</v>
      </c>
      <c r="C9" s="3">
        <v>500</v>
      </c>
      <c r="D9" s="3">
        <v>7463</v>
      </c>
      <c r="E9" s="4">
        <v>0.51200000000000001</v>
      </c>
      <c r="F9" s="3">
        <v>5037</v>
      </c>
      <c r="G9" s="11">
        <v>0.85799999999999998</v>
      </c>
    </row>
    <row r="10" spans="1:7" ht="17.5" x14ac:dyDescent="0.35">
      <c r="A10" s="10" t="s">
        <v>25</v>
      </c>
      <c r="B10" s="3">
        <v>456</v>
      </c>
      <c r="C10" s="3">
        <v>0</v>
      </c>
      <c r="D10" s="3">
        <v>345</v>
      </c>
      <c r="E10" s="4">
        <v>0.75700000000000001</v>
      </c>
      <c r="F10" s="3">
        <v>64</v>
      </c>
      <c r="G10" s="11">
        <v>0.89700000000000002</v>
      </c>
    </row>
    <row r="11" spans="1:7" ht="17.5" x14ac:dyDescent="0.35">
      <c r="A11" s="10" t="s">
        <v>27</v>
      </c>
      <c r="B11" s="3">
        <v>329</v>
      </c>
      <c r="C11" s="3">
        <v>16</v>
      </c>
      <c r="D11" s="3">
        <v>309</v>
      </c>
      <c r="E11" s="4">
        <v>0.93899999999999995</v>
      </c>
      <c r="F11" s="3">
        <v>20</v>
      </c>
      <c r="G11" s="11">
        <v>1</v>
      </c>
    </row>
    <row r="12" spans="1:7" ht="17.5" x14ac:dyDescent="0.35">
      <c r="A12" s="10" t="s">
        <v>47</v>
      </c>
      <c r="B12" s="3">
        <v>785</v>
      </c>
      <c r="C12" s="3">
        <v>31</v>
      </c>
      <c r="D12" s="3">
        <v>245</v>
      </c>
      <c r="E12" s="4">
        <v>0.312</v>
      </c>
      <c r="F12" s="3">
        <v>385</v>
      </c>
      <c r="G12" s="11">
        <v>0.80300000000000005</v>
      </c>
    </row>
    <row r="13" spans="1:7" ht="17.5" x14ac:dyDescent="0.35">
      <c r="A13" s="10" t="s">
        <v>51</v>
      </c>
      <c r="B13" s="3">
        <v>927</v>
      </c>
      <c r="C13" s="3">
        <v>42</v>
      </c>
      <c r="D13" s="3">
        <v>526</v>
      </c>
      <c r="E13" s="4">
        <v>0.56699999999999995</v>
      </c>
      <c r="F13" s="3">
        <v>184</v>
      </c>
      <c r="G13" s="11">
        <v>0.76600000000000001</v>
      </c>
    </row>
    <row r="14" spans="1:7" ht="18" thickBot="1" x14ac:dyDescent="0.4">
      <c r="A14" s="13" t="s">
        <v>63</v>
      </c>
      <c r="B14" s="14">
        <v>2699</v>
      </c>
      <c r="C14" s="14">
        <v>136</v>
      </c>
      <c r="D14" s="14">
        <v>132</v>
      </c>
      <c r="E14" s="15">
        <v>4.9000000000000002E-2</v>
      </c>
      <c r="F14" s="14">
        <v>812</v>
      </c>
      <c r="G14" s="16">
        <v>0.35</v>
      </c>
    </row>
    <row r="15" spans="1:7" ht="36.75" customHeight="1" thickBot="1" x14ac:dyDescent="0.45">
      <c r="A15" s="49" t="s">
        <v>69</v>
      </c>
      <c r="B15" s="50">
        <f>SUM(B7:B14)</f>
        <v>21364</v>
      </c>
      <c r="C15" s="50">
        <f>SUM(C7:C14)</f>
        <v>785</v>
      </c>
      <c r="D15" s="51">
        <f>SUM(D7:D14)</f>
        <v>10080</v>
      </c>
      <c r="E15" s="52">
        <f>D15/B15</f>
        <v>0.47182175622542594</v>
      </c>
      <c r="F15" s="51">
        <f>SUM(F7:F14)</f>
        <v>6984</v>
      </c>
      <c r="G15" s="52">
        <f>(D15+F15)/B15</f>
        <v>0.79872683018161394</v>
      </c>
    </row>
    <row r="16" spans="1:7" x14ac:dyDescent="0.35">
      <c r="A16" s="69"/>
      <c r="B16" s="70"/>
      <c r="C16" s="70"/>
      <c r="D16" s="70"/>
      <c r="E16" s="70"/>
      <c r="F16" s="70"/>
      <c r="G16" s="71"/>
    </row>
    <row r="17" spans="1:8" ht="15.5" x14ac:dyDescent="0.35">
      <c r="A17" s="66" t="s">
        <v>71</v>
      </c>
      <c r="B17" s="67"/>
      <c r="C17" s="67"/>
      <c r="D17" s="67"/>
      <c r="E17" s="67"/>
      <c r="F17" s="67"/>
      <c r="G17" s="68"/>
    </row>
    <row r="18" spans="1:8" ht="15.5" x14ac:dyDescent="0.35">
      <c r="A18" s="37"/>
      <c r="B18" s="54" t="s">
        <v>74</v>
      </c>
      <c r="C18" s="54"/>
      <c r="D18" s="54"/>
      <c r="E18" s="54"/>
      <c r="F18" s="54"/>
      <c r="G18" s="55"/>
    </row>
    <row r="19" spans="1:8" ht="17.5" x14ac:dyDescent="0.35">
      <c r="A19" s="75"/>
      <c r="B19" s="76"/>
      <c r="C19" s="76"/>
      <c r="D19" s="76"/>
      <c r="E19" s="76"/>
      <c r="F19" s="76"/>
      <c r="G19" s="77"/>
      <c r="H19" s="5"/>
    </row>
    <row r="20" spans="1:8" ht="15.5" x14ac:dyDescent="0.35">
      <c r="A20" s="78" t="s">
        <v>75</v>
      </c>
      <c r="B20" s="79"/>
      <c r="C20" s="79"/>
      <c r="D20" s="79"/>
      <c r="E20" s="79"/>
      <c r="F20" s="79"/>
      <c r="G20" s="80"/>
    </row>
    <row r="21" spans="1:8" ht="16" thickBot="1" x14ac:dyDescent="0.4">
      <c r="A21" s="56" t="s">
        <v>76</v>
      </c>
      <c r="B21" s="57"/>
      <c r="C21" s="57"/>
      <c r="D21" s="57"/>
      <c r="E21" s="57"/>
      <c r="F21" s="57"/>
      <c r="G21" s="58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2019-04-05T11:23:00Z</dcterms:modified>
</cp:coreProperties>
</file>