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9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<sst xmlns="http://schemas.openxmlformats.org/spreadsheetml/2006/main" count="275" uniqueCount="77">
  <si>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</si>
  <si>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</si>
  <si>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</si>
  <si>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</si>
  <si>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</si>
  <si>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</si>
  <si>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</si>
  <si>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</si>
  <si>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</si>
  <si>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</si>
  <si>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</si>
  <si>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</si>
  <si>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</si>
  <si>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</si>
  <si>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</si>
  <si>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</si>
  <si>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</si>
  <si>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</si>
  <si>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</si>
  <si>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</si>
  <si>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</si>
  <si>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</si>
  <si>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</si>
  <si>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</si>
  <si>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</si>
  <si>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</si>
  <si>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</si>
  <si>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</si>
  <si>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</si>
  <si>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</si>
  <si>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</si>
  <si>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</si>
  <si>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</si>
  <si>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</si>
  <si>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</si>
  <si>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</si>
  <si>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</si>
  <si>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</si>
  <si>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</si>
  <si>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</si>
  <si>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</si>
  <si>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</si>
  <si>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</si>
  <si>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</si>
  <si>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</si>
  <si>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</si>
  <si>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</si>
  <si>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</si>
  <si>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</si>
  <si>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</si>
  <si>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</si>
  <si>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</si>
  <si>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</si>
  <si>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</si>
  <si>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</si>
  <si>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</si>
  <si>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</si>
  <si>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</si>
  <si>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</si>
  <si>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</si>
  <si>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</si>
  <si>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</si>
  <si>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</si>
  <si>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</si>
  <si>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</si>
  <si>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</si>
  <si>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</si>
  <si>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</si>
  <si>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</si>
  <si>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</si>
  <si>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</si>
  <si>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</si>
  <si>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</si>
  <si>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</si>
  <si>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</si>
  <si>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 xml:space="preserve">Prepared by Office of Unemployment Insurance, Division of Performance Management 4/25/2019 </t>
  </si>
  <si>
    <t>Prepared by Office of Unemployment Insurance, Division of Performance Management 4/25/2019.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</si>
</sst>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7" xfId="0" applyFill="1" applyBorder="1"/>
    <xf numFmtId="0" fontId="5" fillId="3" borderId="6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3" fontId="2" fillId="3" borderId="21" xfId="1" applyNumberFormat="1" applyFont="1" applyFill="1" applyBorder="1"/>
    <xf numFmtId="164" fontId="2" fillId="3" borderId="19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9" xfId="0" applyNumberFormat="1" applyFont="1" applyFill="1" applyBorder="1"/>
    <xf numFmtId="3" fontId="5" fillId="3" borderId="4" xfId="0" applyNumberFormat="1" applyFont="1" applyFill="1" applyBorder="1"/>
    <xf numFmtId="164" fontId="5" fillId="3" borderId="19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2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2" xfId="1" applyNumberFormat="1" applyFont="1" applyFill="1" applyBorder="1"/>
    <xf numFmtId="164" fontId="3" fillId="3" borderId="9" xfId="0" applyNumberFormat="1" applyFont="1" applyFill="1" applyBorder="1"/>
    <xf numFmtId="0" fontId="3" fillId="0" borderId="6" xfId="0" applyFont="1" applyFill="1" applyBorder="1"/>
    <xf numFmtId="0" fontId="3" fillId="0" borderId="3" xfId="0" applyFont="1" applyFill="1" applyBorder="1"/>
    <xf numFmtId="0" fontId="3" fillId="0" borderId="5" xfId="0" applyFont="1" applyFill="1" applyBorder="1"/>
    <xf numFmtId="0" fontId="5" fillId="4" borderId="7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4" borderId="8" xfId="0" applyFill="1" applyBorder="1" applyAlignment="1">
      <alignment wrapText="1"/>
    </xf>
    <xf numFmtId="0" fontId="2" fillId="4" borderId="8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/>
    </xf>
    <xf numFmtId="9" fontId="2" fillId="4" borderId="9" xfId="0" applyNumberFormat="1" applyFont="1" applyFill="1" applyBorder="1" applyAlignment="1">
      <alignment horizontal="center"/>
    </xf>
    <xf numFmtId="0" fontId="7" fillId="0" borderId="27" xfId="0" applyFont="1" applyBorder="1"/>
    <xf numFmtId="0" fontId="7" fillId="0" borderId="0" xfId="0" applyFont="1" applyBorder="1"/>
    <xf numFmtId="0" fontId="7" fillId="0" borderId="28" xfId="0" applyFont="1" applyBorder="1"/>
    <xf numFmtId="0" fontId="7" fillId="0" borderId="6" xfId="0" applyFont="1" applyBorder="1" applyAlignment="1">
      <alignment wrapText="1"/>
    </xf>
    <xf numFmtId="0" fontId="7" fillId="0" borderId="22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4" fillId="4" borderId="24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27" xfId="0" applyFont="1" applyFill="1" applyBorder="1"/>
    <xf numFmtId="0" fontId="6" fillId="0" borderId="0" xfId="0" applyFont="1" applyFill="1" applyBorder="1"/>
    <xf numFmtId="0" fontId="6" fillId="0" borderId="28" xfId="0" applyFont="1" applyFill="1" applyBorder="1"/>
    <xf numFmtId="0" fontId="0" fillId="0" borderId="24" xfId="0" applyBorder="1"/>
    <xf numFmtId="0" fontId="0" fillId="0" borderId="23" xfId="0" applyBorder="1"/>
    <xf numFmtId="0" fontId="0" fillId="0" borderId="26" xfId="0" applyBorder="1"/>
    <xf numFmtId="0" fontId="3" fillId="0" borderId="27" xfId="0" applyFont="1" applyFill="1" applyBorder="1"/>
    <xf numFmtId="0" fontId="3" fillId="0" borderId="0" xfId="0" applyFont="1" applyFill="1" applyBorder="1"/>
    <xf numFmtId="0" fontId="3" fillId="0" borderId="28" xfId="0" applyFont="1" applyFill="1" applyBorder="1"/>
    <xf numFmtId="0" fontId="8" fillId="0" borderId="27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28" xfId="0" applyFont="1" applyFill="1" applyBorder="1" applyAlignment="1">
      <alignment wrapText="1"/>
    </xf>
    <xf numFmtId="0" fontId="7" fillId="0" borderId="2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8" xfId="0" applyFont="1" applyBorder="1" applyAlignment="1">
      <alignment wrapText="1"/>
    </xf>
    <xf numFmtId="0" fontId="4" fillId="4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activeCell="A7" sqref="A7"/>
    </sheetView>
  </sheetViews>
  <sheetFormatPr defaultRowHeight="15" x14ac:dyDescent="0.25"/>
  <cols>
    <col min="2" max="2" width="11.140625" customWidth="1"/>
    <col min="3" max="8" width="11.7109375" customWidth="1"/>
  </cols>
  <sheetData>
    <row r="1" spans="1:8" ht="24" thickBot="1" x14ac:dyDescent="0.4">
      <c r="A1" s="59" t="s">
        <v>68</v>
      </c>
      <c r="B1" s="60"/>
      <c r="C1" s="61"/>
      <c r="D1" s="61"/>
      <c r="E1" s="61"/>
      <c r="F1" s="61"/>
      <c r="G1" s="61"/>
      <c r="H1" s="62"/>
    </row>
    <row r="2" spans="1:8" ht="18.75" thickBot="1" x14ac:dyDescent="0.3">
      <c r="A2" s="41"/>
      <c r="B2" s="42"/>
      <c r="C2" s="63" t="s">
        <v>0</v>
      </c>
      <c r="D2" s="64"/>
      <c r="E2" s="64"/>
      <c r="F2" s="64"/>
      <c r="G2" s="64"/>
      <c r="H2" s="65"/>
    </row>
    <row r="3" spans="1:8" ht="18.75" thickBot="1" x14ac:dyDescent="0.3">
      <c r="A3" s="43"/>
      <c r="B3" s="43"/>
      <c r="C3" s="44" t="s">
        <v>1</v>
      </c>
      <c r="D3" s="66" t="s">
        <v>2</v>
      </c>
      <c r="E3" s="67"/>
      <c r="F3" s="67"/>
      <c r="G3" s="67"/>
      <c r="H3" s="68"/>
    </row>
    <row r="4" spans="1:8" ht="18" x14ac:dyDescent="0.25">
      <c r="A4" s="45"/>
      <c r="B4" s="45"/>
      <c r="C4" s="46" t="s">
        <v>3</v>
      </c>
      <c r="D4" s="47" t="s">
        <v>4</v>
      </c>
      <c r="E4" s="47" t="s">
        <v>5</v>
      </c>
      <c r="F4" s="47"/>
      <c r="G4" s="47" t="s">
        <v>6</v>
      </c>
      <c r="H4" s="47"/>
    </row>
    <row r="5" spans="1:8" ht="18" x14ac:dyDescent="0.25">
      <c r="A5" s="45"/>
      <c r="B5" s="45"/>
      <c r="C5" s="46" t="s">
        <v>7</v>
      </c>
      <c r="D5" s="48" t="s">
        <v>8</v>
      </c>
      <c r="E5" s="48" t="s">
        <v>3</v>
      </c>
      <c r="F5" s="48" t="s">
        <v>5</v>
      </c>
      <c r="G5" s="48" t="s">
        <v>3</v>
      </c>
      <c r="H5" s="48" t="s">
        <v>6</v>
      </c>
    </row>
    <row r="6" spans="1:8" ht="18.75" thickBot="1" x14ac:dyDescent="0.3">
      <c r="A6" s="49" t="s">
        <v>9</v>
      </c>
      <c r="B6" s="49" t="s">
        <v>70</v>
      </c>
      <c r="C6" s="50" t="s">
        <v>10</v>
      </c>
      <c r="D6" s="51" t="s">
        <v>11</v>
      </c>
      <c r="E6" s="51" t="s">
        <v>12</v>
      </c>
      <c r="F6" s="52">
        <v>0.6</v>
      </c>
      <c r="G6" s="51" t="s">
        <v>13</v>
      </c>
      <c r="H6" s="52">
        <v>0.8</v>
      </c>
    </row>
    <row r="7" spans="1:8" ht="18" x14ac:dyDescent="0.25">
      <c r="A7" s="19" t="s">
        <v>14</v>
      </c>
      <c r="B7" s="19">
        <v>6</v>
      </c>
      <c r="C7" s="7">
        <v>108</v>
      </c>
      <c r="D7" s="7">
        <v>9</v>
      </c>
      <c r="E7" s="7">
        <v>100</v>
      </c>
      <c r="F7" s="8">
        <v>0.92600000000000005</v>
      </c>
      <c r="G7" s="7">
        <v>3</v>
      </c>
      <c r="H7" s="9">
        <v>0.95399999999999996</v>
      </c>
    </row>
    <row r="8" spans="1:8" ht="18" x14ac:dyDescent="0.25">
      <c r="A8" s="17" t="s">
        <v>15</v>
      </c>
      <c r="B8" s="17">
        <v>3</v>
      </c>
      <c r="C8" s="3">
        <v>734</v>
      </c>
      <c r="D8" s="3">
        <v>42</v>
      </c>
      <c r="E8" s="3">
        <v>722</v>
      </c>
      <c r="F8" s="4">
        <v>0.98399999999999999</v>
      </c>
      <c r="G8" s="3">
        <v>9</v>
      </c>
      <c r="H8" s="11">
        <v>0.996</v>
      </c>
    </row>
    <row r="9" spans="1:8" ht="18" x14ac:dyDescent="0.25">
      <c r="A9" s="17" t="s">
        <v>16</v>
      </c>
      <c r="B9" s="17">
        <v>4</v>
      </c>
      <c r="C9" s="3">
        <v>620</v>
      </c>
      <c r="D9" s="3">
        <v>19</v>
      </c>
      <c r="E9" s="3">
        <v>573</v>
      </c>
      <c r="F9" s="4">
        <v>0.92400000000000004</v>
      </c>
      <c r="G9" s="3">
        <v>29</v>
      </c>
      <c r="H9" s="11">
        <v>0.97099999999999997</v>
      </c>
    </row>
    <row r="10" spans="1:8" ht="18" x14ac:dyDescent="0.25">
      <c r="A10" s="17" t="s">
        <v>17</v>
      </c>
      <c r="B10" s="17">
        <v>6</v>
      </c>
      <c r="C10" s="3">
        <v>1273</v>
      </c>
      <c r="D10" s="3">
        <v>46</v>
      </c>
      <c r="E10" s="3">
        <v>1201</v>
      </c>
      <c r="F10" s="4">
        <v>0.94299999999999995</v>
      </c>
      <c r="G10" s="3">
        <v>54</v>
      </c>
      <c r="H10" s="11">
        <v>0.98599999999999999</v>
      </c>
    </row>
    <row r="11" spans="1:8" ht="18" x14ac:dyDescent="0.25">
      <c r="A11" s="17" t="s">
        <v>18</v>
      </c>
      <c r="B11" s="17">
        <v>6</v>
      </c>
      <c r="C11" s="1">
        <v>14103</v>
      </c>
      <c r="D11" s="1">
        <v>538</v>
      </c>
      <c r="E11" s="1">
        <v>12175</v>
      </c>
      <c r="F11" s="2">
        <v>0.86299999999999999</v>
      </c>
      <c r="G11" s="1">
        <v>1472</v>
      </c>
      <c r="H11" s="12">
        <v>0.96799999999999997</v>
      </c>
    </row>
    <row r="12" spans="1:8" ht="18" x14ac:dyDescent="0.25">
      <c r="A12" s="17" t="s">
        <v>19</v>
      </c>
      <c r="B12" s="17">
        <v>4</v>
      </c>
      <c r="C12" s="3">
        <v>1382</v>
      </c>
      <c r="D12" s="3">
        <v>78</v>
      </c>
      <c r="E12" s="3">
        <v>1199</v>
      </c>
      <c r="F12" s="4">
        <v>0.86799999999999999</v>
      </c>
      <c r="G12" s="3">
        <v>141</v>
      </c>
      <c r="H12" s="11">
        <v>0.97</v>
      </c>
    </row>
    <row r="13" spans="1:8" ht="18" x14ac:dyDescent="0.25">
      <c r="A13" s="17" t="s">
        <v>20</v>
      </c>
      <c r="B13" s="17">
        <v>1</v>
      </c>
      <c r="C13" s="3">
        <v>1062</v>
      </c>
      <c r="D13" s="3">
        <v>25</v>
      </c>
      <c r="E13" s="3">
        <v>49</v>
      </c>
      <c r="F13" s="4">
        <v>4.5999999999999999E-2</v>
      </c>
      <c r="G13" s="3">
        <v>149</v>
      </c>
      <c r="H13" s="11">
        <v>0.186</v>
      </c>
    </row>
    <row r="14" spans="1:8" ht="18" x14ac:dyDescent="0.25">
      <c r="A14" s="17" t="s">
        <v>21</v>
      </c>
      <c r="B14" s="17">
        <v>2</v>
      </c>
      <c r="C14" s="3">
        <v>185</v>
      </c>
      <c r="D14" s="3">
        <v>89</v>
      </c>
      <c r="E14" s="3">
        <v>141</v>
      </c>
      <c r="F14" s="4">
        <v>0.76200000000000001</v>
      </c>
      <c r="G14" s="3">
        <v>22</v>
      </c>
      <c r="H14" s="11">
        <v>0.88100000000000001</v>
      </c>
    </row>
    <row r="15" spans="1:8" ht="18" x14ac:dyDescent="0.25">
      <c r="A15" s="17" t="s">
        <v>22</v>
      </c>
      <c r="B15" s="17">
        <v>2</v>
      </c>
      <c r="C15" s="3">
        <v>227</v>
      </c>
      <c r="D15" s="3">
        <v>13</v>
      </c>
      <c r="E15" s="3">
        <v>196</v>
      </c>
      <c r="F15" s="4">
        <v>0.86299999999999999</v>
      </c>
      <c r="G15" s="3">
        <v>25</v>
      </c>
      <c r="H15" s="11">
        <v>0.97399999999999998</v>
      </c>
    </row>
    <row r="16" spans="1:8" ht="18" x14ac:dyDescent="0.25">
      <c r="A16" s="17" t="s">
        <v>23</v>
      </c>
      <c r="B16" s="17">
        <v>3</v>
      </c>
      <c r="C16" s="3">
        <v>4502</v>
      </c>
      <c r="D16" s="3">
        <v>200</v>
      </c>
      <c r="E16" s="3">
        <v>3507</v>
      </c>
      <c r="F16" s="4">
        <v>0.77900000000000003</v>
      </c>
      <c r="G16" s="3">
        <v>675</v>
      </c>
      <c r="H16" s="11">
        <v>0.92900000000000005</v>
      </c>
    </row>
    <row r="17" spans="1:8" ht="18" x14ac:dyDescent="0.25">
      <c r="A17" s="17" t="s">
        <v>24</v>
      </c>
      <c r="B17" s="17">
        <v>3</v>
      </c>
      <c r="C17" s="3">
        <v>1805</v>
      </c>
      <c r="D17" s="3">
        <v>0</v>
      </c>
      <c r="E17" s="3">
        <v>1729</v>
      </c>
      <c r="F17" s="4">
        <v>0.95799999999999996</v>
      </c>
      <c r="G17" s="3">
        <v>57</v>
      </c>
      <c r="H17" s="11">
        <v>0.98899999999999999</v>
      </c>
    </row>
    <row r="18" spans="1:8" ht="18" x14ac:dyDescent="0.25">
      <c r="A18" s="17" t="s">
        <v>25</v>
      </c>
      <c r="B18" s="17">
        <v>6</v>
      </c>
      <c r="C18" s="3">
        <v>363</v>
      </c>
      <c r="D18" s="3">
        <v>0</v>
      </c>
      <c r="E18" s="3">
        <v>322</v>
      </c>
      <c r="F18" s="4">
        <v>0.88700000000000001</v>
      </c>
      <c r="G18" s="3">
        <v>11</v>
      </c>
      <c r="H18" s="11">
        <v>0.91700000000000004</v>
      </c>
    </row>
    <row r="19" spans="1:8" ht="18" x14ac:dyDescent="0.25">
      <c r="A19" s="17" t="s">
        <v>26</v>
      </c>
      <c r="B19" s="17">
        <v>5</v>
      </c>
      <c r="C19" s="3">
        <v>938</v>
      </c>
      <c r="D19" s="3">
        <v>32</v>
      </c>
      <c r="E19" s="3">
        <v>910</v>
      </c>
      <c r="F19" s="4">
        <v>0.97</v>
      </c>
      <c r="G19" s="3">
        <v>26</v>
      </c>
      <c r="H19" s="11">
        <v>0.998</v>
      </c>
    </row>
    <row r="20" spans="1:8" ht="18" x14ac:dyDescent="0.25">
      <c r="A20" s="17" t="s">
        <v>27</v>
      </c>
      <c r="B20" s="17">
        <v>6</v>
      </c>
      <c r="C20" s="3">
        <v>341</v>
      </c>
      <c r="D20" s="3">
        <v>11</v>
      </c>
      <c r="E20" s="3">
        <v>330</v>
      </c>
      <c r="F20" s="4">
        <v>0.96799999999999997</v>
      </c>
      <c r="G20" s="3">
        <v>9</v>
      </c>
      <c r="H20" s="11">
        <v>0.99399999999999999</v>
      </c>
    </row>
    <row r="21" spans="1:8" ht="18" x14ac:dyDescent="0.25">
      <c r="A21" s="17" t="s">
        <v>28</v>
      </c>
      <c r="B21" s="17">
        <v>5</v>
      </c>
      <c r="C21" s="3">
        <v>3852</v>
      </c>
      <c r="D21" s="3">
        <v>60</v>
      </c>
      <c r="E21" s="3">
        <v>3523</v>
      </c>
      <c r="F21" s="4">
        <v>0.91500000000000004</v>
      </c>
      <c r="G21" s="3">
        <v>238</v>
      </c>
      <c r="H21" s="11">
        <v>0.97599999999999998</v>
      </c>
    </row>
    <row r="22" spans="1:8" ht="18" x14ac:dyDescent="0.25">
      <c r="A22" s="17" t="s">
        <v>29</v>
      </c>
      <c r="B22" s="17">
        <v>5</v>
      </c>
      <c r="C22" s="3">
        <v>919</v>
      </c>
      <c r="D22" s="3">
        <v>0</v>
      </c>
      <c r="E22" s="3">
        <v>768</v>
      </c>
      <c r="F22" s="4">
        <v>0.83599999999999997</v>
      </c>
      <c r="G22" s="3">
        <v>116</v>
      </c>
      <c r="H22" s="11">
        <v>0.96199999999999997</v>
      </c>
    </row>
    <row r="23" spans="1:8" ht="18" x14ac:dyDescent="0.25">
      <c r="A23" s="17" t="s">
        <v>30</v>
      </c>
      <c r="B23" s="17">
        <v>5</v>
      </c>
      <c r="C23" s="3">
        <v>561</v>
      </c>
      <c r="D23" s="3">
        <v>24</v>
      </c>
      <c r="E23" s="3">
        <v>502</v>
      </c>
      <c r="F23" s="4">
        <v>0.89500000000000002</v>
      </c>
      <c r="G23" s="3">
        <v>35</v>
      </c>
      <c r="H23" s="11">
        <v>0.95699999999999996</v>
      </c>
    </row>
    <row r="24" spans="1:8" ht="18" x14ac:dyDescent="0.25">
      <c r="A24" s="17" t="s">
        <v>31</v>
      </c>
      <c r="B24" s="17">
        <v>3</v>
      </c>
      <c r="C24" s="3">
        <v>956</v>
      </c>
      <c r="D24" s="3">
        <v>31</v>
      </c>
      <c r="E24" s="3">
        <v>870</v>
      </c>
      <c r="F24" s="4">
        <v>0.91</v>
      </c>
      <c r="G24" s="3">
        <v>65</v>
      </c>
      <c r="H24" s="11">
        <v>0.97799999999999998</v>
      </c>
    </row>
    <row r="25" spans="1:8" ht="18" x14ac:dyDescent="0.25">
      <c r="A25" s="17" t="s">
        <v>32</v>
      </c>
      <c r="B25" s="17">
        <v>4</v>
      </c>
      <c r="C25" s="3">
        <v>1077</v>
      </c>
      <c r="D25" s="3">
        <v>43</v>
      </c>
      <c r="E25" s="3">
        <v>984</v>
      </c>
      <c r="F25" s="4">
        <v>0.91400000000000003</v>
      </c>
      <c r="G25" s="3">
        <v>67</v>
      </c>
      <c r="H25" s="11">
        <v>0.97599999999999998</v>
      </c>
    </row>
    <row r="26" spans="1:8" ht="18" x14ac:dyDescent="0.25">
      <c r="A26" s="17" t="s">
        <v>33</v>
      </c>
      <c r="B26" s="17">
        <v>1</v>
      </c>
      <c r="C26" s="3">
        <v>1619</v>
      </c>
      <c r="D26" s="3">
        <v>67</v>
      </c>
      <c r="E26" s="3">
        <v>805</v>
      </c>
      <c r="F26" s="4">
        <v>0.497</v>
      </c>
      <c r="G26" s="3">
        <v>429</v>
      </c>
      <c r="H26" s="11">
        <v>0.76200000000000001</v>
      </c>
    </row>
    <row r="27" spans="1:8" ht="18" x14ac:dyDescent="0.25">
      <c r="A27" s="17" t="s">
        <v>34</v>
      </c>
      <c r="B27" s="17">
        <v>2</v>
      </c>
      <c r="C27" s="3">
        <v>1795</v>
      </c>
      <c r="D27" s="3">
        <v>0</v>
      </c>
      <c r="E27" s="3">
        <v>1430</v>
      </c>
      <c r="F27" s="4">
        <v>0.79700000000000004</v>
      </c>
      <c r="G27" s="3">
        <v>242</v>
      </c>
      <c r="H27" s="11">
        <v>0.93100000000000005</v>
      </c>
    </row>
    <row r="28" spans="1:8" ht="18" x14ac:dyDescent="0.25">
      <c r="A28" s="17" t="s">
        <v>35</v>
      </c>
      <c r="B28" s="17">
        <v>1</v>
      </c>
      <c r="C28" s="3">
        <v>282</v>
      </c>
      <c r="D28" s="3">
        <v>4</v>
      </c>
      <c r="E28" s="3">
        <v>42</v>
      </c>
      <c r="F28" s="4">
        <v>0.14899999999999999</v>
      </c>
      <c r="G28" s="3">
        <v>59</v>
      </c>
      <c r="H28" s="11">
        <v>0.35799999999999998</v>
      </c>
    </row>
    <row r="29" spans="1:8" ht="18" x14ac:dyDescent="0.25">
      <c r="A29" s="17" t="s">
        <v>36</v>
      </c>
      <c r="B29" s="17">
        <v>5</v>
      </c>
      <c r="C29" s="3">
        <v>2185</v>
      </c>
      <c r="D29" s="3">
        <v>40</v>
      </c>
      <c r="E29" s="3">
        <v>2012</v>
      </c>
      <c r="F29" s="4">
        <v>0.92100000000000004</v>
      </c>
      <c r="G29" s="3">
        <v>111</v>
      </c>
      <c r="H29" s="11">
        <v>0.97199999999999998</v>
      </c>
    </row>
    <row r="30" spans="1:8" ht="18" x14ac:dyDescent="0.25">
      <c r="A30" s="17" t="s">
        <v>37</v>
      </c>
      <c r="B30" s="17">
        <v>5</v>
      </c>
      <c r="C30" s="3">
        <v>1399</v>
      </c>
      <c r="D30" s="3">
        <v>46</v>
      </c>
      <c r="E30" s="3">
        <v>1273</v>
      </c>
      <c r="F30" s="4">
        <v>0.91</v>
      </c>
      <c r="G30" s="3">
        <v>95</v>
      </c>
      <c r="H30" s="11">
        <v>0.97799999999999998</v>
      </c>
    </row>
    <row r="31" spans="1:8" ht="18" x14ac:dyDescent="0.25">
      <c r="A31" s="17" t="s">
        <v>38</v>
      </c>
      <c r="B31" s="17">
        <v>5</v>
      </c>
      <c r="C31" s="3">
        <v>1575</v>
      </c>
      <c r="D31" s="3">
        <v>45</v>
      </c>
      <c r="E31" s="3">
        <v>1350</v>
      </c>
      <c r="F31" s="4">
        <v>0.85699999999999998</v>
      </c>
      <c r="G31" s="3">
        <v>110</v>
      </c>
      <c r="H31" s="11">
        <v>0.92700000000000005</v>
      </c>
    </row>
    <row r="32" spans="1:8" ht="18" x14ac:dyDescent="0.25">
      <c r="A32" s="17" t="s">
        <v>39</v>
      </c>
      <c r="B32" s="17">
        <v>3</v>
      </c>
      <c r="C32" s="3">
        <v>769</v>
      </c>
      <c r="D32" s="3">
        <v>32</v>
      </c>
      <c r="E32" s="3">
        <v>707</v>
      </c>
      <c r="F32" s="4">
        <v>0.91900000000000004</v>
      </c>
      <c r="G32" s="3">
        <v>53</v>
      </c>
      <c r="H32" s="11">
        <v>0.98799999999999999</v>
      </c>
    </row>
    <row r="33" spans="1:8" ht="18" x14ac:dyDescent="0.25">
      <c r="A33" s="17" t="s">
        <v>40</v>
      </c>
      <c r="B33" s="17">
        <v>4</v>
      </c>
      <c r="C33" s="3">
        <v>114</v>
      </c>
      <c r="D33" s="3">
        <v>9</v>
      </c>
      <c r="E33" s="3">
        <v>114</v>
      </c>
      <c r="F33" s="4">
        <v>1</v>
      </c>
      <c r="G33" s="3">
        <v>0</v>
      </c>
      <c r="H33" s="11">
        <v>1</v>
      </c>
    </row>
    <row r="34" spans="1:8" ht="18" x14ac:dyDescent="0.25">
      <c r="A34" s="17" t="s">
        <v>41</v>
      </c>
      <c r="B34" s="17">
        <v>3</v>
      </c>
      <c r="C34" s="3">
        <v>1390</v>
      </c>
      <c r="D34" s="3">
        <v>31</v>
      </c>
      <c r="E34" s="3">
        <v>1093</v>
      </c>
      <c r="F34" s="4">
        <v>0.78600000000000003</v>
      </c>
      <c r="G34" s="3">
        <v>172</v>
      </c>
      <c r="H34" s="11">
        <v>0.91</v>
      </c>
    </row>
    <row r="35" spans="1:8" ht="18" x14ac:dyDescent="0.25">
      <c r="A35" s="17" t="s">
        <v>42</v>
      </c>
      <c r="B35" s="17">
        <v>4</v>
      </c>
      <c r="C35" s="3">
        <v>303</v>
      </c>
      <c r="D35" s="3">
        <v>30</v>
      </c>
      <c r="E35" s="3">
        <v>244</v>
      </c>
      <c r="F35" s="4">
        <v>0.80500000000000005</v>
      </c>
      <c r="G35" s="3">
        <v>30</v>
      </c>
      <c r="H35" s="11">
        <v>0.90400000000000003</v>
      </c>
    </row>
    <row r="36" spans="1:8" ht="18" x14ac:dyDescent="0.25">
      <c r="A36" s="17" t="s">
        <v>43</v>
      </c>
      <c r="B36" s="17">
        <v>5</v>
      </c>
      <c r="C36" s="3">
        <v>314</v>
      </c>
      <c r="D36" s="3">
        <v>15</v>
      </c>
      <c r="E36" s="3">
        <v>312</v>
      </c>
      <c r="F36" s="4">
        <v>0.99399999999999999</v>
      </c>
      <c r="G36" s="3">
        <v>2</v>
      </c>
      <c r="H36" s="11">
        <v>1</v>
      </c>
    </row>
    <row r="37" spans="1:8" ht="18" x14ac:dyDescent="0.25">
      <c r="A37" s="17" t="s">
        <v>44</v>
      </c>
      <c r="B37" s="17">
        <v>1</v>
      </c>
      <c r="C37" s="3">
        <v>213</v>
      </c>
      <c r="D37" s="3">
        <v>9</v>
      </c>
      <c r="E37" s="3">
        <v>188</v>
      </c>
      <c r="F37" s="4">
        <v>0.88300000000000001</v>
      </c>
      <c r="G37" s="3">
        <v>12</v>
      </c>
      <c r="H37" s="11">
        <v>0.93899999999999995</v>
      </c>
    </row>
    <row r="38" spans="1:8" ht="18" x14ac:dyDescent="0.25">
      <c r="A38" s="17" t="s">
        <v>45</v>
      </c>
      <c r="B38" s="17">
        <v>1</v>
      </c>
      <c r="C38" s="3">
        <v>3221</v>
      </c>
      <c r="D38" s="3">
        <v>0</v>
      </c>
      <c r="E38" s="3">
        <v>2857</v>
      </c>
      <c r="F38" s="4">
        <v>0.88700000000000001</v>
      </c>
      <c r="G38" s="3">
        <v>280</v>
      </c>
      <c r="H38" s="11">
        <v>0.97399999999999998</v>
      </c>
    </row>
    <row r="39" spans="1:8" ht="18" x14ac:dyDescent="0.25">
      <c r="A39" s="17" t="s">
        <v>46</v>
      </c>
      <c r="B39" s="17">
        <v>4</v>
      </c>
      <c r="C39" s="3">
        <v>679</v>
      </c>
      <c r="D39" s="3">
        <v>27</v>
      </c>
      <c r="E39" s="3">
        <v>617</v>
      </c>
      <c r="F39" s="4">
        <v>0.90900000000000003</v>
      </c>
      <c r="G39" s="3">
        <v>53</v>
      </c>
      <c r="H39" s="11">
        <v>0.98699999999999999</v>
      </c>
    </row>
    <row r="40" spans="1:8" ht="18" x14ac:dyDescent="0.25">
      <c r="A40" s="17" t="s">
        <v>47</v>
      </c>
      <c r="B40" s="17">
        <v>6</v>
      </c>
      <c r="C40" s="3">
        <v>671</v>
      </c>
      <c r="D40" s="3">
        <v>23</v>
      </c>
      <c r="E40" s="3">
        <v>593</v>
      </c>
      <c r="F40" s="4">
        <v>0.88400000000000001</v>
      </c>
      <c r="G40" s="3">
        <v>50</v>
      </c>
      <c r="H40" s="11">
        <v>0.95799999999999996</v>
      </c>
    </row>
    <row r="41" spans="1:8" ht="18" x14ac:dyDescent="0.25">
      <c r="A41" s="17" t="s">
        <v>48</v>
      </c>
      <c r="B41" s="17">
        <v>1</v>
      </c>
      <c r="C41" s="3">
        <v>2870</v>
      </c>
      <c r="D41" s="3">
        <v>2</v>
      </c>
      <c r="E41" s="3">
        <v>1878</v>
      </c>
      <c r="F41" s="4">
        <v>0.65400000000000003</v>
      </c>
      <c r="G41" s="3">
        <v>643</v>
      </c>
      <c r="H41" s="11">
        <v>0.878</v>
      </c>
    </row>
    <row r="42" spans="1:8" ht="18" x14ac:dyDescent="0.25">
      <c r="A42" s="17" t="s">
        <v>49</v>
      </c>
      <c r="B42" s="17">
        <v>5</v>
      </c>
      <c r="C42" s="3">
        <v>1251</v>
      </c>
      <c r="D42" s="3">
        <v>46</v>
      </c>
      <c r="E42" s="3">
        <v>1141</v>
      </c>
      <c r="F42" s="4">
        <v>0.91200000000000003</v>
      </c>
      <c r="G42" s="3">
        <v>99</v>
      </c>
      <c r="H42" s="11">
        <v>0.99099999999999999</v>
      </c>
    </row>
    <row r="43" spans="1:8" ht="18" x14ac:dyDescent="0.25">
      <c r="A43" s="17" t="s">
        <v>50</v>
      </c>
      <c r="B43" s="17">
        <v>4</v>
      </c>
      <c r="C43" s="3">
        <v>749</v>
      </c>
      <c r="D43" s="3">
        <v>31</v>
      </c>
      <c r="E43" s="3">
        <v>566</v>
      </c>
      <c r="F43" s="4">
        <v>0.75600000000000001</v>
      </c>
      <c r="G43" s="3">
        <v>148</v>
      </c>
      <c r="H43" s="11">
        <v>0.95299999999999996</v>
      </c>
    </row>
    <row r="44" spans="1:8" ht="18" x14ac:dyDescent="0.25">
      <c r="A44" s="17" t="s">
        <v>51</v>
      </c>
      <c r="B44" s="17">
        <v>6</v>
      </c>
      <c r="C44" s="3">
        <v>992</v>
      </c>
      <c r="D44" s="3">
        <v>31</v>
      </c>
      <c r="E44" s="3">
        <v>877</v>
      </c>
      <c r="F44" s="4">
        <v>0.88400000000000001</v>
      </c>
      <c r="G44" s="3">
        <v>65</v>
      </c>
      <c r="H44" s="11">
        <v>0.95</v>
      </c>
    </row>
    <row r="45" spans="1:8" ht="18" x14ac:dyDescent="0.25">
      <c r="A45" s="17" t="s">
        <v>52</v>
      </c>
      <c r="B45" s="17">
        <v>2</v>
      </c>
      <c r="C45" s="3">
        <v>5263</v>
      </c>
      <c r="D45" s="3">
        <v>0</v>
      </c>
      <c r="E45" s="3">
        <v>3439</v>
      </c>
      <c r="F45" s="4">
        <v>0.65300000000000002</v>
      </c>
      <c r="G45" s="3">
        <v>1185</v>
      </c>
      <c r="H45" s="11">
        <v>0.879</v>
      </c>
    </row>
    <row r="46" spans="1:8" ht="18" x14ac:dyDescent="0.25">
      <c r="A46" s="17" t="s">
        <v>53</v>
      </c>
      <c r="B46" s="17">
        <v>1</v>
      </c>
      <c r="C46" s="3">
        <v>271</v>
      </c>
      <c r="D46" s="3">
        <v>9</v>
      </c>
      <c r="E46" s="3">
        <v>187</v>
      </c>
      <c r="F46" s="4">
        <v>0.69</v>
      </c>
      <c r="G46" s="3">
        <v>49</v>
      </c>
      <c r="H46" s="11">
        <v>0.871</v>
      </c>
    </row>
    <row r="47" spans="1:8" ht="18" x14ac:dyDescent="0.25">
      <c r="A47" s="17" t="s">
        <v>54</v>
      </c>
      <c r="B47" s="17">
        <v>1</v>
      </c>
      <c r="C47" s="3">
        <v>253</v>
      </c>
      <c r="D47" s="3">
        <v>11</v>
      </c>
      <c r="E47" s="3">
        <v>244</v>
      </c>
      <c r="F47" s="4">
        <v>0.96399999999999997</v>
      </c>
      <c r="G47" s="3">
        <v>6</v>
      </c>
      <c r="H47" s="11">
        <v>0.98799999999999999</v>
      </c>
    </row>
    <row r="48" spans="1:8" ht="18" x14ac:dyDescent="0.25">
      <c r="A48" s="17" t="s">
        <v>55</v>
      </c>
      <c r="B48" s="17">
        <v>3</v>
      </c>
      <c r="C48" s="3">
        <v>1508</v>
      </c>
      <c r="D48" s="3">
        <v>51</v>
      </c>
      <c r="E48" s="3">
        <v>1458</v>
      </c>
      <c r="F48" s="4">
        <v>0.96699999999999997</v>
      </c>
      <c r="G48" s="3">
        <v>36</v>
      </c>
      <c r="H48" s="11">
        <v>0.99099999999999999</v>
      </c>
    </row>
    <row r="49" spans="1:9" ht="18" x14ac:dyDescent="0.25">
      <c r="A49" s="17" t="s">
        <v>56</v>
      </c>
      <c r="B49" s="17">
        <v>4</v>
      </c>
      <c r="C49" s="3">
        <v>49</v>
      </c>
      <c r="D49" s="3">
        <v>6</v>
      </c>
      <c r="E49" s="3">
        <v>49</v>
      </c>
      <c r="F49" s="4">
        <v>1</v>
      </c>
      <c r="G49" s="3">
        <v>0</v>
      </c>
      <c r="H49" s="11">
        <v>1</v>
      </c>
    </row>
    <row r="50" spans="1:9" ht="18" x14ac:dyDescent="0.25">
      <c r="A50" s="17" t="s">
        <v>57</v>
      </c>
      <c r="B50" s="17">
        <v>3</v>
      </c>
      <c r="C50" s="3">
        <v>1350</v>
      </c>
      <c r="D50" s="3">
        <v>78</v>
      </c>
      <c r="E50" s="3">
        <v>1260</v>
      </c>
      <c r="F50" s="4">
        <v>0.93300000000000005</v>
      </c>
      <c r="G50" s="3">
        <v>65</v>
      </c>
      <c r="H50" s="11">
        <v>0.98099999999999998</v>
      </c>
    </row>
    <row r="51" spans="1:9" ht="18" x14ac:dyDescent="0.25">
      <c r="A51" s="17" t="s">
        <v>58</v>
      </c>
      <c r="B51" s="17">
        <v>4</v>
      </c>
      <c r="C51" s="3">
        <v>9656</v>
      </c>
      <c r="D51" s="3">
        <v>259</v>
      </c>
      <c r="E51" s="3">
        <v>8091</v>
      </c>
      <c r="F51" s="4">
        <v>0.83799999999999997</v>
      </c>
      <c r="G51" s="3">
        <v>682</v>
      </c>
      <c r="H51" s="11">
        <v>0.90900000000000003</v>
      </c>
    </row>
    <row r="52" spans="1:9" ht="18" x14ac:dyDescent="0.25">
      <c r="A52" s="17" t="s">
        <v>59</v>
      </c>
      <c r="B52" s="17">
        <v>4</v>
      </c>
      <c r="C52" s="3">
        <v>659</v>
      </c>
      <c r="D52" s="3">
        <v>17</v>
      </c>
      <c r="E52" s="3">
        <v>658</v>
      </c>
      <c r="F52" s="4">
        <v>0.998</v>
      </c>
      <c r="G52" s="3">
        <v>0</v>
      </c>
      <c r="H52" s="11">
        <v>0.998</v>
      </c>
    </row>
    <row r="53" spans="1:9" ht="18" x14ac:dyDescent="0.25">
      <c r="A53" s="17" t="s">
        <v>60</v>
      </c>
      <c r="B53" s="17">
        <v>2</v>
      </c>
      <c r="C53" s="3">
        <v>1077</v>
      </c>
      <c r="D53" s="3">
        <v>89</v>
      </c>
      <c r="E53" s="3">
        <v>998</v>
      </c>
      <c r="F53" s="4">
        <v>0.92700000000000005</v>
      </c>
      <c r="G53" s="3">
        <v>69</v>
      </c>
      <c r="H53" s="11">
        <v>0.99099999999999999</v>
      </c>
    </row>
    <row r="54" spans="1:9" ht="18" x14ac:dyDescent="0.25">
      <c r="A54" s="17" t="s">
        <v>61</v>
      </c>
      <c r="B54" s="17">
        <v>1</v>
      </c>
      <c r="C54" s="3">
        <v>6</v>
      </c>
      <c r="D54" s="3">
        <v>0</v>
      </c>
      <c r="E54" s="3">
        <v>5</v>
      </c>
      <c r="F54" s="4">
        <v>0.83299999999999996</v>
      </c>
      <c r="G54" s="3">
        <v>0</v>
      </c>
      <c r="H54" s="11">
        <v>0.83299999999999996</v>
      </c>
    </row>
    <row r="55" spans="1:9" ht="18" x14ac:dyDescent="0.25">
      <c r="A55" s="17" t="s">
        <v>62</v>
      </c>
      <c r="B55" s="17">
        <v>1</v>
      </c>
      <c r="C55" s="3">
        <v>83</v>
      </c>
      <c r="D55" s="3">
        <v>5</v>
      </c>
      <c r="E55" s="3">
        <v>64</v>
      </c>
      <c r="F55" s="4">
        <v>0.77100000000000002</v>
      </c>
      <c r="G55" s="3">
        <v>18</v>
      </c>
      <c r="H55" s="11">
        <v>0.98799999999999999</v>
      </c>
    </row>
    <row r="56" spans="1:9" ht="18" x14ac:dyDescent="0.25">
      <c r="A56" s="17" t="s">
        <v>63</v>
      </c>
      <c r="B56" s="17">
        <v>6</v>
      </c>
      <c r="C56" s="3">
        <v>2856</v>
      </c>
      <c r="D56" s="3">
        <v>143</v>
      </c>
      <c r="E56" s="3">
        <v>141</v>
      </c>
      <c r="F56" s="4">
        <v>4.9000000000000002E-2</v>
      </c>
      <c r="G56" s="3">
        <v>1218</v>
      </c>
      <c r="H56" s="11">
        <v>0.47599999999999998</v>
      </c>
    </row>
    <row r="57" spans="1:9" ht="18" x14ac:dyDescent="0.25">
      <c r="A57" s="17" t="s">
        <v>64</v>
      </c>
      <c r="B57" s="17">
        <v>5</v>
      </c>
      <c r="C57" s="3">
        <v>1297</v>
      </c>
      <c r="D57" s="3">
        <v>39</v>
      </c>
      <c r="E57" s="3">
        <v>1224</v>
      </c>
      <c r="F57" s="4">
        <v>0.94399999999999995</v>
      </c>
      <c r="G57" s="3">
        <v>57</v>
      </c>
      <c r="H57" s="11">
        <v>0.98799999999999999</v>
      </c>
    </row>
    <row r="58" spans="1:9" ht="18" x14ac:dyDescent="0.25">
      <c r="A58" s="17" t="s">
        <v>65</v>
      </c>
      <c r="B58" s="17">
        <v>2</v>
      </c>
      <c r="C58" s="3">
        <v>307</v>
      </c>
      <c r="D58" s="3">
        <v>37</v>
      </c>
      <c r="E58" s="3">
        <v>270</v>
      </c>
      <c r="F58" s="4">
        <v>0.879</v>
      </c>
      <c r="G58" s="3">
        <v>27</v>
      </c>
      <c r="H58" s="11">
        <v>0.96699999999999997</v>
      </c>
    </row>
    <row r="59" spans="1:9" ht="18.75" thickBot="1" x14ac:dyDescent="0.3">
      <c r="A59" s="17" t="s">
        <v>66</v>
      </c>
      <c r="B59" s="18">
        <v>4</v>
      </c>
      <c r="C59" s="14">
        <v>137</v>
      </c>
      <c r="D59" s="14">
        <v>11</v>
      </c>
      <c r="E59" s="14">
        <v>118</v>
      </c>
      <c r="F59" s="15">
        <v>0.86099999999999999</v>
      </c>
      <c r="G59" s="14">
        <v>18</v>
      </c>
      <c r="H59" s="16">
        <v>0.99299999999999999</v>
      </c>
    </row>
    <row r="60" spans="1:9" ht="18.75" thickBot="1" x14ac:dyDescent="0.3">
      <c r="A60" s="21" t="s">
        <v>67</v>
      </c>
      <c r="B60" s="22"/>
      <c r="C60" s="23">
        <f>SUM(C7:C59)</f>
        <v>82171</v>
      </c>
      <c r="D60" s="24">
        <f>SUM(D7:D59)</f>
        <v>2503</v>
      </c>
      <c r="E60" s="25">
        <f>SUM(E7:E59)</f>
        <v>66106</v>
      </c>
      <c r="F60" s="26">
        <f>E60/C60</f>
        <v>0.80449306933102915</v>
      </c>
      <c r="G60" s="27">
        <f>SUM(G7:G59)</f>
        <v>9286</v>
      </c>
      <c r="H60" s="26">
        <f>(E60+G60)/C60</f>
        <v>0.91750130824743525</v>
      </c>
    </row>
    <row r="61" spans="1:9" x14ac:dyDescent="0.25">
      <c r="A61" s="72"/>
      <c r="B61" s="73"/>
      <c r="C61" s="73"/>
      <c r="D61" s="73"/>
      <c r="E61" s="73"/>
      <c r="F61" s="73"/>
      <c r="G61" s="73"/>
      <c r="H61" s="74"/>
    </row>
    <row r="62" spans="1:9" ht="20.25" customHeight="1" x14ac:dyDescent="0.25">
      <c r="A62" s="69" t="s">
        <v>71</v>
      </c>
      <c r="B62" s="70"/>
      <c r="C62" s="70"/>
      <c r="D62" s="70"/>
      <c r="E62" s="70"/>
      <c r="F62" s="70"/>
      <c r="G62" s="70"/>
      <c r="H62" s="71"/>
    </row>
    <row r="63" spans="1:9" ht="15.75" x14ac:dyDescent="0.25">
      <c r="A63" s="20"/>
      <c r="B63" s="54" t="s">
        <v>72</v>
      </c>
      <c r="C63" s="54"/>
      <c r="D63" s="54"/>
      <c r="E63" s="54"/>
      <c r="F63" s="54"/>
      <c r="G63" s="54"/>
      <c r="H63" s="55"/>
    </row>
    <row r="64" spans="1:9" ht="17.45" customHeight="1" x14ac:dyDescent="0.25">
      <c r="A64" s="75"/>
      <c r="B64" s="76"/>
      <c r="C64" s="76"/>
      <c r="D64" s="76"/>
      <c r="E64" s="76"/>
      <c r="F64" s="76"/>
      <c r="G64" s="76"/>
      <c r="H64" s="77"/>
      <c r="I64" s="5"/>
    </row>
    <row r="65" spans="1:8" ht="15.75" x14ac:dyDescent="0.25">
      <c r="A65" s="53" t="s">
        <v>73</v>
      </c>
      <c r="B65" s="54"/>
      <c r="C65" s="54"/>
      <c r="D65" s="54"/>
      <c r="E65" s="54"/>
      <c r="F65" s="54"/>
      <c r="G65" s="54"/>
      <c r="H65" s="55"/>
    </row>
    <row r="66" spans="1:8" ht="30.95" customHeight="1" thickBot="1" x14ac:dyDescent="0.3">
      <c r="A66" s="56" t="s">
        <v>75</v>
      </c>
      <c r="B66" s="57"/>
      <c r="C66" s="57"/>
      <c r="D66" s="57"/>
      <c r="E66" s="57"/>
      <c r="F66" s="57"/>
      <c r="G66" s="57"/>
      <c r="H66" s="58"/>
    </row>
  </sheetData>
  <sortState ref="A7:H59">
    <sortCondition ref="A7:A59"/>
  </sortState>
  <mergeCells count="9">
    <mergeCell ref="A65:H65"/>
    <mergeCell ref="A66:H66"/>
    <mergeCell ref="A1:H1"/>
    <mergeCell ref="C2:H2"/>
    <mergeCell ref="D3:H3"/>
    <mergeCell ref="A62:H62"/>
    <mergeCell ref="A61:H61"/>
    <mergeCell ref="B63:H63"/>
    <mergeCell ref="A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7" sqref="B7"/>
    </sheetView>
  </sheetViews>
  <sheetFormatPr defaultRowHeight="15" x14ac:dyDescent="0.25"/>
  <cols>
    <col min="1" max="1" width="12.42578125" customWidth="1"/>
    <col min="2" max="7" width="11.42578125" customWidth="1"/>
  </cols>
  <sheetData>
    <row r="1" spans="1:7" ht="24" thickBot="1" x14ac:dyDescent="0.4">
      <c r="A1" s="84" t="s">
        <v>68</v>
      </c>
      <c r="B1" s="61"/>
      <c r="C1" s="61"/>
      <c r="D1" s="61"/>
      <c r="E1" s="61"/>
      <c r="F1" s="61"/>
      <c r="G1" s="62"/>
    </row>
    <row r="2" spans="1:7" ht="18.75" thickBot="1" x14ac:dyDescent="0.3">
      <c r="A2" s="40"/>
      <c r="B2" s="63" t="s">
        <v>0</v>
      </c>
      <c r="C2" s="64"/>
      <c r="D2" s="64"/>
      <c r="E2" s="64"/>
      <c r="F2" s="64"/>
      <c r="G2" s="65"/>
    </row>
    <row r="3" spans="1:7" ht="18.75" thickBot="1" x14ac:dyDescent="0.3">
      <c r="A3" s="43"/>
      <c r="B3" s="44" t="s">
        <v>1</v>
      </c>
      <c r="C3" s="66" t="s">
        <v>2</v>
      </c>
      <c r="D3" s="67"/>
      <c r="E3" s="67"/>
      <c r="F3" s="67"/>
      <c r="G3" s="68"/>
    </row>
    <row r="4" spans="1:7" ht="18" x14ac:dyDescent="0.25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25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75" thickBot="1" x14ac:dyDescent="0.3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8" x14ac:dyDescent="0.25">
      <c r="A7" s="6" t="s">
        <v>20</v>
      </c>
      <c r="B7" s="7">
        <v>1062</v>
      </c>
      <c r="C7" s="7">
        <v>25</v>
      </c>
      <c r="D7" s="7">
        <v>49</v>
      </c>
      <c r="E7" s="8">
        <v>4.5999999999999999E-2</v>
      </c>
      <c r="F7" s="7">
        <v>149</v>
      </c>
      <c r="G7" s="9">
        <v>0.186</v>
      </c>
    </row>
    <row r="8" spans="1:7" ht="18" x14ac:dyDescent="0.25">
      <c r="A8" s="10" t="s">
        <v>33</v>
      </c>
      <c r="B8" s="3">
        <v>1619</v>
      </c>
      <c r="C8" s="3">
        <v>67</v>
      </c>
      <c r="D8" s="3">
        <v>805</v>
      </c>
      <c r="E8" s="4">
        <v>0.497</v>
      </c>
      <c r="F8" s="3">
        <v>429</v>
      </c>
      <c r="G8" s="11">
        <v>0.76200000000000001</v>
      </c>
    </row>
    <row r="9" spans="1:7" ht="18" x14ac:dyDescent="0.25">
      <c r="A9" s="10" t="s">
        <v>35</v>
      </c>
      <c r="B9" s="3">
        <v>282</v>
      </c>
      <c r="C9" s="3">
        <v>4</v>
      </c>
      <c r="D9" s="3">
        <v>42</v>
      </c>
      <c r="E9" s="4">
        <v>0.14899999999999999</v>
      </c>
      <c r="F9" s="3">
        <v>59</v>
      </c>
      <c r="G9" s="11">
        <v>0.35799999999999998</v>
      </c>
    </row>
    <row r="10" spans="1:7" ht="18" x14ac:dyDescent="0.25">
      <c r="A10" s="10" t="s">
        <v>44</v>
      </c>
      <c r="B10" s="3">
        <v>213</v>
      </c>
      <c r="C10" s="3">
        <v>9</v>
      </c>
      <c r="D10" s="3">
        <v>188</v>
      </c>
      <c r="E10" s="4">
        <v>0.88300000000000001</v>
      </c>
      <c r="F10" s="3">
        <v>12</v>
      </c>
      <c r="G10" s="11">
        <v>0.93899999999999995</v>
      </c>
    </row>
    <row r="11" spans="1:7" ht="18" x14ac:dyDescent="0.25">
      <c r="A11" s="10" t="s">
        <v>45</v>
      </c>
      <c r="B11" s="1">
        <v>3221</v>
      </c>
      <c r="C11" s="1">
        <v>0</v>
      </c>
      <c r="D11" s="1">
        <v>2857</v>
      </c>
      <c r="E11" s="2">
        <v>0.88700000000000001</v>
      </c>
      <c r="F11" s="1">
        <v>280</v>
      </c>
      <c r="G11" s="12">
        <v>0.97399999999999998</v>
      </c>
    </row>
    <row r="12" spans="1:7" ht="18" x14ac:dyDescent="0.25">
      <c r="A12" s="10" t="s">
        <v>48</v>
      </c>
      <c r="B12" s="3">
        <v>2870</v>
      </c>
      <c r="C12" s="3">
        <v>2</v>
      </c>
      <c r="D12" s="3">
        <v>1878</v>
      </c>
      <c r="E12" s="4">
        <v>0.65400000000000003</v>
      </c>
      <c r="F12" s="3">
        <v>643</v>
      </c>
      <c r="G12" s="11">
        <v>0.878</v>
      </c>
    </row>
    <row r="13" spans="1:7" ht="18" x14ac:dyDescent="0.25">
      <c r="A13" s="10" t="s">
        <v>53</v>
      </c>
      <c r="B13" s="3">
        <v>271</v>
      </c>
      <c r="C13" s="3">
        <v>9</v>
      </c>
      <c r="D13" s="3">
        <v>187</v>
      </c>
      <c r="E13" s="4">
        <v>0.69</v>
      </c>
      <c r="F13" s="3">
        <v>49</v>
      </c>
      <c r="G13" s="11">
        <v>0.871</v>
      </c>
    </row>
    <row r="14" spans="1:7" ht="18" x14ac:dyDescent="0.25">
      <c r="A14" s="10" t="s">
        <v>54</v>
      </c>
      <c r="B14" s="3">
        <v>253</v>
      </c>
      <c r="C14" s="3">
        <v>11</v>
      </c>
      <c r="D14" s="3">
        <v>244</v>
      </c>
      <c r="E14" s="4">
        <v>0.96399999999999997</v>
      </c>
      <c r="F14" s="3">
        <v>6</v>
      </c>
      <c r="G14" s="11">
        <v>0.98799999999999999</v>
      </c>
    </row>
    <row r="15" spans="1:7" ht="18" x14ac:dyDescent="0.25">
      <c r="A15" s="10" t="s">
        <v>61</v>
      </c>
      <c r="B15" s="3">
        <v>6</v>
      </c>
      <c r="C15" s="3">
        <v>0</v>
      </c>
      <c r="D15" s="3">
        <v>5</v>
      </c>
      <c r="E15" s="4">
        <v>0.83299999999999996</v>
      </c>
      <c r="F15" s="3">
        <v>0</v>
      </c>
      <c r="G15" s="11">
        <v>0.83299999999999996</v>
      </c>
    </row>
    <row r="16" spans="1:7" ht="18.75" thickBot="1" x14ac:dyDescent="0.3">
      <c r="A16" s="13" t="s">
        <v>62</v>
      </c>
      <c r="B16" s="14">
        <v>83</v>
      </c>
      <c r="C16" s="14">
        <v>5</v>
      </c>
      <c r="D16" s="14">
        <v>64</v>
      </c>
      <c r="E16" s="15">
        <v>0.77100000000000002</v>
      </c>
      <c r="F16" s="14">
        <v>18</v>
      </c>
      <c r="G16" s="16">
        <v>0.98799999999999999</v>
      </c>
    </row>
    <row r="17" spans="1:7" ht="36.75" thickBot="1" x14ac:dyDescent="0.3">
      <c r="A17" s="28" t="s">
        <v>69</v>
      </c>
      <c r="B17" s="29">
        <f>SUM(B7:B16)</f>
        <v>9880</v>
      </c>
      <c r="C17" s="29">
        <f>SUM(C7:C16)</f>
        <v>132</v>
      </c>
      <c r="D17" s="30">
        <f>SUM(D7:D16)</f>
        <v>6319</v>
      </c>
      <c r="E17" s="31">
        <f>D17/B17</f>
        <v>0.63957489878542506</v>
      </c>
      <c r="F17" s="30">
        <f>SUM(F7:F16)</f>
        <v>1645</v>
      </c>
      <c r="G17" s="31">
        <f>(D17+F17)/B17</f>
        <v>0.80607287449392717</v>
      </c>
    </row>
    <row r="18" spans="1:7" x14ac:dyDescent="0.25">
      <c r="A18" s="72"/>
      <c r="B18" s="73"/>
      <c r="C18" s="73"/>
      <c r="D18" s="73"/>
      <c r="E18" s="73"/>
      <c r="F18" s="73"/>
      <c r="G18" s="74"/>
    </row>
    <row r="19" spans="1:7" ht="15.75" x14ac:dyDescent="0.25">
      <c r="A19" s="69" t="s">
        <v>71</v>
      </c>
      <c r="B19" s="70"/>
      <c r="C19" s="70"/>
      <c r="D19" s="70"/>
      <c r="E19" s="70"/>
      <c r="F19" s="70"/>
      <c r="G19" s="71"/>
    </row>
    <row r="20" spans="1:7" ht="15.75" x14ac:dyDescent="0.25">
      <c r="A20" s="20"/>
      <c r="B20" s="54" t="s">
        <v>74</v>
      </c>
      <c r="C20" s="54"/>
      <c r="D20" s="54"/>
      <c r="E20" s="54"/>
      <c r="F20" s="54"/>
      <c r="G20" s="55"/>
    </row>
    <row r="21" spans="1:7" ht="15.75" x14ac:dyDescent="0.25">
      <c r="A21" s="78"/>
      <c r="B21" s="79"/>
      <c r="C21" s="79"/>
      <c r="D21" s="79"/>
      <c r="E21" s="79"/>
      <c r="F21" s="79"/>
      <c r="G21" s="80"/>
    </row>
    <row r="22" spans="1:7" ht="15.75" x14ac:dyDescent="0.25">
      <c r="A22" s="81" t="s">
        <v>73</v>
      </c>
      <c r="B22" s="82"/>
      <c r="C22" s="82"/>
      <c r="D22" s="82"/>
      <c r="E22" s="82"/>
      <c r="F22" s="82"/>
      <c r="G22" s="83"/>
    </row>
    <row r="23" spans="1:7" ht="30.95" customHeight="1" thickBot="1" x14ac:dyDescent="0.3">
      <c r="A23" s="56" t="s">
        <v>76</v>
      </c>
      <c r="B23" s="57"/>
      <c r="C23" s="57"/>
      <c r="D23" s="57"/>
      <c r="E23" s="57"/>
      <c r="F23" s="57"/>
      <c r="G23" s="58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84" t="s">
        <v>68</v>
      </c>
      <c r="B1" s="61"/>
      <c r="C1" s="61"/>
      <c r="D1" s="61"/>
      <c r="E1" s="61"/>
      <c r="F1" s="61"/>
      <c r="G1" s="62"/>
    </row>
    <row r="2" spans="1:7" ht="18.75" thickBot="1" x14ac:dyDescent="0.3">
      <c r="A2" s="40"/>
      <c r="B2" s="63" t="s">
        <v>0</v>
      </c>
      <c r="C2" s="64"/>
      <c r="D2" s="64"/>
      <c r="E2" s="64"/>
      <c r="F2" s="64"/>
      <c r="G2" s="65"/>
    </row>
    <row r="3" spans="1:7" ht="18.75" thickBot="1" x14ac:dyDescent="0.3">
      <c r="A3" s="43"/>
      <c r="B3" s="44" t="s">
        <v>1</v>
      </c>
      <c r="C3" s="66" t="s">
        <v>2</v>
      </c>
      <c r="D3" s="67"/>
      <c r="E3" s="67"/>
      <c r="F3" s="67"/>
      <c r="G3" s="68"/>
    </row>
    <row r="4" spans="1:7" ht="18" x14ac:dyDescent="0.25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25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75" thickBot="1" x14ac:dyDescent="0.3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8" x14ac:dyDescent="0.25">
      <c r="A7" s="6" t="s">
        <v>21</v>
      </c>
      <c r="B7" s="7">
        <v>185</v>
      </c>
      <c r="C7" s="7">
        <v>89</v>
      </c>
      <c r="D7" s="7">
        <v>141</v>
      </c>
      <c r="E7" s="8">
        <v>0.76200000000000001</v>
      </c>
      <c r="F7" s="7">
        <v>22</v>
      </c>
      <c r="G7" s="9">
        <v>0.88100000000000001</v>
      </c>
    </row>
    <row r="8" spans="1:7" ht="18" x14ac:dyDescent="0.25">
      <c r="A8" s="10" t="s">
        <v>22</v>
      </c>
      <c r="B8" s="3">
        <v>227</v>
      </c>
      <c r="C8" s="3">
        <v>13</v>
      </c>
      <c r="D8" s="3">
        <v>196</v>
      </c>
      <c r="E8" s="4">
        <v>0.86299999999999999</v>
      </c>
      <c r="F8" s="3">
        <v>25</v>
      </c>
      <c r="G8" s="11">
        <v>0.97399999999999998</v>
      </c>
    </row>
    <row r="9" spans="1:7" ht="18" x14ac:dyDescent="0.25">
      <c r="A9" s="10" t="s">
        <v>34</v>
      </c>
      <c r="B9" s="3">
        <v>1795</v>
      </c>
      <c r="C9" s="3">
        <v>0</v>
      </c>
      <c r="D9" s="3">
        <v>1430</v>
      </c>
      <c r="E9" s="4">
        <v>0.79700000000000004</v>
      </c>
      <c r="F9" s="3">
        <v>242</v>
      </c>
      <c r="G9" s="11">
        <v>0.93100000000000005</v>
      </c>
    </row>
    <row r="10" spans="1:7" ht="18" x14ac:dyDescent="0.25">
      <c r="A10" s="10" t="s">
        <v>52</v>
      </c>
      <c r="B10" s="3">
        <v>5263</v>
      </c>
      <c r="C10" s="3">
        <v>0</v>
      </c>
      <c r="D10" s="3">
        <v>3439</v>
      </c>
      <c r="E10" s="4">
        <v>0.65300000000000002</v>
      </c>
      <c r="F10" s="3">
        <v>1185</v>
      </c>
      <c r="G10" s="11">
        <v>0.879</v>
      </c>
    </row>
    <row r="11" spans="1:7" ht="18" x14ac:dyDescent="0.25">
      <c r="A11" s="10" t="s">
        <v>60</v>
      </c>
      <c r="B11" s="3">
        <v>1077</v>
      </c>
      <c r="C11" s="3">
        <v>89</v>
      </c>
      <c r="D11" s="3">
        <v>998</v>
      </c>
      <c r="E11" s="4">
        <v>0.92700000000000005</v>
      </c>
      <c r="F11" s="3">
        <v>69</v>
      </c>
      <c r="G11" s="11">
        <v>0.99099999999999999</v>
      </c>
    </row>
    <row r="12" spans="1:7" ht="18.75" thickBot="1" x14ac:dyDescent="0.3">
      <c r="A12" s="13" t="s">
        <v>65</v>
      </c>
      <c r="B12" s="14">
        <v>307</v>
      </c>
      <c r="C12" s="14">
        <v>37</v>
      </c>
      <c r="D12" s="14">
        <v>270</v>
      </c>
      <c r="E12" s="15">
        <v>0.879</v>
      </c>
      <c r="F12" s="14">
        <v>27</v>
      </c>
      <c r="G12" s="16">
        <v>0.96699999999999997</v>
      </c>
    </row>
    <row r="13" spans="1:7" ht="36.75" thickBot="1" x14ac:dyDescent="0.3">
      <c r="A13" s="28" t="s">
        <v>69</v>
      </c>
      <c r="B13" s="29">
        <f>SUM(B7:B12)</f>
        <v>8854</v>
      </c>
      <c r="C13" s="29">
        <f>SUM(C7:C12)</f>
        <v>228</v>
      </c>
      <c r="D13" s="30">
        <f>SUM(D7:D12)</f>
        <v>6474</v>
      </c>
      <c r="E13" s="31">
        <f>D13/B13</f>
        <v>0.73119494014004971</v>
      </c>
      <c r="F13" s="30">
        <f>SUM(F7:F12)</f>
        <v>1570</v>
      </c>
      <c r="G13" s="31">
        <f>(D13+F13)/B13</f>
        <v>0.90851592500564715</v>
      </c>
    </row>
    <row r="14" spans="1:7" x14ac:dyDescent="0.25">
      <c r="A14" s="72"/>
      <c r="B14" s="73"/>
      <c r="C14" s="73"/>
      <c r="D14" s="73"/>
      <c r="E14" s="73"/>
      <c r="F14" s="73"/>
      <c r="G14" s="74"/>
    </row>
    <row r="15" spans="1:7" ht="15.75" x14ac:dyDescent="0.25">
      <c r="A15" s="69" t="s">
        <v>71</v>
      </c>
      <c r="B15" s="70"/>
      <c r="C15" s="70"/>
      <c r="D15" s="70"/>
      <c r="E15" s="70"/>
      <c r="F15" s="70"/>
      <c r="G15" s="71"/>
    </row>
    <row r="16" spans="1:7" ht="15.75" x14ac:dyDescent="0.25">
      <c r="A16" s="20"/>
      <c r="B16" s="54" t="s">
        <v>74</v>
      </c>
      <c r="C16" s="54"/>
      <c r="D16" s="54"/>
      <c r="E16" s="54"/>
      <c r="F16" s="54"/>
      <c r="G16" s="55"/>
    </row>
    <row r="17" spans="1:7" ht="15.75" x14ac:dyDescent="0.25">
      <c r="A17" s="78"/>
      <c r="B17" s="79"/>
      <c r="C17" s="79"/>
      <c r="D17" s="79"/>
      <c r="E17" s="79"/>
      <c r="F17" s="79"/>
      <c r="G17" s="80"/>
    </row>
    <row r="18" spans="1:7" ht="15.75" x14ac:dyDescent="0.25">
      <c r="A18" s="81" t="s">
        <v>73</v>
      </c>
      <c r="B18" s="82"/>
      <c r="C18" s="82"/>
      <c r="D18" s="82"/>
      <c r="E18" s="82"/>
      <c r="F18" s="82"/>
      <c r="G18" s="83"/>
    </row>
    <row r="19" spans="1:7" ht="30.95" customHeight="1" thickBot="1" x14ac:dyDescent="0.3">
      <c r="A19" s="56" t="s">
        <v>76</v>
      </c>
      <c r="B19" s="57"/>
      <c r="C19" s="57"/>
      <c r="D19" s="57"/>
      <c r="E19" s="57"/>
      <c r="F19" s="57"/>
      <c r="G19" s="58"/>
    </row>
  </sheetData>
  <mergeCells count="9">
    <mergeCell ref="B16:G16"/>
    <mergeCell ref="A17:G17"/>
    <mergeCell ref="A18:G18"/>
    <mergeCell ref="A19:G19"/>
    <mergeCell ref="A1:G1"/>
    <mergeCell ref="B2:G2"/>
    <mergeCell ref="C3:G3"/>
    <mergeCell ref="A15:G15"/>
    <mergeCell ref="A14:G14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84" t="s">
        <v>68</v>
      </c>
      <c r="B1" s="61"/>
      <c r="C1" s="61"/>
      <c r="D1" s="61"/>
      <c r="E1" s="61"/>
      <c r="F1" s="61"/>
      <c r="G1" s="62"/>
    </row>
    <row r="2" spans="1:7" ht="18.75" thickBot="1" x14ac:dyDescent="0.3">
      <c r="A2" s="40"/>
      <c r="B2" s="63" t="s">
        <v>0</v>
      </c>
      <c r="C2" s="64"/>
      <c r="D2" s="64"/>
      <c r="E2" s="64"/>
      <c r="F2" s="64"/>
      <c r="G2" s="65"/>
    </row>
    <row r="3" spans="1:7" ht="18.75" thickBot="1" x14ac:dyDescent="0.3">
      <c r="A3" s="43"/>
      <c r="B3" s="44" t="s">
        <v>1</v>
      </c>
      <c r="C3" s="66" t="s">
        <v>2</v>
      </c>
      <c r="D3" s="67"/>
      <c r="E3" s="67"/>
      <c r="F3" s="67"/>
      <c r="G3" s="68"/>
    </row>
    <row r="4" spans="1:7" ht="18" x14ac:dyDescent="0.25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25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75" thickBot="1" x14ac:dyDescent="0.3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8" x14ac:dyDescent="0.25">
      <c r="A7" s="6" t="s">
        <v>15</v>
      </c>
      <c r="B7" s="7">
        <v>734</v>
      </c>
      <c r="C7" s="7">
        <v>42</v>
      </c>
      <c r="D7" s="7">
        <v>722</v>
      </c>
      <c r="E7" s="8">
        <v>0.98399999999999999</v>
      </c>
      <c r="F7" s="7">
        <v>9</v>
      </c>
      <c r="G7" s="9">
        <v>0.996</v>
      </c>
    </row>
    <row r="8" spans="1:7" ht="18" x14ac:dyDescent="0.25">
      <c r="A8" s="10" t="s">
        <v>23</v>
      </c>
      <c r="B8" s="3">
        <v>4502</v>
      </c>
      <c r="C8" s="3">
        <v>200</v>
      </c>
      <c r="D8" s="3">
        <v>3507</v>
      </c>
      <c r="E8" s="4">
        <v>0.77900000000000003</v>
      </c>
      <c r="F8" s="3">
        <v>675</v>
      </c>
      <c r="G8" s="11">
        <v>0.92900000000000005</v>
      </c>
    </row>
    <row r="9" spans="1:7" ht="18" x14ac:dyDescent="0.25">
      <c r="A9" s="10" t="s">
        <v>24</v>
      </c>
      <c r="B9" s="3">
        <v>1805</v>
      </c>
      <c r="C9" s="3">
        <v>0</v>
      </c>
      <c r="D9" s="3">
        <v>1729</v>
      </c>
      <c r="E9" s="4">
        <v>0.95799999999999996</v>
      </c>
      <c r="F9" s="3">
        <v>57</v>
      </c>
      <c r="G9" s="11">
        <v>0.98899999999999999</v>
      </c>
    </row>
    <row r="10" spans="1:7" ht="18" x14ac:dyDescent="0.25">
      <c r="A10" s="10" t="s">
        <v>31</v>
      </c>
      <c r="B10" s="3">
        <v>956</v>
      </c>
      <c r="C10" s="3">
        <v>31</v>
      </c>
      <c r="D10" s="3">
        <v>870</v>
      </c>
      <c r="E10" s="4">
        <v>0.91</v>
      </c>
      <c r="F10" s="3">
        <v>65</v>
      </c>
      <c r="G10" s="11">
        <v>0.97799999999999998</v>
      </c>
    </row>
    <row r="11" spans="1:7" ht="18" x14ac:dyDescent="0.25">
      <c r="A11" s="10" t="s">
        <v>39</v>
      </c>
      <c r="B11" s="3">
        <v>769</v>
      </c>
      <c r="C11" s="3">
        <v>32</v>
      </c>
      <c r="D11" s="3">
        <v>707</v>
      </c>
      <c r="E11" s="4">
        <v>0.91900000000000004</v>
      </c>
      <c r="F11" s="3">
        <v>53</v>
      </c>
      <c r="G11" s="11">
        <v>0.98799999999999999</v>
      </c>
    </row>
    <row r="12" spans="1:7" ht="18" x14ac:dyDescent="0.25">
      <c r="A12" s="10" t="s">
        <v>41</v>
      </c>
      <c r="B12" s="3">
        <v>1390</v>
      </c>
      <c r="C12" s="3">
        <v>31</v>
      </c>
      <c r="D12" s="3">
        <v>1093</v>
      </c>
      <c r="E12" s="4">
        <v>0.78600000000000003</v>
      </c>
      <c r="F12" s="3">
        <v>172</v>
      </c>
      <c r="G12" s="11">
        <v>0.91</v>
      </c>
    </row>
    <row r="13" spans="1:7" ht="18" x14ac:dyDescent="0.25">
      <c r="A13" s="10" t="s">
        <v>55</v>
      </c>
      <c r="B13" s="3">
        <v>1508</v>
      </c>
      <c r="C13" s="3">
        <v>51</v>
      </c>
      <c r="D13" s="3">
        <v>1458</v>
      </c>
      <c r="E13" s="4">
        <v>0.96699999999999997</v>
      </c>
      <c r="F13" s="3">
        <v>36</v>
      </c>
      <c r="G13" s="11">
        <v>0.99099999999999999</v>
      </c>
    </row>
    <row r="14" spans="1:7" ht="18.75" thickBot="1" x14ac:dyDescent="0.3">
      <c r="A14" s="13" t="s">
        <v>57</v>
      </c>
      <c r="B14" s="14">
        <v>1350</v>
      </c>
      <c r="C14" s="14">
        <v>78</v>
      </c>
      <c r="D14" s="14">
        <v>1260</v>
      </c>
      <c r="E14" s="15">
        <v>0.93300000000000005</v>
      </c>
      <c r="F14" s="14">
        <v>65</v>
      </c>
      <c r="G14" s="16">
        <v>0.98099999999999998</v>
      </c>
    </row>
    <row r="15" spans="1:7" ht="36.75" thickBot="1" x14ac:dyDescent="0.3">
      <c r="A15" s="32" t="s">
        <v>69</v>
      </c>
      <c r="B15" s="33">
        <f>SUM(B7:B14)</f>
        <v>13014</v>
      </c>
      <c r="C15" s="34">
        <f>SUM(C7:C14)</f>
        <v>465</v>
      </c>
      <c r="D15" s="33">
        <f>SUM(D7:D14)</f>
        <v>11346</v>
      </c>
      <c r="E15" s="35">
        <f>D15/B15</f>
        <v>0.87183033656062703</v>
      </c>
      <c r="F15" s="33">
        <f>SUM(F7:F14)</f>
        <v>1132</v>
      </c>
      <c r="G15" s="35">
        <f>(D15+F15)/B15</f>
        <v>0.95881358536960193</v>
      </c>
    </row>
    <row r="16" spans="1:7" x14ac:dyDescent="0.25">
      <c r="A16" s="72"/>
      <c r="B16" s="73"/>
      <c r="C16" s="73"/>
      <c r="D16" s="73"/>
      <c r="E16" s="73"/>
      <c r="F16" s="73"/>
      <c r="G16" s="74"/>
    </row>
    <row r="17" spans="1:7" ht="15.75" x14ac:dyDescent="0.25">
      <c r="A17" s="69" t="s">
        <v>71</v>
      </c>
      <c r="B17" s="70"/>
      <c r="C17" s="70"/>
      <c r="D17" s="70"/>
      <c r="E17" s="70"/>
      <c r="F17" s="70"/>
      <c r="G17" s="71"/>
    </row>
    <row r="18" spans="1:7" ht="15.75" x14ac:dyDescent="0.25">
      <c r="A18" s="20"/>
      <c r="B18" s="54" t="s">
        <v>74</v>
      </c>
      <c r="C18" s="54"/>
      <c r="D18" s="54"/>
      <c r="E18" s="54"/>
      <c r="F18" s="54"/>
      <c r="G18" s="55"/>
    </row>
    <row r="19" spans="1:7" ht="15.75" x14ac:dyDescent="0.25">
      <c r="A19" s="78"/>
      <c r="B19" s="79"/>
      <c r="C19" s="79"/>
      <c r="D19" s="79"/>
      <c r="E19" s="79"/>
      <c r="F19" s="79"/>
      <c r="G19" s="80"/>
    </row>
    <row r="20" spans="1:7" ht="15.75" x14ac:dyDescent="0.25">
      <c r="A20" s="81" t="s">
        <v>73</v>
      </c>
      <c r="B20" s="82"/>
      <c r="C20" s="82"/>
      <c r="D20" s="82"/>
      <c r="E20" s="82"/>
      <c r="F20" s="82"/>
      <c r="G20" s="83"/>
    </row>
    <row r="21" spans="1:7" ht="30.95" customHeight="1" thickBot="1" x14ac:dyDescent="0.3">
      <c r="A21" s="56" t="s">
        <v>76</v>
      </c>
      <c r="B21" s="57"/>
      <c r="C21" s="57"/>
      <c r="D21" s="57"/>
      <c r="E21" s="57"/>
      <c r="F21" s="57"/>
      <c r="G21" s="58"/>
    </row>
  </sheetData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84" t="s">
        <v>68</v>
      </c>
      <c r="B1" s="61"/>
      <c r="C1" s="61"/>
      <c r="D1" s="61"/>
      <c r="E1" s="61"/>
      <c r="F1" s="61"/>
      <c r="G1" s="62"/>
    </row>
    <row r="2" spans="1:7" ht="18.75" thickBot="1" x14ac:dyDescent="0.3">
      <c r="A2" s="40"/>
      <c r="B2" s="63" t="s">
        <v>0</v>
      </c>
      <c r="C2" s="64"/>
      <c r="D2" s="64"/>
      <c r="E2" s="64"/>
      <c r="F2" s="64"/>
      <c r="G2" s="65"/>
    </row>
    <row r="3" spans="1:7" ht="18.75" thickBot="1" x14ac:dyDescent="0.3">
      <c r="A3" s="43"/>
      <c r="B3" s="44" t="s">
        <v>1</v>
      </c>
      <c r="C3" s="66" t="s">
        <v>2</v>
      </c>
      <c r="D3" s="67"/>
      <c r="E3" s="67"/>
      <c r="F3" s="67"/>
      <c r="G3" s="68"/>
    </row>
    <row r="4" spans="1:7" ht="18" x14ac:dyDescent="0.25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25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75" thickBot="1" x14ac:dyDescent="0.3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8" x14ac:dyDescent="0.25">
      <c r="A7" s="6" t="s">
        <v>16</v>
      </c>
      <c r="B7" s="7">
        <v>620</v>
      </c>
      <c r="C7" s="7">
        <v>19</v>
      </c>
      <c r="D7" s="7">
        <v>573</v>
      </c>
      <c r="E7" s="8">
        <v>0.92400000000000004</v>
      </c>
      <c r="F7" s="7">
        <v>29</v>
      </c>
      <c r="G7" s="9">
        <v>0.97099999999999997</v>
      </c>
    </row>
    <row r="8" spans="1:7" ht="18" x14ac:dyDescent="0.25">
      <c r="A8" s="10" t="s">
        <v>19</v>
      </c>
      <c r="B8" s="3">
        <v>1382</v>
      </c>
      <c r="C8" s="3">
        <v>78</v>
      </c>
      <c r="D8" s="3">
        <v>1199</v>
      </c>
      <c r="E8" s="4">
        <v>0.86799999999999999</v>
      </c>
      <c r="F8" s="3">
        <v>141</v>
      </c>
      <c r="G8" s="11">
        <v>0.97</v>
      </c>
    </row>
    <row r="9" spans="1:7" ht="18" x14ac:dyDescent="0.25">
      <c r="A9" s="10" t="s">
        <v>32</v>
      </c>
      <c r="B9" s="3">
        <v>1077</v>
      </c>
      <c r="C9" s="3">
        <v>43</v>
      </c>
      <c r="D9" s="3">
        <v>984</v>
      </c>
      <c r="E9" s="4">
        <v>0.91400000000000003</v>
      </c>
      <c r="F9" s="3">
        <v>67</v>
      </c>
      <c r="G9" s="11">
        <v>0.97599999999999998</v>
      </c>
    </row>
    <row r="10" spans="1:7" ht="18" x14ac:dyDescent="0.25">
      <c r="A10" s="10" t="s">
        <v>40</v>
      </c>
      <c r="B10" s="3">
        <v>114</v>
      </c>
      <c r="C10" s="3">
        <v>9</v>
      </c>
      <c r="D10" s="3">
        <v>114</v>
      </c>
      <c r="E10" s="4">
        <v>1</v>
      </c>
      <c r="F10" s="3">
        <v>0</v>
      </c>
      <c r="G10" s="11">
        <v>1</v>
      </c>
    </row>
    <row r="11" spans="1:7" ht="18" x14ac:dyDescent="0.25">
      <c r="A11" s="10" t="s">
        <v>42</v>
      </c>
      <c r="B11" s="3">
        <v>303</v>
      </c>
      <c r="C11" s="3">
        <v>30</v>
      </c>
      <c r="D11" s="3">
        <v>244</v>
      </c>
      <c r="E11" s="4">
        <v>0.80500000000000005</v>
      </c>
      <c r="F11" s="3">
        <v>30</v>
      </c>
      <c r="G11" s="11">
        <v>0.90400000000000003</v>
      </c>
    </row>
    <row r="12" spans="1:7" ht="18" x14ac:dyDescent="0.25">
      <c r="A12" s="10" t="s">
        <v>46</v>
      </c>
      <c r="B12" s="3">
        <v>679</v>
      </c>
      <c r="C12" s="3">
        <v>27</v>
      </c>
      <c r="D12" s="3">
        <v>617</v>
      </c>
      <c r="E12" s="4">
        <v>0.90900000000000003</v>
      </c>
      <c r="F12" s="3">
        <v>53</v>
      </c>
      <c r="G12" s="11">
        <v>0.98699999999999999</v>
      </c>
    </row>
    <row r="13" spans="1:7" ht="18" x14ac:dyDescent="0.25">
      <c r="A13" s="10" t="s">
        <v>50</v>
      </c>
      <c r="B13" s="3">
        <v>749</v>
      </c>
      <c r="C13" s="3">
        <v>31</v>
      </c>
      <c r="D13" s="3">
        <v>566</v>
      </c>
      <c r="E13" s="4">
        <v>0.75600000000000001</v>
      </c>
      <c r="F13" s="3">
        <v>148</v>
      </c>
      <c r="G13" s="11">
        <v>0.95299999999999996</v>
      </c>
    </row>
    <row r="14" spans="1:7" ht="18" x14ac:dyDescent="0.25">
      <c r="A14" s="10" t="s">
        <v>56</v>
      </c>
      <c r="B14" s="3">
        <v>49</v>
      </c>
      <c r="C14" s="3">
        <v>6</v>
      </c>
      <c r="D14" s="3">
        <v>49</v>
      </c>
      <c r="E14" s="4">
        <v>1</v>
      </c>
      <c r="F14" s="3">
        <v>0</v>
      </c>
      <c r="G14" s="11">
        <v>1</v>
      </c>
    </row>
    <row r="15" spans="1:7" ht="18" x14ac:dyDescent="0.25">
      <c r="A15" s="10" t="s">
        <v>58</v>
      </c>
      <c r="B15" s="3">
        <v>9656</v>
      </c>
      <c r="C15" s="3">
        <v>259</v>
      </c>
      <c r="D15" s="3">
        <v>8091</v>
      </c>
      <c r="E15" s="4">
        <v>0.83799999999999997</v>
      </c>
      <c r="F15" s="3">
        <v>682</v>
      </c>
      <c r="G15" s="11">
        <v>0.90900000000000003</v>
      </c>
    </row>
    <row r="16" spans="1:7" ht="18" x14ac:dyDescent="0.25">
      <c r="A16" s="10" t="s">
        <v>59</v>
      </c>
      <c r="B16" s="3">
        <v>659</v>
      </c>
      <c r="C16" s="3">
        <v>17</v>
      </c>
      <c r="D16" s="3">
        <v>658</v>
      </c>
      <c r="E16" s="4">
        <v>0.998</v>
      </c>
      <c r="F16" s="3">
        <v>0</v>
      </c>
      <c r="G16" s="11">
        <v>0.998</v>
      </c>
    </row>
    <row r="17" spans="1:7" ht="18.75" thickBot="1" x14ac:dyDescent="0.3">
      <c r="A17" s="13" t="s">
        <v>66</v>
      </c>
      <c r="B17" s="14">
        <v>137</v>
      </c>
      <c r="C17" s="14">
        <v>11</v>
      </c>
      <c r="D17" s="14">
        <v>118</v>
      </c>
      <c r="E17" s="15">
        <v>0.86099999999999999</v>
      </c>
      <c r="F17" s="14">
        <v>18</v>
      </c>
      <c r="G17" s="16">
        <v>0.99299999999999999</v>
      </c>
    </row>
    <row r="18" spans="1:7" ht="36.75" thickBot="1" x14ac:dyDescent="0.3">
      <c r="A18" s="28" t="s">
        <v>69</v>
      </c>
      <c r="B18" s="29">
        <f>SUM(B7:B17)</f>
        <v>15425</v>
      </c>
      <c r="C18" s="29">
        <f>SUM(C7:C17)</f>
        <v>530</v>
      </c>
      <c r="D18" s="30">
        <f>SUM(D7:D17)</f>
        <v>13213</v>
      </c>
      <c r="E18" s="31">
        <f>D18/B18</f>
        <v>0.85659643435980548</v>
      </c>
      <c r="F18" s="30">
        <f>SUM(F7:F17)</f>
        <v>1168</v>
      </c>
      <c r="G18" s="31">
        <f>(D18+F18)/B18</f>
        <v>0.9323176661264182</v>
      </c>
    </row>
    <row r="19" spans="1:7" x14ac:dyDescent="0.25">
      <c r="A19" s="72"/>
      <c r="B19" s="73"/>
      <c r="C19" s="73"/>
      <c r="D19" s="73"/>
      <c r="E19" s="73"/>
      <c r="F19" s="73"/>
      <c r="G19" s="74"/>
    </row>
    <row r="20" spans="1:7" ht="15.75" x14ac:dyDescent="0.25">
      <c r="A20" s="69" t="s">
        <v>71</v>
      </c>
      <c r="B20" s="70"/>
      <c r="C20" s="70"/>
      <c r="D20" s="70"/>
      <c r="E20" s="70"/>
      <c r="F20" s="70"/>
      <c r="G20" s="71"/>
    </row>
    <row r="21" spans="1:7" ht="15.75" x14ac:dyDescent="0.25">
      <c r="A21" s="20"/>
      <c r="B21" s="54" t="s">
        <v>74</v>
      </c>
      <c r="C21" s="54"/>
      <c r="D21" s="54"/>
      <c r="E21" s="54"/>
      <c r="F21" s="54"/>
      <c r="G21" s="55"/>
    </row>
    <row r="22" spans="1:7" ht="15.75" x14ac:dyDescent="0.25">
      <c r="A22" s="78"/>
      <c r="B22" s="79"/>
      <c r="C22" s="79"/>
      <c r="D22" s="79"/>
      <c r="E22" s="79"/>
      <c r="F22" s="79"/>
      <c r="G22" s="80"/>
    </row>
    <row r="23" spans="1:7" ht="15.75" x14ac:dyDescent="0.25">
      <c r="A23" s="81" t="s">
        <v>73</v>
      </c>
      <c r="B23" s="82"/>
      <c r="C23" s="82"/>
      <c r="D23" s="82"/>
      <c r="E23" s="82"/>
      <c r="F23" s="82"/>
      <c r="G23" s="83"/>
    </row>
    <row r="24" spans="1:7" ht="30.95" customHeight="1" thickBot="1" x14ac:dyDescent="0.3">
      <c r="A24" s="56" t="s">
        <v>76</v>
      </c>
      <c r="B24" s="57"/>
      <c r="C24" s="57"/>
      <c r="D24" s="57"/>
      <c r="E24" s="57"/>
      <c r="F24" s="57"/>
      <c r="G24" s="58"/>
    </row>
  </sheetData>
  <mergeCells count="9">
    <mergeCell ref="B21:G21"/>
    <mergeCell ref="A22:G22"/>
    <mergeCell ref="A23:G23"/>
    <mergeCell ref="A24:G24"/>
    <mergeCell ref="A1:G1"/>
    <mergeCell ref="B2:G2"/>
    <mergeCell ref="C3:G3"/>
    <mergeCell ref="A20:G20"/>
    <mergeCell ref="A19:G19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5" x14ac:dyDescent="0.25"/>
  <cols>
    <col min="1" max="1" width="12.140625" customWidth="1"/>
    <col min="2" max="7" width="11.42578125" customWidth="1"/>
  </cols>
  <sheetData>
    <row r="1" spans="1:7" ht="24" thickBot="1" x14ac:dyDescent="0.4">
      <c r="A1" s="84" t="s">
        <v>68</v>
      </c>
      <c r="B1" s="61"/>
      <c r="C1" s="61"/>
      <c r="D1" s="61"/>
      <c r="E1" s="61"/>
      <c r="F1" s="61"/>
      <c r="G1" s="62"/>
    </row>
    <row r="2" spans="1:7" ht="18.75" thickBot="1" x14ac:dyDescent="0.3">
      <c r="A2" s="40"/>
      <c r="B2" s="63" t="s">
        <v>0</v>
      </c>
      <c r="C2" s="64"/>
      <c r="D2" s="64"/>
      <c r="E2" s="64"/>
      <c r="F2" s="64"/>
      <c r="G2" s="65"/>
    </row>
    <row r="3" spans="1:7" ht="18.75" thickBot="1" x14ac:dyDescent="0.3">
      <c r="A3" s="43"/>
      <c r="B3" s="44" t="s">
        <v>1</v>
      </c>
      <c r="C3" s="66" t="s">
        <v>2</v>
      </c>
      <c r="D3" s="67"/>
      <c r="E3" s="67"/>
      <c r="F3" s="67"/>
      <c r="G3" s="68"/>
    </row>
    <row r="4" spans="1:7" ht="18" x14ac:dyDescent="0.25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25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75" thickBot="1" x14ac:dyDescent="0.3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8" x14ac:dyDescent="0.25">
      <c r="A7" s="6" t="s">
        <v>26</v>
      </c>
      <c r="B7" s="7">
        <v>938</v>
      </c>
      <c r="C7" s="7">
        <v>32</v>
      </c>
      <c r="D7" s="7">
        <v>910</v>
      </c>
      <c r="E7" s="8">
        <v>0.97</v>
      </c>
      <c r="F7" s="7">
        <v>26</v>
      </c>
      <c r="G7" s="9">
        <v>0.998</v>
      </c>
    </row>
    <row r="8" spans="1:7" ht="18" x14ac:dyDescent="0.25">
      <c r="A8" s="10" t="s">
        <v>28</v>
      </c>
      <c r="B8" s="3">
        <v>3852</v>
      </c>
      <c r="C8" s="3">
        <v>60</v>
      </c>
      <c r="D8" s="3">
        <v>3523</v>
      </c>
      <c r="E8" s="4">
        <v>0.91500000000000004</v>
      </c>
      <c r="F8" s="3">
        <v>238</v>
      </c>
      <c r="G8" s="11">
        <v>0.97599999999999998</v>
      </c>
    </row>
    <row r="9" spans="1:7" ht="18" x14ac:dyDescent="0.25">
      <c r="A9" s="10" t="s">
        <v>29</v>
      </c>
      <c r="B9" s="3">
        <v>919</v>
      </c>
      <c r="C9" s="3">
        <v>0</v>
      </c>
      <c r="D9" s="3">
        <v>768</v>
      </c>
      <c r="E9" s="4">
        <v>0.83599999999999997</v>
      </c>
      <c r="F9" s="3">
        <v>116</v>
      </c>
      <c r="G9" s="11">
        <v>0.96199999999999997</v>
      </c>
    </row>
    <row r="10" spans="1:7" ht="18" x14ac:dyDescent="0.25">
      <c r="A10" s="10" t="s">
        <v>30</v>
      </c>
      <c r="B10" s="3">
        <v>561</v>
      </c>
      <c r="C10" s="3">
        <v>24</v>
      </c>
      <c r="D10" s="3">
        <v>502</v>
      </c>
      <c r="E10" s="4">
        <v>0.89500000000000002</v>
      </c>
      <c r="F10" s="3">
        <v>35</v>
      </c>
      <c r="G10" s="11">
        <v>0.95699999999999996</v>
      </c>
    </row>
    <row r="11" spans="1:7" ht="18" x14ac:dyDescent="0.25">
      <c r="A11" s="10" t="s">
        <v>36</v>
      </c>
      <c r="B11" s="3">
        <v>2185</v>
      </c>
      <c r="C11" s="3">
        <v>40</v>
      </c>
      <c r="D11" s="3">
        <v>2012</v>
      </c>
      <c r="E11" s="4">
        <v>0.92100000000000004</v>
      </c>
      <c r="F11" s="3">
        <v>111</v>
      </c>
      <c r="G11" s="11">
        <v>0.97199999999999998</v>
      </c>
    </row>
    <row r="12" spans="1:7" ht="18" x14ac:dyDescent="0.25">
      <c r="A12" s="10" t="s">
        <v>37</v>
      </c>
      <c r="B12" s="3">
        <v>1399</v>
      </c>
      <c r="C12" s="3">
        <v>46</v>
      </c>
      <c r="D12" s="3">
        <v>1273</v>
      </c>
      <c r="E12" s="4">
        <v>0.91</v>
      </c>
      <c r="F12" s="3">
        <v>95</v>
      </c>
      <c r="G12" s="11">
        <v>0.97799999999999998</v>
      </c>
    </row>
    <row r="13" spans="1:7" ht="18" x14ac:dyDescent="0.25">
      <c r="A13" s="10" t="s">
        <v>38</v>
      </c>
      <c r="B13" s="3">
        <v>1575</v>
      </c>
      <c r="C13" s="3">
        <v>45</v>
      </c>
      <c r="D13" s="3">
        <v>1350</v>
      </c>
      <c r="E13" s="4">
        <v>0.85699999999999998</v>
      </c>
      <c r="F13" s="3">
        <v>110</v>
      </c>
      <c r="G13" s="11">
        <v>0.92700000000000005</v>
      </c>
    </row>
    <row r="14" spans="1:7" ht="18" x14ac:dyDescent="0.25">
      <c r="A14" s="10" t="s">
        <v>43</v>
      </c>
      <c r="B14" s="3">
        <v>314</v>
      </c>
      <c r="C14" s="3">
        <v>15</v>
      </c>
      <c r="D14" s="3">
        <v>312</v>
      </c>
      <c r="E14" s="4">
        <v>0.99399999999999999</v>
      </c>
      <c r="F14" s="3">
        <v>2</v>
      </c>
      <c r="G14" s="11">
        <v>1</v>
      </c>
    </row>
    <row r="15" spans="1:7" ht="18" x14ac:dyDescent="0.25">
      <c r="A15" s="10" t="s">
        <v>49</v>
      </c>
      <c r="B15" s="3">
        <v>1251</v>
      </c>
      <c r="C15" s="3">
        <v>46</v>
      </c>
      <c r="D15" s="3">
        <v>1141</v>
      </c>
      <c r="E15" s="4">
        <v>0.91200000000000003</v>
      </c>
      <c r="F15" s="3">
        <v>99</v>
      </c>
      <c r="G15" s="11">
        <v>0.99099999999999999</v>
      </c>
    </row>
    <row r="16" spans="1:7" ht="18.75" thickBot="1" x14ac:dyDescent="0.3">
      <c r="A16" s="13" t="s">
        <v>64</v>
      </c>
      <c r="B16" s="14">
        <v>1297</v>
      </c>
      <c r="C16" s="14">
        <v>39</v>
      </c>
      <c r="D16" s="14">
        <v>1224</v>
      </c>
      <c r="E16" s="15">
        <v>0.94399999999999995</v>
      </c>
      <c r="F16" s="14">
        <v>57</v>
      </c>
      <c r="G16" s="16">
        <v>0.98799999999999999</v>
      </c>
    </row>
    <row r="17" spans="1:7" ht="36.75" thickBot="1" x14ac:dyDescent="0.3">
      <c r="A17" s="28" t="s">
        <v>69</v>
      </c>
      <c r="B17" s="29">
        <f>SUM(B7:B16)</f>
        <v>14291</v>
      </c>
      <c r="C17" s="29">
        <f>SUM(C7:C16)</f>
        <v>347</v>
      </c>
      <c r="D17" s="30">
        <f>SUM(D7:D16)</f>
        <v>13015</v>
      </c>
      <c r="E17" s="31">
        <f>D17/B17</f>
        <v>0.9107130361766147</v>
      </c>
      <c r="F17" s="30">
        <f>SUM(F7:F16)</f>
        <v>889</v>
      </c>
      <c r="G17" s="31">
        <f>(D17+F17)/B17</f>
        <v>0.97292001959275065</v>
      </c>
    </row>
    <row r="18" spans="1:7" x14ac:dyDescent="0.25">
      <c r="A18" s="72"/>
      <c r="B18" s="73"/>
      <c r="C18" s="73"/>
      <c r="D18" s="73"/>
      <c r="E18" s="73"/>
      <c r="F18" s="73"/>
      <c r="G18" s="74"/>
    </row>
    <row r="19" spans="1:7" ht="15.75" x14ac:dyDescent="0.25">
      <c r="A19" s="69" t="s">
        <v>71</v>
      </c>
      <c r="B19" s="70"/>
      <c r="C19" s="70"/>
      <c r="D19" s="70"/>
      <c r="E19" s="70"/>
      <c r="F19" s="70"/>
      <c r="G19" s="71"/>
    </row>
    <row r="20" spans="1:7" ht="15.75" x14ac:dyDescent="0.25">
      <c r="A20" s="20"/>
      <c r="B20" s="54" t="s">
        <v>74</v>
      </c>
      <c r="C20" s="54"/>
      <c r="D20" s="54"/>
      <c r="E20" s="54"/>
      <c r="F20" s="54"/>
      <c r="G20" s="55"/>
    </row>
    <row r="21" spans="1:7" ht="15.75" x14ac:dyDescent="0.25">
      <c r="A21" s="78"/>
      <c r="B21" s="79"/>
      <c r="C21" s="79"/>
      <c r="D21" s="79"/>
      <c r="E21" s="79"/>
      <c r="F21" s="79"/>
      <c r="G21" s="80"/>
    </row>
    <row r="22" spans="1:7" ht="15.75" x14ac:dyDescent="0.25">
      <c r="A22" s="81" t="s">
        <v>73</v>
      </c>
      <c r="B22" s="82"/>
      <c r="C22" s="82"/>
      <c r="D22" s="82"/>
      <c r="E22" s="82"/>
      <c r="F22" s="82"/>
      <c r="G22" s="83"/>
    </row>
    <row r="23" spans="1:7" ht="30.95" customHeight="1" thickBot="1" x14ac:dyDescent="0.3">
      <c r="A23" s="56" t="s">
        <v>76</v>
      </c>
      <c r="B23" s="57"/>
      <c r="C23" s="57"/>
      <c r="D23" s="57"/>
      <c r="E23" s="57"/>
      <c r="F23" s="57"/>
      <c r="G23" s="58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84" t="s">
        <v>68</v>
      </c>
      <c r="B1" s="61"/>
      <c r="C1" s="61"/>
      <c r="D1" s="61"/>
      <c r="E1" s="61"/>
      <c r="F1" s="61"/>
      <c r="G1" s="62"/>
    </row>
    <row r="2" spans="1:7" ht="18.75" thickBot="1" x14ac:dyDescent="0.3">
      <c r="A2" s="40"/>
      <c r="B2" s="63" t="s">
        <v>0</v>
      </c>
      <c r="C2" s="64"/>
      <c r="D2" s="64"/>
      <c r="E2" s="64"/>
      <c r="F2" s="64"/>
      <c r="G2" s="65"/>
    </row>
    <row r="3" spans="1:7" ht="18.75" thickBot="1" x14ac:dyDescent="0.3">
      <c r="A3" s="43"/>
      <c r="B3" s="44" t="s">
        <v>1</v>
      </c>
      <c r="C3" s="66" t="s">
        <v>2</v>
      </c>
      <c r="D3" s="67"/>
      <c r="E3" s="67"/>
      <c r="F3" s="67"/>
      <c r="G3" s="68"/>
    </row>
    <row r="4" spans="1:7" ht="18" x14ac:dyDescent="0.25">
      <c r="A4" s="45"/>
      <c r="B4" s="46" t="s">
        <v>3</v>
      </c>
      <c r="C4" s="47" t="s">
        <v>4</v>
      </c>
      <c r="D4" s="47" t="s">
        <v>5</v>
      </c>
      <c r="E4" s="47"/>
      <c r="F4" s="47" t="s">
        <v>6</v>
      </c>
      <c r="G4" s="47"/>
    </row>
    <row r="5" spans="1:7" ht="18" x14ac:dyDescent="0.25">
      <c r="A5" s="45"/>
      <c r="B5" s="46" t="s">
        <v>7</v>
      </c>
      <c r="C5" s="48" t="s">
        <v>8</v>
      </c>
      <c r="D5" s="48" t="s">
        <v>3</v>
      </c>
      <c r="E5" s="48" t="s">
        <v>5</v>
      </c>
      <c r="F5" s="48" t="s">
        <v>3</v>
      </c>
      <c r="G5" s="48" t="s">
        <v>6</v>
      </c>
    </row>
    <row r="6" spans="1:7" ht="18.75" thickBot="1" x14ac:dyDescent="0.3">
      <c r="A6" s="49" t="s">
        <v>9</v>
      </c>
      <c r="B6" s="50" t="s">
        <v>10</v>
      </c>
      <c r="C6" s="51" t="s">
        <v>11</v>
      </c>
      <c r="D6" s="51" t="s">
        <v>12</v>
      </c>
      <c r="E6" s="52">
        <v>0.6</v>
      </c>
      <c r="F6" s="51" t="s">
        <v>13</v>
      </c>
      <c r="G6" s="52">
        <v>0.8</v>
      </c>
    </row>
    <row r="7" spans="1:7" ht="18" x14ac:dyDescent="0.25">
      <c r="A7" s="6" t="s">
        <v>14</v>
      </c>
      <c r="B7" s="7">
        <v>108</v>
      </c>
      <c r="C7" s="7">
        <v>9</v>
      </c>
      <c r="D7" s="7">
        <v>100</v>
      </c>
      <c r="E7" s="8">
        <v>0.92600000000000005</v>
      </c>
      <c r="F7" s="7">
        <v>3</v>
      </c>
      <c r="G7" s="9">
        <v>0.95399999999999996</v>
      </c>
    </row>
    <row r="8" spans="1:7" ht="18" x14ac:dyDescent="0.25">
      <c r="A8" s="10" t="s">
        <v>17</v>
      </c>
      <c r="B8" s="3">
        <v>1273</v>
      </c>
      <c r="C8" s="3">
        <v>46</v>
      </c>
      <c r="D8" s="3">
        <v>1201</v>
      </c>
      <c r="E8" s="4">
        <v>0.94299999999999995</v>
      </c>
      <c r="F8" s="3">
        <v>54</v>
      </c>
      <c r="G8" s="11">
        <v>0.98599999999999999</v>
      </c>
    </row>
    <row r="9" spans="1:7" ht="18" x14ac:dyDescent="0.25">
      <c r="A9" s="10" t="s">
        <v>18</v>
      </c>
      <c r="B9" s="3">
        <v>14103</v>
      </c>
      <c r="C9" s="3">
        <v>538</v>
      </c>
      <c r="D9" s="3">
        <v>12175</v>
      </c>
      <c r="E9" s="4">
        <v>0.86299999999999999</v>
      </c>
      <c r="F9" s="3">
        <v>1472</v>
      </c>
      <c r="G9" s="11">
        <v>0.96799999999999997</v>
      </c>
    </row>
    <row r="10" spans="1:7" ht="18" x14ac:dyDescent="0.25">
      <c r="A10" s="10" t="s">
        <v>25</v>
      </c>
      <c r="B10" s="3">
        <v>363</v>
      </c>
      <c r="C10" s="3">
        <v>0</v>
      </c>
      <c r="D10" s="3">
        <v>322</v>
      </c>
      <c r="E10" s="4">
        <v>0.88700000000000001</v>
      </c>
      <c r="F10" s="3">
        <v>11</v>
      </c>
      <c r="G10" s="11">
        <v>0.91700000000000004</v>
      </c>
    </row>
    <row r="11" spans="1:7" ht="18" x14ac:dyDescent="0.25">
      <c r="A11" s="10" t="s">
        <v>27</v>
      </c>
      <c r="B11" s="3">
        <v>341</v>
      </c>
      <c r="C11" s="3">
        <v>11</v>
      </c>
      <c r="D11" s="3">
        <v>330</v>
      </c>
      <c r="E11" s="4">
        <v>0.96799999999999997</v>
      </c>
      <c r="F11" s="3">
        <v>9</v>
      </c>
      <c r="G11" s="11">
        <v>0.99399999999999999</v>
      </c>
    </row>
    <row r="12" spans="1:7" ht="18" x14ac:dyDescent="0.25">
      <c r="A12" s="10" t="s">
        <v>47</v>
      </c>
      <c r="B12" s="3">
        <v>671</v>
      </c>
      <c r="C12" s="3">
        <v>23</v>
      </c>
      <c r="D12" s="3">
        <v>593</v>
      </c>
      <c r="E12" s="4">
        <v>0.88400000000000001</v>
      </c>
      <c r="F12" s="3">
        <v>50</v>
      </c>
      <c r="G12" s="11">
        <v>0.95799999999999996</v>
      </c>
    </row>
    <row r="13" spans="1:7" ht="18" x14ac:dyDescent="0.25">
      <c r="A13" s="10" t="s">
        <v>51</v>
      </c>
      <c r="B13" s="3">
        <v>992</v>
      </c>
      <c r="C13" s="3">
        <v>31</v>
      </c>
      <c r="D13" s="3">
        <v>877</v>
      </c>
      <c r="E13" s="4">
        <v>0.88400000000000001</v>
      </c>
      <c r="F13" s="3">
        <v>65</v>
      </c>
      <c r="G13" s="11">
        <v>0.95</v>
      </c>
    </row>
    <row r="14" spans="1:7" ht="18.75" thickBot="1" x14ac:dyDescent="0.3">
      <c r="A14" s="13" t="s">
        <v>63</v>
      </c>
      <c r="B14" s="14">
        <v>2856</v>
      </c>
      <c r="C14" s="14">
        <v>143</v>
      </c>
      <c r="D14" s="14">
        <v>141</v>
      </c>
      <c r="E14" s="15">
        <v>4.9000000000000002E-2</v>
      </c>
      <c r="F14" s="14">
        <v>1218</v>
      </c>
      <c r="G14" s="16">
        <v>0.47599999999999998</v>
      </c>
    </row>
    <row r="15" spans="1:7" ht="36.75" customHeight="1" thickBot="1" x14ac:dyDescent="0.3">
      <c r="A15" s="36" t="s">
        <v>69</v>
      </c>
      <c r="B15" s="37">
        <f>SUM(B7:B14)</f>
        <v>20707</v>
      </c>
      <c r="C15" s="37">
        <f>SUM(C7:C14)</f>
        <v>801</v>
      </c>
      <c r="D15" s="38">
        <f>SUM(D7:D14)</f>
        <v>15739</v>
      </c>
      <c r="E15" s="39">
        <f>D15/B15</f>
        <v>0.76008113198435312</v>
      </c>
      <c r="F15" s="38">
        <f>SUM(F7:F14)</f>
        <v>2882</v>
      </c>
      <c r="G15" s="39">
        <f>(D15+F15)/B15</f>
        <v>0.89926111942821263</v>
      </c>
    </row>
    <row r="16" spans="1:7" x14ac:dyDescent="0.25">
      <c r="A16" s="72"/>
      <c r="B16" s="73"/>
      <c r="C16" s="73"/>
      <c r="D16" s="73"/>
      <c r="E16" s="73"/>
      <c r="F16" s="73"/>
      <c r="G16" s="74"/>
    </row>
    <row r="17" spans="1:8" ht="15.75" x14ac:dyDescent="0.25">
      <c r="A17" s="69" t="s">
        <v>71</v>
      </c>
      <c r="B17" s="70"/>
      <c r="C17" s="70"/>
      <c r="D17" s="70"/>
      <c r="E17" s="70"/>
      <c r="F17" s="70"/>
      <c r="G17" s="71"/>
    </row>
    <row r="18" spans="1:8" ht="15.75" x14ac:dyDescent="0.25">
      <c r="A18" s="20"/>
      <c r="B18" s="54" t="s">
        <v>74</v>
      </c>
      <c r="C18" s="54"/>
      <c r="D18" s="54"/>
      <c r="E18" s="54"/>
      <c r="F18" s="54"/>
      <c r="G18" s="55"/>
    </row>
    <row r="19" spans="1:8" ht="18" x14ac:dyDescent="0.25">
      <c r="A19" s="78"/>
      <c r="B19" s="79"/>
      <c r="C19" s="79"/>
      <c r="D19" s="79"/>
      <c r="E19" s="79"/>
      <c r="F19" s="79"/>
      <c r="G19" s="80"/>
      <c r="H19" s="5"/>
    </row>
    <row r="20" spans="1:8" ht="15.75" x14ac:dyDescent="0.25">
      <c r="A20" s="81" t="s">
        <v>73</v>
      </c>
      <c r="B20" s="82"/>
      <c r="C20" s="82"/>
      <c r="D20" s="82"/>
      <c r="E20" s="82"/>
      <c r="F20" s="82"/>
      <c r="G20" s="83"/>
    </row>
    <row r="21" spans="1:8" ht="30.95" customHeight="1" thickBot="1" x14ac:dyDescent="0.3">
      <c r="A21" s="56" t="s">
        <v>76</v>
      </c>
      <c r="B21" s="57"/>
      <c r="C21" s="57"/>
      <c r="D21" s="57"/>
      <c r="E21" s="57"/>
      <c r="F21" s="57"/>
      <c r="G21" s="58"/>
    </row>
  </sheetData>
  <sortState ref="A7:G59">
    <sortCondition ref="A7:A59"/>
  </sortState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2019-04-29T19:09:16Z</dcterms:modified>
</cp:coreProperties>
</file>