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9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<sst xmlns="http://schemas.openxmlformats.org/spreadsheetml/2006/main" count="275" uniqueCount="84">
  <si>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</si>
  <si>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</si>
  <si>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</si>
  <si>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</si>
  <si>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</si>
  <si>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</si>
  <si>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</si>
  <si>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</si>
  <si>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</si>
  <si>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</si>
  <si>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</si>
  <si>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</si>
  <si>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</si>
  <si>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</si>
  <si>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</si>
  <si>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</si>
  <si>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</si>
  <si>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</si>
  <si>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</si>
  <si>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</si>
  <si>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</si>
  <si>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</si>
  <si>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</si>
  <si>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</si>
  <si>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</si>
  <si>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</si>
  <si>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</si>
  <si>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</si>
  <si>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</si>
  <si>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</si>
  <si>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</si>
  <si>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</si>
  <si>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</si>
  <si>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</si>
  <si>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</si>
  <si>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</si>
  <si>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</si>
  <si>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</si>
  <si>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</si>
  <si>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</si>
  <si>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</si>
  <si>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</si>
  <si>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</si>
  <si>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</si>
  <si>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</si>
  <si>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</si>
  <si>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</si>
  <si>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</si>
  <si>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</si>
  <si>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</si>
  <si>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</si>
  <si>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</si>
  <si>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</si>
  <si>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</si>
  <si>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</si>
  <si>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</si>
  <si>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</si>
  <si>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</si>
  <si>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</si>
  <si>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</si>
  <si>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</si>
  <si>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</si>
  <si>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</si>
  <si>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</si>
  <si>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</si>
  <si>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</si>
  <si>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</si>
  <si>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</si>
  <si>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</si>
  <si>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</si>
  <si>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</si>
  <si>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</si>
  <si>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 xml:space="preserve">Prepared by Office of Unemployment Insurance, Division of Performance Management 12/10/2019 </t>
  </si>
  <si>
    <t>9054L Report - US Totals</t>
  </si>
  <si>
    <t>Completed</t>
  </si>
  <si>
    <t>Prepared by Office of Unemployment Insurance, Division of Performance Management 12/10/2019.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</si>
  <si>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</si>
  <si>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</si>
  <si>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</si>
  <si>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</si>
  <si>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</si>
  <si>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</si>
  <si>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</si>
  <si>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>Prepared by Office of Unemployment Insurance, Division of Performance Management 12/10/2019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</si>
</sst>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9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</cols>
  <sheetData>
    <row r="1" spans="1:8" ht="23.5" thickBot="1" x14ac:dyDescent="0.55000000000000004">
      <c r="A1" s="44" t="s">
        <v>65</v>
      </c>
      <c r="B1" s="45"/>
      <c r="C1" s="45"/>
      <c r="D1" s="45"/>
      <c r="E1" s="45"/>
      <c r="F1" s="45"/>
      <c r="G1" s="45"/>
      <c r="H1" s="55"/>
    </row>
    <row r="2" spans="1:8" ht="18" thickBot="1" x14ac:dyDescent="0.4">
      <c r="A2" s="56" t="s">
        <v>73</v>
      </c>
      <c r="B2" s="57"/>
      <c r="C2" s="57"/>
      <c r="D2" s="57"/>
      <c r="E2" s="57"/>
      <c r="F2" s="57"/>
      <c r="G2" s="57"/>
      <c r="H2" s="58"/>
    </row>
    <row r="3" spans="1:8" ht="18" thickBot="1" x14ac:dyDescent="0.4">
      <c r="A3" s="59"/>
      <c r="B3" s="59"/>
      <c r="C3" s="60" t="s">
        <v>0</v>
      </c>
      <c r="D3" s="61" t="s">
        <v>1</v>
      </c>
      <c r="E3" s="61"/>
      <c r="F3" s="61"/>
      <c r="G3" s="61"/>
      <c r="H3" s="62"/>
    </row>
    <row r="4" spans="1:8" ht="17.5" x14ac:dyDescent="0.35">
      <c r="A4" s="63"/>
      <c r="B4" s="63"/>
      <c r="C4" s="60" t="s">
        <v>74</v>
      </c>
      <c r="D4" s="64" t="s">
        <v>2</v>
      </c>
      <c r="E4" s="65" t="s">
        <v>3</v>
      </c>
      <c r="F4" s="65"/>
      <c r="G4" s="65" t="s">
        <v>4</v>
      </c>
      <c r="H4" s="65"/>
    </row>
    <row r="5" spans="1:8" ht="17.5" x14ac:dyDescent="0.35">
      <c r="A5" s="63"/>
      <c r="B5" s="63"/>
      <c r="C5" s="60" t="s">
        <v>78</v>
      </c>
      <c r="D5" s="66" t="s">
        <v>5</v>
      </c>
      <c r="E5" s="67" t="s">
        <v>74</v>
      </c>
      <c r="F5" s="67" t="s">
        <v>3</v>
      </c>
      <c r="G5" s="67" t="s">
        <v>74</v>
      </c>
      <c r="H5" s="67" t="s">
        <v>4</v>
      </c>
    </row>
    <row r="6" spans="1:8" ht="18" thickBot="1" x14ac:dyDescent="0.4">
      <c r="A6" s="68" t="s">
        <v>6</v>
      </c>
      <c r="B6" s="68" t="s">
        <v>67</v>
      </c>
      <c r="C6" s="69" t="s">
        <v>7</v>
      </c>
      <c r="D6" s="70" t="s">
        <v>8</v>
      </c>
      <c r="E6" s="71" t="s">
        <v>9</v>
      </c>
      <c r="F6" s="72">
        <v>0.6</v>
      </c>
      <c r="G6" s="71" t="s">
        <v>10</v>
      </c>
      <c r="H6" s="72">
        <v>0.8</v>
      </c>
    </row>
    <row r="7" spans="1:8" ht="17.5" x14ac:dyDescent="0.35">
      <c r="A7" s="17" t="s">
        <v>11</v>
      </c>
      <c r="B7" s="17">
        <v>6</v>
      </c>
      <c r="C7" s="1">
        <v>95</v>
      </c>
      <c r="D7" s="1">
        <v>13</v>
      </c>
      <c r="E7" s="1">
        <v>88</v>
      </c>
      <c r="F7" s="2">
        <v>0.92630000000000001</v>
      </c>
      <c r="G7" s="1">
        <v>89</v>
      </c>
      <c r="H7" s="2">
        <v>0.93679999999999997</v>
      </c>
    </row>
    <row r="8" spans="1:8" ht="17.5" x14ac:dyDescent="0.35">
      <c r="A8" s="15" t="s">
        <v>12</v>
      </c>
      <c r="B8" s="15">
        <v>3</v>
      </c>
      <c r="C8" s="3">
        <v>821</v>
      </c>
      <c r="D8" s="3">
        <v>22</v>
      </c>
      <c r="E8" s="3">
        <v>812</v>
      </c>
      <c r="F8" s="4">
        <v>0.98899999999999999</v>
      </c>
      <c r="G8" s="3">
        <v>820</v>
      </c>
      <c r="H8" s="4">
        <v>0.99880000000000002</v>
      </c>
    </row>
    <row r="9" spans="1:8" ht="17.5" x14ac:dyDescent="0.35">
      <c r="A9" s="15" t="s">
        <v>13</v>
      </c>
      <c r="B9" s="15">
        <v>4</v>
      </c>
      <c r="C9" s="3">
        <v>692</v>
      </c>
      <c r="D9" s="3">
        <v>11</v>
      </c>
      <c r="E9" s="3">
        <v>639</v>
      </c>
      <c r="F9" s="4">
        <v>0.9234</v>
      </c>
      <c r="G9" s="3">
        <v>664</v>
      </c>
      <c r="H9" s="4">
        <v>0.95950000000000002</v>
      </c>
    </row>
    <row r="10" spans="1:8" ht="17.5" x14ac:dyDescent="0.35">
      <c r="A10" s="15" t="s">
        <v>14</v>
      </c>
      <c r="B10" s="15">
        <v>6</v>
      </c>
      <c r="C10" s="3">
        <v>1607</v>
      </c>
      <c r="D10" s="3">
        <v>85</v>
      </c>
      <c r="E10" s="3">
        <v>469</v>
      </c>
      <c r="F10" s="4">
        <v>0.2918</v>
      </c>
      <c r="G10" s="3">
        <v>1553</v>
      </c>
      <c r="H10" s="4">
        <v>0.96640000000000004</v>
      </c>
    </row>
    <row r="11" spans="1:8" ht="17.5" x14ac:dyDescent="0.35">
      <c r="A11" s="15" t="s">
        <v>15</v>
      </c>
      <c r="B11" s="15">
        <v>6</v>
      </c>
      <c r="C11" s="1">
        <v>13574</v>
      </c>
      <c r="D11" s="1">
        <v>857</v>
      </c>
      <c r="E11" s="1">
        <v>7045</v>
      </c>
      <c r="F11" s="2">
        <v>0.51900000000000002</v>
      </c>
      <c r="G11" s="1">
        <v>10430</v>
      </c>
      <c r="H11" s="2">
        <v>0.76839999999999997</v>
      </c>
    </row>
    <row r="12" spans="1:8" ht="17.5" x14ac:dyDescent="0.35">
      <c r="A12" s="15" t="s">
        <v>16</v>
      </c>
      <c r="B12" s="15">
        <v>4</v>
      </c>
      <c r="C12" s="3">
        <v>1219</v>
      </c>
      <c r="D12" s="3">
        <v>69</v>
      </c>
      <c r="E12" s="3">
        <v>1122</v>
      </c>
      <c r="F12" s="4">
        <v>0.9204</v>
      </c>
      <c r="G12" s="3">
        <v>1191</v>
      </c>
      <c r="H12" s="4">
        <v>0.97699999999999998</v>
      </c>
    </row>
    <row r="13" spans="1:8" ht="17.5" x14ac:dyDescent="0.35">
      <c r="A13" s="15" t="s">
        <v>17</v>
      </c>
      <c r="B13" s="15">
        <v>1</v>
      </c>
      <c r="C13" s="3">
        <v>1070</v>
      </c>
      <c r="D13" s="3">
        <v>43</v>
      </c>
      <c r="E13" s="3">
        <v>33</v>
      </c>
      <c r="F13" s="4">
        <v>3.0800000000000001E-2</v>
      </c>
      <c r="G13" s="3">
        <v>102</v>
      </c>
      <c r="H13" s="4">
        <v>9.5299999999999996E-2</v>
      </c>
    </row>
    <row r="14" spans="1:8" ht="17.5" x14ac:dyDescent="0.35">
      <c r="A14" s="15" t="s">
        <v>18</v>
      </c>
      <c r="B14" s="15">
        <v>2</v>
      </c>
      <c r="C14" s="3">
        <v>137</v>
      </c>
      <c r="D14" s="3">
        <v>66</v>
      </c>
      <c r="E14" s="3">
        <v>113</v>
      </c>
      <c r="F14" s="4">
        <v>0.82479999999999998</v>
      </c>
      <c r="G14" s="3">
        <v>130</v>
      </c>
      <c r="H14" s="4">
        <v>0.94889999999999997</v>
      </c>
    </row>
    <row r="15" spans="1:8" ht="17.5" x14ac:dyDescent="0.35">
      <c r="A15" s="15" t="s">
        <v>19</v>
      </c>
      <c r="B15" s="15">
        <v>2</v>
      </c>
      <c r="C15" s="3">
        <v>167</v>
      </c>
      <c r="D15" s="3">
        <v>16</v>
      </c>
      <c r="E15" s="3">
        <v>149</v>
      </c>
      <c r="F15" s="4">
        <v>0.89219999999999999</v>
      </c>
      <c r="G15" s="3">
        <v>163</v>
      </c>
      <c r="H15" s="4">
        <v>0.97599999999999998</v>
      </c>
    </row>
    <row r="16" spans="1:8" ht="17.5" x14ac:dyDescent="0.35">
      <c r="A16" s="15" t="s">
        <v>20</v>
      </c>
      <c r="B16" s="15">
        <v>3</v>
      </c>
      <c r="C16" s="3">
        <v>3313</v>
      </c>
      <c r="D16" s="3">
        <v>116</v>
      </c>
      <c r="E16" s="3">
        <v>2951</v>
      </c>
      <c r="F16" s="4">
        <v>0.89070000000000005</v>
      </c>
      <c r="G16" s="3">
        <v>3228</v>
      </c>
      <c r="H16" s="4">
        <v>0.97430000000000005</v>
      </c>
    </row>
    <row r="17" spans="1:8" ht="17.5" x14ac:dyDescent="0.35">
      <c r="A17" s="15" t="s">
        <v>21</v>
      </c>
      <c r="B17" s="15">
        <v>3</v>
      </c>
      <c r="C17" s="3">
        <v>1621</v>
      </c>
      <c r="D17" s="3">
        <v>0</v>
      </c>
      <c r="E17" s="3">
        <v>1484</v>
      </c>
      <c r="F17" s="4">
        <v>0.91549999999999998</v>
      </c>
      <c r="G17" s="3">
        <v>1603</v>
      </c>
      <c r="H17" s="4">
        <v>0.9889</v>
      </c>
    </row>
    <row r="18" spans="1:8" ht="17.5" x14ac:dyDescent="0.35">
      <c r="A18" s="15" t="s">
        <v>22</v>
      </c>
      <c r="B18" s="15">
        <v>6</v>
      </c>
      <c r="C18" s="3">
        <v>317</v>
      </c>
      <c r="D18" s="3">
        <v>0</v>
      </c>
      <c r="E18" s="3">
        <v>246</v>
      </c>
      <c r="F18" s="4">
        <v>0.77600000000000002</v>
      </c>
      <c r="G18" s="3">
        <v>293</v>
      </c>
      <c r="H18" s="4">
        <v>0.92430000000000001</v>
      </c>
    </row>
    <row r="19" spans="1:8" ht="17.5" x14ac:dyDescent="0.35">
      <c r="A19" s="15" t="s">
        <v>23</v>
      </c>
      <c r="B19" s="15">
        <v>5</v>
      </c>
      <c r="C19" s="3">
        <v>824</v>
      </c>
      <c r="D19" s="3">
        <v>19</v>
      </c>
      <c r="E19" s="3">
        <v>735</v>
      </c>
      <c r="F19" s="4">
        <v>0.89200000000000002</v>
      </c>
      <c r="G19" s="3">
        <v>807</v>
      </c>
      <c r="H19" s="4">
        <v>0.97940000000000005</v>
      </c>
    </row>
    <row r="20" spans="1:8" ht="17.5" x14ac:dyDescent="0.35">
      <c r="A20" s="15" t="s">
        <v>24</v>
      </c>
      <c r="B20" s="15">
        <v>6</v>
      </c>
      <c r="C20" s="3">
        <v>205</v>
      </c>
      <c r="D20" s="3">
        <v>13</v>
      </c>
      <c r="E20" s="3">
        <v>200</v>
      </c>
      <c r="F20" s="4">
        <v>0.97560000000000002</v>
      </c>
      <c r="G20" s="3">
        <v>204</v>
      </c>
      <c r="H20" s="4">
        <v>0.99509999999999998</v>
      </c>
    </row>
    <row r="21" spans="1:8" ht="17.5" x14ac:dyDescent="0.35">
      <c r="A21" s="15" t="s">
        <v>25</v>
      </c>
      <c r="B21" s="15">
        <v>5</v>
      </c>
      <c r="C21" s="3">
        <v>3684</v>
      </c>
      <c r="D21" s="3">
        <v>82</v>
      </c>
      <c r="E21" s="3">
        <v>3394</v>
      </c>
      <c r="F21" s="4">
        <v>0.92130000000000001</v>
      </c>
      <c r="G21" s="3">
        <v>3611</v>
      </c>
      <c r="H21" s="4">
        <v>0.98019999999999996</v>
      </c>
    </row>
    <row r="22" spans="1:8" ht="17.5" x14ac:dyDescent="0.35">
      <c r="A22" s="15" t="s">
        <v>26</v>
      </c>
      <c r="B22" s="15">
        <v>5</v>
      </c>
      <c r="C22" s="3">
        <v>1179</v>
      </c>
      <c r="D22" s="3">
        <v>0</v>
      </c>
      <c r="E22" s="3">
        <v>729</v>
      </c>
      <c r="F22" s="4">
        <v>0.61829999999999996</v>
      </c>
      <c r="G22" s="3">
        <v>1068</v>
      </c>
      <c r="H22" s="4">
        <v>0.90590000000000004</v>
      </c>
    </row>
    <row r="23" spans="1:8" ht="17.5" x14ac:dyDescent="0.35">
      <c r="A23" s="15" t="s">
        <v>27</v>
      </c>
      <c r="B23" s="15">
        <v>5</v>
      </c>
      <c r="C23" s="3">
        <v>562</v>
      </c>
      <c r="D23" s="3">
        <v>12</v>
      </c>
      <c r="E23" s="3">
        <v>285</v>
      </c>
      <c r="F23" s="4">
        <v>0.5071</v>
      </c>
      <c r="G23" s="3">
        <v>444</v>
      </c>
      <c r="H23" s="4">
        <v>0.79</v>
      </c>
    </row>
    <row r="24" spans="1:8" ht="17.5" x14ac:dyDescent="0.35">
      <c r="A24" s="15" t="s">
        <v>28</v>
      </c>
      <c r="B24" s="15">
        <v>3</v>
      </c>
      <c r="C24" s="3">
        <v>1067</v>
      </c>
      <c r="D24" s="3">
        <v>47</v>
      </c>
      <c r="E24" s="3">
        <v>775</v>
      </c>
      <c r="F24" s="4">
        <v>0.72629999999999995</v>
      </c>
      <c r="G24" s="3">
        <v>958</v>
      </c>
      <c r="H24" s="4">
        <v>0.89780000000000004</v>
      </c>
    </row>
    <row r="25" spans="1:8" ht="17.5" x14ac:dyDescent="0.35">
      <c r="A25" s="15" t="s">
        <v>29</v>
      </c>
      <c r="B25" s="15">
        <v>4</v>
      </c>
      <c r="C25" s="3">
        <v>1046</v>
      </c>
      <c r="D25" s="3">
        <v>55</v>
      </c>
      <c r="E25" s="3">
        <v>963</v>
      </c>
      <c r="F25" s="4">
        <v>0.92069999999999996</v>
      </c>
      <c r="G25" s="3">
        <v>1018</v>
      </c>
      <c r="H25" s="4">
        <v>0.97319999999999995</v>
      </c>
    </row>
    <row r="26" spans="1:8" ht="17.5" x14ac:dyDescent="0.35">
      <c r="A26" s="15" t="s">
        <v>30</v>
      </c>
      <c r="B26" s="15">
        <v>1</v>
      </c>
      <c r="C26" s="3">
        <v>1414</v>
      </c>
      <c r="D26" s="3">
        <v>47</v>
      </c>
      <c r="E26" s="3">
        <v>848</v>
      </c>
      <c r="F26" s="4">
        <v>0.59970000000000001</v>
      </c>
      <c r="G26" s="3">
        <v>1199</v>
      </c>
      <c r="H26" s="4">
        <v>0.84789999999999999</v>
      </c>
    </row>
    <row r="27" spans="1:8" ht="17.5" x14ac:dyDescent="0.35">
      <c r="A27" s="15" t="s">
        <v>31</v>
      </c>
      <c r="B27" s="15">
        <v>2</v>
      </c>
      <c r="C27" s="3">
        <v>1497</v>
      </c>
      <c r="D27" s="3">
        <v>0</v>
      </c>
      <c r="E27" s="3">
        <v>1292</v>
      </c>
      <c r="F27" s="4">
        <v>0.86309999999999998</v>
      </c>
      <c r="G27" s="3">
        <v>1464</v>
      </c>
      <c r="H27" s="4">
        <v>0.97799999999999998</v>
      </c>
    </row>
    <row r="28" spans="1:8" ht="17.5" x14ac:dyDescent="0.35">
      <c r="A28" s="15" t="s">
        <v>32</v>
      </c>
      <c r="B28" s="15">
        <v>1</v>
      </c>
      <c r="C28" s="3">
        <v>241</v>
      </c>
      <c r="D28" s="3">
        <v>2</v>
      </c>
      <c r="E28" s="3">
        <v>170</v>
      </c>
      <c r="F28" s="4">
        <v>0.70540000000000003</v>
      </c>
      <c r="G28" s="3">
        <v>212</v>
      </c>
      <c r="H28" s="4">
        <v>0.87970000000000004</v>
      </c>
    </row>
    <row r="29" spans="1:8" ht="17.5" x14ac:dyDescent="0.35">
      <c r="A29" s="15" t="s">
        <v>33</v>
      </c>
      <c r="B29" s="15">
        <v>5</v>
      </c>
      <c r="C29" s="3">
        <v>1702</v>
      </c>
      <c r="D29" s="3">
        <v>27</v>
      </c>
      <c r="E29" s="3">
        <v>1483</v>
      </c>
      <c r="F29" s="4">
        <v>0.87129999999999996</v>
      </c>
      <c r="G29" s="3">
        <v>1634</v>
      </c>
      <c r="H29" s="4">
        <v>0.96</v>
      </c>
    </row>
    <row r="30" spans="1:8" ht="17.5" x14ac:dyDescent="0.35">
      <c r="A30" s="15" t="s">
        <v>34</v>
      </c>
      <c r="B30" s="15">
        <v>5</v>
      </c>
      <c r="C30" s="3">
        <v>1264</v>
      </c>
      <c r="D30" s="3">
        <v>40</v>
      </c>
      <c r="E30" s="3">
        <v>1125</v>
      </c>
      <c r="F30" s="4">
        <v>0.89</v>
      </c>
      <c r="G30" s="3">
        <v>1226</v>
      </c>
      <c r="H30" s="4">
        <v>0.96989999999999998</v>
      </c>
    </row>
    <row r="31" spans="1:8" ht="17.5" x14ac:dyDescent="0.35">
      <c r="A31" s="15" t="s">
        <v>35</v>
      </c>
      <c r="B31" s="15">
        <v>5</v>
      </c>
      <c r="C31" s="3">
        <v>1529</v>
      </c>
      <c r="D31" s="3">
        <v>50</v>
      </c>
      <c r="E31" s="3">
        <v>1312</v>
      </c>
      <c r="F31" s="4">
        <v>0.85809999999999997</v>
      </c>
      <c r="G31" s="3">
        <v>1440</v>
      </c>
      <c r="H31" s="4">
        <v>0.94179999999999997</v>
      </c>
    </row>
    <row r="32" spans="1:8" ht="17.5" x14ac:dyDescent="0.35">
      <c r="A32" s="15" t="s">
        <v>36</v>
      </c>
      <c r="B32" s="15">
        <v>3</v>
      </c>
      <c r="C32" s="3">
        <v>813</v>
      </c>
      <c r="D32" s="3">
        <v>29</v>
      </c>
      <c r="E32" s="3">
        <v>746</v>
      </c>
      <c r="F32" s="4">
        <v>0.91759999999999997</v>
      </c>
      <c r="G32" s="3">
        <v>803</v>
      </c>
      <c r="H32" s="4">
        <v>0.98770000000000002</v>
      </c>
    </row>
    <row r="33" spans="1:8" ht="17.5" x14ac:dyDescent="0.35">
      <c r="A33" s="15" t="s">
        <v>37</v>
      </c>
      <c r="B33" s="15">
        <v>4</v>
      </c>
      <c r="C33" s="3">
        <v>102</v>
      </c>
      <c r="D33" s="3">
        <v>4</v>
      </c>
      <c r="E33" s="3">
        <v>99</v>
      </c>
      <c r="F33" s="4">
        <v>0.97060000000000002</v>
      </c>
      <c r="G33" s="3">
        <v>101</v>
      </c>
      <c r="H33" s="4">
        <v>0.99019999999999997</v>
      </c>
    </row>
    <row r="34" spans="1:8" ht="17.5" x14ac:dyDescent="0.35">
      <c r="A34" s="15" t="s">
        <v>38</v>
      </c>
      <c r="B34" s="15">
        <v>3</v>
      </c>
      <c r="C34" s="3">
        <v>2002</v>
      </c>
      <c r="D34" s="3">
        <v>58</v>
      </c>
      <c r="E34" s="3">
        <v>294</v>
      </c>
      <c r="F34" s="4">
        <v>0.1469</v>
      </c>
      <c r="G34" s="3">
        <v>1747</v>
      </c>
      <c r="H34" s="4">
        <v>0.87260000000000004</v>
      </c>
    </row>
    <row r="35" spans="1:8" ht="17.5" x14ac:dyDescent="0.35">
      <c r="A35" s="15" t="s">
        <v>39</v>
      </c>
      <c r="B35" s="15">
        <v>4</v>
      </c>
      <c r="C35" s="3">
        <v>185</v>
      </c>
      <c r="D35" s="3">
        <v>27</v>
      </c>
      <c r="E35" s="3">
        <v>85</v>
      </c>
      <c r="F35" s="4">
        <v>0.45950000000000002</v>
      </c>
      <c r="G35" s="3">
        <v>180</v>
      </c>
      <c r="H35" s="4">
        <v>0.97299999999999998</v>
      </c>
    </row>
    <row r="36" spans="1:8" ht="17.5" x14ac:dyDescent="0.35">
      <c r="A36" s="15" t="s">
        <v>40</v>
      </c>
      <c r="B36" s="15">
        <v>5</v>
      </c>
      <c r="C36" s="3">
        <v>310</v>
      </c>
      <c r="D36" s="3">
        <v>37</v>
      </c>
      <c r="E36" s="3">
        <v>305</v>
      </c>
      <c r="F36" s="4">
        <v>0.9839</v>
      </c>
      <c r="G36" s="3">
        <v>310</v>
      </c>
      <c r="H36" s="4">
        <v>1</v>
      </c>
    </row>
    <row r="37" spans="1:8" ht="17.5" x14ac:dyDescent="0.35">
      <c r="A37" s="15" t="s">
        <v>41</v>
      </c>
      <c r="B37" s="15">
        <v>1</v>
      </c>
      <c r="C37" s="3">
        <v>182</v>
      </c>
      <c r="D37" s="3">
        <v>16</v>
      </c>
      <c r="E37" s="3">
        <v>167</v>
      </c>
      <c r="F37" s="4">
        <v>0.91759999999999997</v>
      </c>
      <c r="G37" s="3">
        <v>177</v>
      </c>
      <c r="H37" s="4">
        <v>0.97250000000000003</v>
      </c>
    </row>
    <row r="38" spans="1:8" ht="17.5" x14ac:dyDescent="0.35">
      <c r="A38" s="15" t="s">
        <v>42</v>
      </c>
      <c r="B38" s="15">
        <v>1</v>
      </c>
      <c r="C38" s="3">
        <v>3099</v>
      </c>
      <c r="D38" s="3">
        <v>0</v>
      </c>
      <c r="E38" s="3">
        <v>2249</v>
      </c>
      <c r="F38" s="4">
        <v>0.72570000000000001</v>
      </c>
      <c r="G38" s="3">
        <v>3059</v>
      </c>
      <c r="H38" s="4">
        <v>0.98709999999999998</v>
      </c>
    </row>
    <row r="39" spans="1:8" ht="17.5" x14ac:dyDescent="0.35">
      <c r="A39" s="15" t="s">
        <v>43</v>
      </c>
      <c r="B39" s="15">
        <v>4</v>
      </c>
      <c r="C39" s="3">
        <v>544</v>
      </c>
      <c r="D39" s="3">
        <v>26</v>
      </c>
      <c r="E39" s="3">
        <v>525</v>
      </c>
      <c r="F39" s="4">
        <v>0.96509999999999996</v>
      </c>
      <c r="G39" s="3">
        <v>538</v>
      </c>
      <c r="H39" s="4">
        <v>0.98899999999999999</v>
      </c>
    </row>
    <row r="40" spans="1:8" ht="17.5" x14ac:dyDescent="0.35">
      <c r="A40" s="15" t="s">
        <v>44</v>
      </c>
      <c r="B40" s="15">
        <v>6</v>
      </c>
      <c r="C40" s="3">
        <v>586</v>
      </c>
      <c r="D40" s="3">
        <v>25</v>
      </c>
      <c r="E40" s="3">
        <v>530</v>
      </c>
      <c r="F40" s="4">
        <v>0.90439999999999998</v>
      </c>
      <c r="G40" s="3">
        <v>575</v>
      </c>
      <c r="H40" s="4">
        <v>0.98119999999999996</v>
      </c>
    </row>
    <row r="41" spans="1:8" ht="17.5" x14ac:dyDescent="0.35">
      <c r="A41" s="15" t="s">
        <v>45</v>
      </c>
      <c r="B41" s="15">
        <v>1</v>
      </c>
      <c r="C41" s="3">
        <v>3397</v>
      </c>
      <c r="D41" s="3">
        <v>8</v>
      </c>
      <c r="E41" s="3">
        <v>1977</v>
      </c>
      <c r="F41" s="4">
        <v>0.58199999999999996</v>
      </c>
      <c r="G41" s="3">
        <v>2847</v>
      </c>
      <c r="H41" s="4">
        <v>0.83809999999999996</v>
      </c>
    </row>
    <row r="42" spans="1:8" ht="17.5" x14ac:dyDescent="0.35">
      <c r="A42" s="15" t="s">
        <v>46</v>
      </c>
      <c r="B42" s="15">
        <v>5</v>
      </c>
      <c r="C42" s="3">
        <v>1067</v>
      </c>
      <c r="D42" s="3">
        <v>39</v>
      </c>
      <c r="E42" s="3">
        <v>965</v>
      </c>
      <c r="F42" s="4">
        <v>0.90439999999999998</v>
      </c>
      <c r="G42" s="3">
        <v>1047</v>
      </c>
      <c r="H42" s="4">
        <v>0.98129999999999995</v>
      </c>
    </row>
    <row r="43" spans="1:8" ht="17.5" x14ac:dyDescent="0.35">
      <c r="A43" s="15" t="s">
        <v>47</v>
      </c>
      <c r="B43" s="15">
        <v>4</v>
      </c>
      <c r="C43" s="3">
        <v>943</v>
      </c>
      <c r="D43" s="3">
        <v>30</v>
      </c>
      <c r="E43" s="3">
        <v>245</v>
      </c>
      <c r="F43" s="4">
        <v>0.25979999999999998</v>
      </c>
      <c r="G43" s="3">
        <v>474</v>
      </c>
      <c r="H43" s="4">
        <v>0.50270000000000004</v>
      </c>
    </row>
    <row r="44" spans="1:8" ht="17.5" x14ac:dyDescent="0.35">
      <c r="A44" s="15" t="s">
        <v>48</v>
      </c>
      <c r="B44" s="15">
        <v>6</v>
      </c>
      <c r="C44" s="3">
        <v>643</v>
      </c>
      <c r="D44" s="3">
        <v>23</v>
      </c>
      <c r="E44" s="3">
        <v>566</v>
      </c>
      <c r="F44" s="4">
        <v>0.88019999999999998</v>
      </c>
      <c r="G44" s="3">
        <v>631</v>
      </c>
      <c r="H44" s="4">
        <v>0.98129999999999995</v>
      </c>
    </row>
    <row r="45" spans="1:8" ht="17.5" x14ac:dyDescent="0.35">
      <c r="A45" s="15" t="s">
        <v>49</v>
      </c>
      <c r="B45" s="15">
        <v>2</v>
      </c>
      <c r="C45" s="3">
        <v>4980</v>
      </c>
      <c r="D45" s="3">
        <v>0</v>
      </c>
      <c r="E45" s="3">
        <v>3937</v>
      </c>
      <c r="F45" s="4">
        <v>0.79059999999999997</v>
      </c>
      <c r="G45" s="3">
        <v>4742</v>
      </c>
      <c r="H45" s="4">
        <v>0.95220000000000005</v>
      </c>
    </row>
    <row r="46" spans="1:8" ht="17.5" x14ac:dyDescent="0.35">
      <c r="A46" s="15" t="s">
        <v>50</v>
      </c>
      <c r="B46" s="15">
        <v>1</v>
      </c>
      <c r="C46" s="3">
        <v>286</v>
      </c>
      <c r="D46" s="3">
        <v>5</v>
      </c>
      <c r="E46" s="3">
        <v>162</v>
      </c>
      <c r="F46" s="4">
        <v>0.56640000000000001</v>
      </c>
      <c r="G46" s="3">
        <v>249</v>
      </c>
      <c r="H46" s="4">
        <v>0.87060000000000004</v>
      </c>
    </row>
    <row r="47" spans="1:8" ht="17.5" x14ac:dyDescent="0.35">
      <c r="A47" s="15" t="s">
        <v>51</v>
      </c>
      <c r="B47" s="15">
        <v>1</v>
      </c>
      <c r="C47" s="3">
        <v>221</v>
      </c>
      <c r="D47" s="3">
        <v>12</v>
      </c>
      <c r="E47" s="3">
        <v>193</v>
      </c>
      <c r="F47" s="4">
        <v>0.87329999999999997</v>
      </c>
      <c r="G47" s="3">
        <v>209</v>
      </c>
      <c r="H47" s="4">
        <v>0.94569999999999999</v>
      </c>
    </row>
    <row r="48" spans="1:8" ht="17.5" x14ac:dyDescent="0.35">
      <c r="A48" s="15" t="s">
        <v>52</v>
      </c>
      <c r="B48" s="15">
        <v>3</v>
      </c>
      <c r="C48" s="3">
        <v>1423</v>
      </c>
      <c r="D48" s="3">
        <v>48</v>
      </c>
      <c r="E48" s="3">
        <v>1331</v>
      </c>
      <c r="F48" s="4">
        <v>0.93530000000000002</v>
      </c>
      <c r="G48" s="3">
        <v>1414</v>
      </c>
      <c r="H48" s="4">
        <v>0.99370000000000003</v>
      </c>
    </row>
    <row r="49" spans="1:8" ht="17.5" x14ac:dyDescent="0.35">
      <c r="A49" s="15" t="s">
        <v>53</v>
      </c>
      <c r="B49" s="15">
        <v>4</v>
      </c>
      <c r="C49" s="3">
        <v>42</v>
      </c>
      <c r="D49" s="3">
        <v>7</v>
      </c>
      <c r="E49" s="3">
        <v>42</v>
      </c>
      <c r="F49" s="4">
        <v>1</v>
      </c>
      <c r="G49" s="3">
        <v>42</v>
      </c>
      <c r="H49" s="4">
        <v>1</v>
      </c>
    </row>
    <row r="50" spans="1:8" ht="17.5" x14ac:dyDescent="0.35">
      <c r="A50" s="15" t="s">
        <v>54</v>
      </c>
      <c r="B50" s="15">
        <v>3</v>
      </c>
      <c r="C50" s="3">
        <v>1331</v>
      </c>
      <c r="D50" s="3">
        <v>72</v>
      </c>
      <c r="E50" s="3">
        <v>1212</v>
      </c>
      <c r="F50" s="4">
        <v>0.91059999999999997</v>
      </c>
      <c r="G50" s="3">
        <v>1295</v>
      </c>
      <c r="H50" s="4">
        <v>0.97299999999999998</v>
      </c>
    </row>
    <row r="51" spans="1:8" ht="17.5" x14ac:dyDescent="0.35">
      <c r="A51" s="15" t="s">
        <v>55</v>
      </c>
      <c r="B51" s="15">
        <v>4</v>
      </c>
      <c r="C51" s="3">
        <v>7485</v>
      </c>
      <c r="D51" s="3">
        <v>227</v>
      </c>
      <c r="E51" s="3">
        <v>5123</v>
      </c>
      <c r="F51" s="4">
        <v>0.68440000000000001</v>
      </c>
      <c r="G51" s="3">
        <v>6732</v>
      </c>
      <c r="H51" s="4">
        <v>0.89939999999999998</v>
      </c>
    </row>
    <row r="52" spans="1:8" ht="17.5" x14ac:dyDescent="0.35">
      <c r="A52" s="15" t="s">
        <v>56</v>
      </c>
      <c r="B52" s="15">
        <v>4</v>
      </c>
      <c r="C52" s="3">
        <v>560</v>
      </c>
      <c r="D52" s="3">
        <v>26</v>
      </c>
      <c r="E52" s="3">
        <v>560</v>
      </c>
      <c r="F52" s="4">
        <v>1</v>
      </c>
      <c r="G52" s="3">
        <v>560</v>
      </c>
      <c r="H52" s="4">
        <v>1</v>
      </c>
    </row>
    <row r="53" spans="1:8" ht="17.5" x14ac:dyDescent="0.35">
      <c r="A53" s="15" t="s">
        <v>57</v>
      </c>
      <c r="B53" s="15">
        <v>2</v>
      </c>
      <c r="C53" s="3">
        <v>998</v>
      </c>
      <c r="D53" s="3">
        <v>106</v>
      </c>
      <c r="E53" s="3">
        <v>336</v>
      </c>
      <c r="F53" s="4">
        <v>0.3367</v>
      </c>
      <c r="G53" s="3">
        <v>925</v>
      </c>
      <c r="H53" s="4">
        <v>0.92689999999999995</v>
      </c>
    </row>
    <row r="54" spans="1:8" ht="17.5" x14ac:dyDescent="0.35">
      <c r="A54" s="15" t="s">
        <v>58</v>
      </c>
      <c r="B54" s="15">
        <v>1</v>
      </c>
      <c r="C54" s="3">
        <v>5</v>
      </c>
      <c r="D54" s="3">
        <v>0</v>
      </c>
      <c r="E54" s="3">
        <v>2</v>
      </c>
      <c r="F54" s="4">
        <v>0.4</v>
      </c>
      <c r="G54" s="3">
        <v>4</v>
      </c>
      <c r="H54" s="4">
        <v>0.8</v>
      </c>
    </row>
    <row r="55" spans="1:8" ht="17.5" x14ac:dyDescent="0.35">
      <c r="A55" s="15" t="s">
        <v>59</v>
      </c>
      <c r="B55" s="15">
        <v>1</v>
      </c>
      <c r="C55" s="3">
        <v>81</v>
      </c>
      <c r="D55" s="3">
        <v>9</v>
      </c>
      <c r="E55" s="3">
        <v>15</v>
      </c>
      <c r="F55" s="4">
        <v>0.1852</v>
      </c>
      <c r="G55" s="3">
        <v>74</v>
      </c>
      <c r="H55" s="4">
        <v>0.91359999999999997</v>
      </c>
    </row>
    <row r="56" spans="1:8" ht="17.5" x14ac:dyDescent="0.35">
      <c r="A56" s="15" t="s">
        <v>60</v>
      </c>
      <c r="B56" s="15">
        <v>6</v>
      </c>
      <c r="C56" s="3">
        <v>1887</v>
      </c>
      <c r="D56" s="3">
        <v>101</v>
      </c>
      <c r="E56" s="3">
        <v>1001</v>
      </c>
      <c r="F56" s="4">
        <v>0.53049999999999997</v>
      </c>
      <c r="G56" s="3">
        <v>1730</v>
      </c>
      <c r="H56" s="4">
        <v>0.91679999999999995</v>
      </c>
    </row>
    <row r="57" spans="1:8" ht="17.5" x14ac:dyDescent="0.35">
      <c r="A57" s="15" t="s">
        <v>61</v>
      </c>
      <c r="B57" s="15">
        <v>5</v>
      </c>
      <c r="C57" s="3">
        <v>1231</v>
      </c>
      <c r="D57" s="3">
        <v>63</v>
      </c>
      <c r="E57" s="3">
        <v>1172</v>
      </c>
      <c r="F57" s="4">
        <v>0.95209999999999995</v>
      </c>
      <c r="G57" s="3">
        <v>1228</v>
      </c>
      <c r="H57" s="4">
        <v>0.99760000000000004</v>
      </c>
    </row>
    <row r="58" spans="1:8" ht="17.5" x14ac:dyDescent="0.35">
      <c r="A58" s="15" t="s">
        <v>62</v>
      </c>
      <c r="B58" s="15">
        <v>2</v>
      </c>
      <c r="C58" s="3">
        <v>250</v>
      </c>
      <c r="D58" s="3">
        <v>20</v>
      </c>
      <c r="E58" s="3">
        <v>238</v>
      </c>
      <c r="F58" s="4">
        <v>0.95199999999999996</v>
      </c>
      <c r="G58" s="3">
        <v>247</v>
      </c>
      <c r="H58" s="4">
        <v>0.98799999999999999</v>
      </c>
    </row>
    <row r="59" spans="1:8" ht="18" thickBot="1" x14ac:dyDescent="0.4">
      <c r="A59" s="15" t="s">
        <v>63</v>
      </c>
      <c r="B59" s="16">
        <v>4</v>
      </c>
      <c r="C59" s="3">
        <v>87</v>
      </c>
      <c r="D59" s="3">
        <v>10</v>
      </c>
      <c r="E59" s="3">
        <v>83</v>
      </c>
      <c r="F59" s="4">
        <v>0.95399999999999996</v>
      </c>
      <c r="G59" s="3">
        <v>85</v>
      </c>
      <c r="H59" s="4">
        <v>0.97699999999999998</v>
      </c>
    </row>
    <row r="60" spans="1:8" ht="18.5" thickBot="1" x14ac:dyDescent="0.45">
      <c r="A60" s="19" t="s">
        <v>64</v>
      </c>
      <c r="B60" s="20"/>
      <c r="C60" s="21">
        <f>SUM(C7:C59)</f>
        <v>75587</v>
      </c>
      <c r="D60" s="22">
        <f>SUM(D7:D59)</f>
        <v>2720</v>
      </c>
      <c r="E60" s="23">
        <f>SUM(E7:E59)</f>
        <v>52622</v>
      </c>
      <c r="F60" s="24">
        <f>E60/C60</f>
        <v>0.69617791419159381</v>
      </c>
      <c r="G60" s="25">
        <f>SUM(G7:G59)</f>
        <v>67576</v>
      </c>
      <c r="H60" s="24">
        <f>(E60+G60)/C60</f>
        <v>1.5901940809927633</v>
      </c>
    </row>
    <row r="61" spans="1:8" ht="20.25" customHeight="1" x14ac:dyDescent="0.35">
      <c r="A61" s="49" t="s">
        <v>68</v>
      </c>
      <c r="B61" s="50"/>
      <c r="C61" s="50"/>
      <c r="D61" s="50"/>
      <c r="E61" s="50"/>
      <c r="F61" s="50"/>
      <c r="G61" s="50"/>
      <c r="H61" s="51"/>
    </row>
    <row r="62" spans="1:8" ht="15.5" x14ac:dyDescent="0.35">
      <c r="A62" s="18"/>
      <c r="B62" s="39" t="s">
        <v>69</v>
      </c>
      <c r="C62" s="39"/>
      <c r="D62" s="39"/>
      <c r="E62" s="39"/>
      <c r="F62" s="39"/>
      <c r="G62" s="39"/>
      <c r="H62" s="40"/>
    </row>
    <row r="63" spans="1:8" ht="15.5" x14ac:dyDescent="0.35">
      <c r="A63" s="38" t="s">
        <v>70</v>
      </c>
      <c r="B63" s="39"/>
      <c r="C63" s="39"/>
      <c r="D63" s="39"/>
      <c r="E63" s="39"/>
      <c r="F63" s="39"/>
      <c r="G63" s="39"/>
      <c r="H63" s="40"/>
    </row>
    <row r="64" spans="1:8" ht="20.5" customHeight="1" thickBot="1" x14ac:dyDescent="0.4">
      <c r="A64" s="41" t="s">
        <v>72</v>
      </c>
      <c r="B64" s="42"/>
      <c r="C64" s="42"/>
      <c r="D64" s="42"/>
      <c r="E64" s="42"/>
      <c r="F64" s="42"/>
      <c r="G64" s="42"/>
      <c r="H64" s="43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44" t="s">
        <v>65</v>
      </c>
      <c r="B1" s="45"/>
      <c r="C1" s="45"/>
      <c r="D1" s="45"/>
      <c r="E1" s="45"/>
      <c r="F1" s="45"/>
      <c r="G1" s="55"/>
    </row>
    <row r="2" spans="1:7" ht="18" customHeight="1" thickBot="1" x14ac:dyDescent="0.4">
      <c r="A2" s="52" t="s">
        <v>76</v>
      </c>
      <c r="B2" s="53"/>
      <c r="C2" s="53"/>
      <c r="D2" s="53"/>
      <c r="E2" s="53"/>
      <c r="F2" s="53"/>
      <c r="G2" s="54"/>
    </row>
    <row r="3" spans="1:7" ht="18" thickBot="1" x14ac:dyDescent="0.4">
      <c r="A3" s="59"/>
      <c r="B3" s="67" t="s">
        <v>0</v>
      </c>
      <c r="C3" s="73" t="s">
        <v>1</v>
      </c>
      <c r="D3" s="61"/>
      <c r="E3" s="61"/>
      <c r="F3" s="61"/>
      <c r="G3" s="62"/>
    </row>
    <row r="4" spans="1:7" ht="17.5" x14ac:dyDescent="0.35">
      <c r="A4" s="63"/>
      <c r="B4" s="67" t="s">
        <v>74</v>
      </c>
      <c r="C4" s="65" t="s">
        <v>2</v>
      </c>
      <c r="D4" s="65" t="s">
        <v>3</v>
      </c>
      <c r="E4" s="65"/>
      <c r="F4" s="65" t="s">
        <v>4</v>
      </c>
      <c r="G4" s="65"/>
    </row>
    <row r="5" spans="1:7" ht="17.5" x14ac:dyDescent="0.35">
      <c r="A5" s="63"/>
      <c r="B5" s="67" t="s">
        <v>78</v>
      </c>
      <c r="C5" s="67" t="s">
        <v>5</v>
      </c>
      <c r="D5" s="67" t="s">
        <v>74</v>
      </c>
      <c r="E5" s="67" t="s">
        <v>3</v>
      </c>
      <c r="F5" s="67" t="s">
        <v>74</v>
      </c>
      <c r="G5" s="67" t="s">
        <v>4</v>
      </c>
    </row>
    <row r="6" spans="1:7" ht="18" thickBot="1" x14ac:dyDescent="0.4">
      <c r="A6" s="68" t="s">
        <v>6</v>
      </c>
      <c r="B6" s="71" t="s">
        <v>7</v>
      </c>
      <c r="C6" s="71" t="s">
        <v>8</v>
      </c>
      <c r="D6" s="71" t="s">
        <v>9</v>
      </c>
      <c r="E6" s="72">
        <v>0.6</v>
      </c>
      <c r="F6" s="71" t="s">
        <v>10</v>
      </c>
      <c r="G6" s="72">
        <v>0.8</v>
      </c>
    </row>
    <row r="7" spans="1:7" ht="17.5" x14ac:dyDescent="0.35">
      <c r="A7" s="5" t="s">
        <v>17</v>
      </c>
      <c r="B7" s="1">
        <v>1070</v>
      </c>
      <c r="C7" s="1">
        <v>43</v>
      </c>
      <c r="D7" s="1">
        <v>33</v>
      </c>
      <c r="E7" s="2">
        <v>3.0800000000000001E-2</v>
      </c>
      <c r="F7" s="1">
        <v>102</v>
      </c>
      <c r="G7" s="2">
        <v>9.5299999999999996E-2</v>
      </c>
    </row>
    <row r="8" spans="1:7" ht="17.5" x14ac:dyDescent="0.35">
      <c r="A8" s="9" t="s">
        <v>30</v>
      </c>
      <c r="B8" s="3">
        <v>1414</v>
      </c>
      <c r="C8" s="3">
        <v>47</v>
      </c>
      <c r="D8" s="3">
        <v>848</v>
      </c>
      <c r="E8" s="4">
        <v>0.59970000000000001</v>
      </c>
      <c r="F8" s="3">
        <v>1199</v>
      </c>
      <c r="G8" s="4">
        <v>0.84789999999999999</v>
      </c>
    </row>
    <row r="9" spans="1:7" ht="17.5" x14ac:dyDescent="0.35">
      <c r="A9" s="9" t="s">
        <v>32</v>
      </c>
      <c r="B9" s="3">
        <v>241</v>
      </c>
      <c r="C9" s="3">
        <v>2</v>
      </c>
      <c r="D9" s="3">
        <v>170</v>
      </c>
      <c r="E9" s="4">
        <v>0.70540000000000003</v>
      </c>
      <c r="F9" s="3">
        <v>212</v>
      </c>
      <c r="G9" s="4">
        <v>0.87970000000000004</v>
      </c>
    </row>
    <row r="10" spans="1:7" ht="17.5" x14ac:dyDescent="0.35">
      <c r="A10" s="9" t="s">
        <v>41</v>
      </c>
      <c r="B10" s="3">
        <v>182</v>
      </c>
      <c r="C10" s="3">
        <v>16</v>
      </c>
      <c r="D10" s="3">
        <v>167</v>
      </c>
      <c r="E10" s="4">
        <v>0.91759999999999997</v>
      </c>
      <c r="F10" s="3">
        <v>177</v>
      </c>
      <c r="G10" s="4">
        <v>0.97250000000000003</v>
      </c>
    </row>
    <row r="11" spans="1:7" ht="17.5" x14ac:dyDescent="0.35">
      <c r="A11" s="9" t="s">
        <v>42</v>
      </c>
      <c r="B11" s="1">
        <v>3099</v>
      </c>
      <c r="C11" s="1">
        <v>0</v>
      </c>
      <c r="D11" s="1">
        <v>2249</v>
      </c>
      <c r="E11" s="2">
        <v>0.72570000000000001</v>
      </c>
      <c r="F11" s="1">
        <v>3059</v>
      </c>
      <c r="G11" s="2">
        <v>0.98709999999999998</v>
      </c>
    </row>
    <row r="12" spans="1:7" ht="17.5" x14ac:dyDescent="0.35">
      <c r="A12" s="9" t="s">
        <v>45</v>
      </c>
      <c r="B12" s="3">
        <v>3397</v>
      </c>
      <c r="C12" s="3">
        <v>8</v>
      </c>
      <c r="D12" s="3">
        <v>1977</v>
      </c>
      <c r="E12" s="4">
        <v>0.58199999999999996</v>
      </c>
      <c r="F12" s="3">
        <v>2847</v>
      </c>
      <c r="G12" s="4">
        <v>0.83809999999999996</v>
      </c>
    </row>
    <row r="13" spans="1:7" ht="17.5" x14ac:dyDescent="0.35">
      <c r="A13" s="9" t="s">
        <v>50</v>
      </c>
      <c r="B13" s="3">
        <v>286</v>
      </c>
      <c r="C13" s="3">
        <v>5</v>
      </c>
      <c r="D13" s="3">
        <v>162</v>
      </c>
      <c r="E13" s="4">
        <v>0.56640000000000001</v>
      </c>
      <c r="F13" s="3">
        <v>249</v>
      </c>
      <c r="G13" s="4">
        <v>0.87060000000000004</v>
      </c>
    </row>
    <row r="14" spans="1:7" ht="17.5" x14ac:dyDescent="0.35">
      <c r="A14" s="9" t="s">
        <v>51</v>
      </c>
      <c r="B14" s="3">
        <v>221</v>
      </c>
      <c r="C14" s="3">
        <v>12</v>
      </c>
      <c r="D14" s="3">
        <v>193</v>
      </c>
      <c r="E14" s="4">
        <v>0.87329999999999997</v>
      </c>
      <c r="F14" s="3">
        <v>209</v>
      </c>
      <c r="G14" s="4">
        <v>0.94569999999999999</v>
      </c>
    </row>
    <row r="15" spans="1:7" ht="17.5" x14ac:dyDescent="0.35">
      <c r="A15" s="9" t="s">
        <v>58</v>
      </c>
      <c r="B15" s="3">
        <v>5</v>
      </c>
      <c r="C15" s="3">
        <v>0</v>
      </c>
      <c r="D15" s="3">
        <v>2</v>
      </c>
      <c r="E15" s="4">
        <v>0.4</v>
      </c>
      <c r="F15" s="3">
        <v>4</v>
      </c>
      <c r="G15" s="4">
        <v>0.8</v>
      </c>
    </row>
    <row r="16" spans="1:7" ht="18" thickBot="1" x14ac:dyDescent="0.4">
      <c r="A16" s="11" t="s">
        <v>59</v>
      </c>
      <c r="B16" s="3">
        <v>81</v>
      </c>
      <c r="C16" s="3">
        <v>9</v>
      </c>
      <c r="D16" s="3">
        <v>15</v>
      </c>
      <c r="E16" s="4">
        <v>0.1852</v>
      </c>
      <c r="F16" s="3">
        <v>74</v>
      </c>
      <c r="G16" s="4">
        <v>0.91359999999999997</v>
      </c>
    </row>
    <row r="17" spans="1:7" ht="36.5" thickBot="1" x14ac:dyDescent="0.45">
      <c r="A17" s="26" t="s">
        <v>66</v>
      </c>
      <c r="B17" s="27">
        <f>SUM(B7:B16)</f>
        <v>9996</v>
      </c>
      <c r="C17" s="27">
        <f>SUM(C7:C16)</f>
        <v>142</v>
      </c>
      <c r="D17" s="28">
        <f>SUM(D7:D16)</f>
        <v>5816</v>
      </c>
      <c r="E17" s="29">
        <f>D17/B17</f>
        <v>0.58183273309323724</v>
      </c>
      <c r="F17" s="28">
        <f>SUM(F7:F16)</f>
        <v>8132</v>
      </c>
      <c r="G17" s="29">
        <f>(D17+F17)/B17</f>
        <v>1.395358143257303</v>
      </c>
    </row>
    <row r="18" spans="1:7" ht="15.5" x14ac:dyDescent="0.35">
      <c r="A18" s="49" t="s">
        <v>68</v>
      </c>
      <c r="B18" s="50"/>
      <c r="C18" s="50"/>
      <c r="D18" s="50"/>
      <c r="E18" s="50"/>
      <c r="F18" s="50"/>
      <c r="G18" s="51"/>
    </row>
    <row r="19" spans="1:7" ht="15.5" x14ac:dyDescent="0.35">
      <c r="A19" s="18"/>
      <c r="B19" s="39" t="s">
        <v>71</v>
      </c>
      <c r="C19" s="39"/>
      <c r="D19" s="39"/>
      <c r="E19" s="39"/>
      <c r="F19" s="39"/>
      <c r="G19" s="40"/>
    </row>
    <row r="20" spans="1:7" ht="15.5" x14ac:dyDescent="0.35">
      <c r="A20" s="46" t="s">
        <v>70</v>
      </c>
      <c r="B20" s="47"/>
      <c r="C20" s="47"/>
      <c r="D20" s="47"/>
      <c r="E20" s="47"/>
      <c r="F20" s="47"/>
      <c r="G20" s="48"/>
    </row>
    <row r="21" spans="1:7" ht="31" customHeight="1" thickBot="1" x14ac:dyDescent="0.4">
      <c r="A21" s="41" t="s">
        <v>75</v>
      </c>
      <c r="B21" s="42"/>
      <c r="C21" s="42"/>
      <c r="D21" s="42"/>
      <c r="E21" s="42"/>
      <c r="F21" s="42"/>
      <c r="G21" s="43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44" t="s">
        <v>65</v>
      </c>
      <c r="B1" s="45"/>
      <c r="C1" s="45"/>
      <c r="D1" s="45"/>
      <c r="E1" s="45"/>
      <c r="F1" s="45"/>
      <c r="G1" s="55"/>
    </row>
    <row r="2" spans="1:7" ht="18" customHeight="1" thickBot="1" x14ac:dyDescent="0.4">
      <c r="A2" s="52" t="s">
        <v>77</v>
      </c>
      <c r="B2" s="53"/>
      <c r="C2" s="53"/>
      <c r="D2" s="53"/>
      <c r="E2" s="53"/>
      <c r="F2" s="53"/>
      <c r="G2" s="54"/>
    </row>
    <row r="3" spans="1:7" ht="18" thickBot="1" x14ac:dyDescent="0.4">
      <c r="A3" s="74"/>
      <c r="B3" s="75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63"/>
      <c r="B4" s="60" t="s">
        <v>74</v>
      </c>
      <c r="C4" s="65" t="s">
        <v>2</v>
      </c>
      <c r="D4" s="65" t="s">
        <v>3</v>
      </c>
      <c r="E4" s="65"/>
      <c r="F4" s="65" t="s">
        <v>4</v>
      </c>
      <c r="G4" s="65"/>
    </row>
    <row r="5" spans="1:7" ht="17.5" x14ac:dyDescent="0.35">
      <c r="A5" s="63"/>
      <c r="B5" s="60" t="s">
        <v>78</v>
      </c>
      <c r="C5" s="67" t="s">
        <v>5</v>
      </c>
      <c r="D5" s="67" t="s">
        <v>74</v>
      </c>
      <c r="E5" s="67" t="s">
        <v>3</v>
      </c>
      <c r="F5" s="67" t="s">
        <v>74</v>
      </c>
      <c r="G5" s="67" t="s">
        <v>4</v>
      </c>
    </row>
    <row r="6" spans="1:7" ht="18" thickBot="1" x14ac:dyDescent="0.4">
      <c r="A6" s="68" t="s">
        <v>6</v>
      </c>
      <c r="B6" s="69" t="s">
        <v>7</v>
      </c>
      <c r="C6" s="71" t="s">
        <v>8</v>
      </c>
      <c r="D6" s="71" t="s">
        <v>9</v>
      </c>
      <c r="E6" s="72">
        <v>0.6</v>
      </c>
      <c r="F6" s="71" t="s">
        <v>10</v>
      </c>
      <c r="G6" s="72">
        <v>0.8</v>
      </c>
    </row>
    <row r="7" spans="1:7" ht="17.5" x14ac:dyDescent="0.35">
      <c r="A7" s="5" t="s">
        <v>18</v>
      </c>
      <c r="B7" s="6">
        <v>137</v>
      </c>
      <c r="C7" s="6">
        <v>66</v>
      </c>
      <c r="D7" s="6">
        <v>113</v>
      </c>
      <c r="E7" s="7">
        <v>0.82479999999999998</v>
      </c>
      <c r="F7" s="6">
        <v>130</v>
      </c>
      <c r="G7" s="8">
        <v>0.94889999999999997</v>
      </c>
    </row>
    <row r="8" spans="1:7" ht="17.5" x14ac:dyDescent="0.35">
      <c r="A8" s="9" t="s">
        <v>19</v>
      </c>
      <c r="B8" s="3">
        <v>167</v>
      </c>
      <c r="C8" s="3">
        <v>16</v>
      </c>
      <c r="D8" s="3">
        <v>149</v>
      </c>
      <c r="E8" s="4">
        <v>0.89219999999999999</v>
      </c>
      <c r="F8" s="3">
        <v>163</v>
      </c>
      <c r="G8" s="10">
        <v>0.97599999999999998</v>
      </c>
    </row>
    <row r="9" spans="1:7" ht="17.5" x14ac:dyDescent="0.35">
      <c r="A9" s="9" t="s">
        <v>31</v>
      </c>
      <c r="B9" s="3">
        <v>1497</v>
      </c>
      <c r="C9" s="3">
        <v>0</v>
      </c>
      <c r="D9" s="3">
        <v>1292</v>
      </c>
      <c r="E9" s="4">
        <v>0.86309999999999998</v>
      </c>
      <c r="F9" s="3">
        <v>1464</v>
      </c>
      <c r="G9" s="10">
        <v>0.97799999999999998</v>
      </c>
    </row>
    <row r="10" spans="1:7" ht="17.5" x14ac:dyDescent="0.35">
      <c r="A10" s="9" t="s">
        <v>49</v>
      </c>
      <c r="B10" s="3">
        <v>4980</v>
      </c>
      <c r="C10" s="3">
        <v>0</v>
      </c>
      <c r="D10" s="3">
        <v>3937</v>
      </c>
      <c r="E10" s="4">
        <v>0.79059999999999997</v>
      </c>
      <c r="F10" s="3">
        <v>4742</v>
      </c>
      <c r="G10" s="10">
        <v>0.95220000000000005</v>
      </c>
    </row>
    <row r="11" spans="1:7" ht="17.5" x14ac:dyDescent="0.35">
      <c r="A11" s="9" t="s">
        <v>57</v>
      </c>
      <c r="B11" s="3">
        <v>998</v>
      </c>
      <c r="C11" s="3">
        <v>106</v>
      </c>
      <c r="D11" s="3">
        <v>336</v>
      </c>
      <c r="E11" s="4">
        <v>0.3367</v>
      </c>
      <c r="F11" s="3">
        <v>925</v>
      </c>
      <c r="G11" s="10">
        <v>0.92689999999999995</v>
      </c>
    </row>
    <row r="12" spans="1:7" ht="18" thickBot="1" x14ac:dyDescent="0.4">
      <c r="A12" s="11" t="s">
        <v>62</v>
      </c>
      <c r="B12" s="12">
        <v>250</v>
      </c>
      <c r="C12" s="12">
        <v>20</v>
      </c>
      <c r="D12" s="12">
        <v>238</v>
      </c>
      <c r="E12" s="13">
        <v>0.95199999999999996</v>
      </c>
      <c r="F12" s="12">
        <v>247</v>
      </c>
      <c r="G12" s="14">
        <v>0.98799999999999999</v>
      </c>
    </row>
    <row r="13" spans="1:7" ht="36.5" thickBot="1" x14ac:dyDescent="0.45">
      <c r="A13" s="26" t="s">
        <v>66</v>
      </c>
      <c r="B13" s="27">
        <f>SUM(B7:B12)</f>
        <v>8029</v>
      </c>
      <c r="C13" s="27">
        <f>SUM(C7:C12)</f>
        <v>208</v>
      </c>
      <c r="D13" s="28">
        <f>SUM(D7:D12)</f>
        <v>6065</v>
      </c>
      <c r="E13" s="29">
        <f>D13/B13</f>
        <v>0.75538672312865862</v>
      </c>
      <c r="F13" s="28">
        <f>SUM(F7:F12)</f>
        <v>7671</v>
      </c>
      <c r="G13" s="29">
        <f>(D13+F13)/B13</f>
        <v>1.7107983559596462</v>
      </c>
    </row>
    <row r="14" spans="1:7" ht="15.5" x14ac:dyDescent="0.35">
      <c r="A14" s="49" t="s">
        <v>68</v>
      </c>
      <c r="B14" s="50"/>
      <c r="C14" s="50"/>
      <c r="D14" s="50"/>
      <c r="E14" s="50"/>
      <c r="F14" s="50"/>
      <c r="G14" s="51"/>
    </row>
    <row r="15" spans="1:7" ht="15.5" x14ac:dyDescent="0.35">
      <c r="A15" s="18"/>
      <c r="B15" s="39" t="s">
        <v>71</v>
      </c>
      <c r="C15" s="39"/>
      <c r="D15" s="39"/>
      <c r="E15" s="39"/>
      <c r="F15" s="39"/>
      <c r="G15" s="40"/>
    </row>
    <row r="16" spans="1:7" ht="15.5" x14ac:dyDescent="0.35">
      <c r="A16" s="46" t="s">
        <v>70</v>
      </c>
      <c r="B16" s="47"/>
      <c r="C16" s="47"/>
      <c r="D16" s="47"/>
      <c r="E16" s="47"/>
      <c r="F16" s="47"/>
      <c r="G16" s="48"/>
    </row>
    <row r="17" spans="1:7" ht="31" customHeight="1" thickBot="1" x14ac:dyDescent="0.4">
      <c r="A17" s="41" t="s">
        <v>75</v>
      </c>
      <c r="B17" s="42"/>
      <c r="C17" s="42"/>
      <c r="D17" s="42"/>
      <c r="E17" s="42"/>
      <c r="F17" s="42"/>
      <c r="G17" s="43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44" t="s">
        <v>65</v>
      </c>
      <c r="B1" s="45"/>
      <c r="C1" s="45"/>
      <c r="D1" s="45"/>
      <c r="E1" s="45"/>
      <c r="F1" s="45"/>
      <c r="G1" s="55"/>
    </row>
    <row r="2" spans="1:7" ht="18" customHeight="1" thickBot="1" x14ac:dyDescent="0.4">
      <c r="A2" s="52" t="s">
        <v>79</v>
      </c>
      <c r="B2" s="53"/>
      <c r="C2" s="53"/>
      <c r="D2" s="53"/>
      <c r="E2" s="53"/>
      <c r="F2" s="53"/>
      <c r="G2" s="54"/>
    </row>
    <row r="3" spans="1:7" ht="18" thickBot="1" x14ac:dyDescent="0.4">
      <c r="A3" s="59"/>
      <c r="B3" s="60" t="s">
        <v>0</v>
      </c>
      <c r="C3" s="73" t="s">
        <v>1</v>
      </c>
      <c r="D3" s="61"/>
      <c r="E3" s="61"/>
      <c r="F3" s="61"/>
      <c r="G3" s="62"/>
    </row>
    <row r="4" spans="1:7" ht="17.5" x14ac:dyDescent="0.35">
      <c r="A4" s="63"/>
      <c r="B4" s="60" t="s">
        <v>74</v>
      </c>
      <c r="C4" s="65" t="s">
        <v>2</v>
      </c>
      <c r="D4" s="65" t="s">
        <v>3</v>
      </c>
      <c r="E4" s="65"/>
      <c r="F4" s="65" t="s">
        <v>4</v>
      </c>
      <c r="G4" s="65"/>
    </row>
    <row r="5" spans="1:7" ht="17.5" x14ac:dyDescent="0.35">
      <c r="A5" s="63"/>
      <c r="B5" s="60" t="s">
        <v>78</v>
      </c>
      <c r="C5" s="67" t="s">
        <v>5</v>
      </c>
      <c r="D5" s="67" t="s">
        <v>74</v>
      </c>
      <c r="E5" s="67" t="s">
        <v>3</v>
      </c>
      <c r="F5" s="67" t="s">
        <v>74</v>
      </c>
      <c r="G5" s="67" t="s">
        <v>4</v>
      </c>
    </row>
    <row r="6" spans="1:7" ht="18" thickBot="1" x14ac:dyDescent="0.4">
      <c r="A6" s="68" t="s">
        <v>6</v>
      </c>
      <c r="B6" s="69" t="s">
        <v>7</v>
      </c>
      <c r="C6" s="71" t="s">
        <v>8</v>
      </c>
      <c r="D6" s="71" t="s">
        <v>9</v>
      </c>
      <c r="E6" s="72">
        <v>0.6</v>
      </c>
      <c r="F6" s="71" t="s">
        <v>10</v>
      </c>
      <c r="G6" s="72">
        <v>0.8</v>
      </c>
    </row>
    <row r="7" spans="1:7" ht="17.5" x14ac:dyDescent="0.35">
      <c r="A7" s="5" t="s">
        <v>12</v>
      </c>
      <c r="B7" s="6">
        <v>821</v>
      </c>
      <c r="C7" s="6">
        <v>22</v>
      </c>
      <c r="D7" s="6">
        <v>812</v>
      </c>
      <c r="E7" s="7">
        <v>0.98899999999999999</v>
      </c>
      <c r="F7" s="6">
        <v>820</v>
      </c>
      <c r="G7" s="8">
        <v>0.99880000000000002</v>
      </c>
    </row>
    <row r="8" spans="1:7" ht="17.5" x14ac:dyDescent="0.35">
      <c r="A8" s="9" t="s">
        <v>20</v>
      </c>
      <c r="B8" s="3">
        <v>3313</v>
      </c>
      <c r="C8" s="3">
        <v>116</v>
      </c>
      <c r="D8" s="3">
        <v>2951</v>
      </c>
      <c r="E8" s="4">
        <v>0.89070000000000005</v>
      </c>
      <c r="F8" s="3">
        <v>3228</v>
      </c>
      <c r="G8" s="10">
        <v>0.97430000000000005</v>
      </c>
    </row>
    <row r="9" spans="1:7" ht="17.5" x14ac:dyDescent="0.35">
      <c r="A9" s="9" t="s">
        <v>21</v>
      </c>
      <c r="B9" s="3">
        <v>1621</v>
      </c>
      <c r="C9" s="3">
        <v>0</v>
      </c>
      <c r="D9" s="3">
        <v>1484</v>
      </c>
      <c r="E9" s="4">
        <v>0.91549999999999998</v>
      </c>
      <c r="F9" s="3">
        <v>1603</v>
      </c>
      <c r="G9" s="10">
        <v>0.9889</v>
      </c>
    </row>
    <row r="10" spans="1:7" ht="17.5" x14ac:dyDescent="0.35">
      <c r="A10" s="9" t="s">
        <v>28</v>
      </c>
      <c r="B10" s="3">
        <v>1067</v>
      </c>
      <c r="C10" s="3">
        <v>47</v>
      </c>
      <c r="D10" s="3">
        <v>775</v>
      </c>
      <c r="E10" s="4">
        <v>0.72629999999999995</v>
      </c>
      <c r="F10" s="3">
        <v>958</v>
      </c>
      <c r="G10" s="10">
        <v>0.89780000000000004</v>
      </c>
    </row>
    <row r="11" spans="1:7" ht="17.5" x14ac:dyDescent="0.35">
      <c r="A11" s="9" t="s">
        <v>36</v>
      </c>
      <c r="B11" s="3">
        <v>813</v>
      </c>
      <c r="C11" s="3">
        <v>29</v>
      </c>
      <c r="D11" s="3">
        <v>746</v>
      </c>
      <c r="E11" s="4">
        <v>0.91759999999999997</v>
      </c>
      <c r="F11" s="3">
        <v>803</v>
      </c>
      <c r="G11" s="10">
        <v>0.98770000000000002</v>
      </c>
    </row>
    <row r="12" spans="1:7" ht="17.5" x14ac:dyDescent="0.35">
      <c r="A12" s="9" t="s">
        <v>38</v>
      </c>
      <c r="B12" s="3">
        <v>2002</v>
      </c>
      <c r="C12" s="3">
        <v>58</v>
      </c>
      <c r="D12" s="3">
        <v>294</v>
      </c>
      <c r="E12" s="4">
        <v>0.1469</v>
      </c>
      <c r="F12" s="3">
        <v>1747</v>
      </c>
      <c r="G12" s="10">
        <v>0.87260000000000004</v>
      </c>
    </row>
    <row r="13" spans="1:7" ht="17.5" x14ac:dyDescent="0.35">
      <c r="A13" s="9" t="s">
        <v>52</v>
      </c>
      <c r="B13" s="3">
        <v>1423</v>
      </c>
      <c r="C13" s="3">
        <v>48</v>
      </c>
      <c r="D13" s="3">
        <v>1331</v>
      </c>
      <c r="E13" s="4">
        <v>0.93530000000000002</v>
      </c>
      <c r="F13" s="3">
        <v>1414</v>
      </c>
      <c r="G13" s="10">
        <v>0.99370000000000003</v>
      </c>
    </row>
    <row r="14" spans="1:7" ht="18" thickBot="1" x14ac:dyDescent="0.4">
      <c r="A14" s="11" t="s">
        <v>54</v>
      </c>
      <c r="B14" s="12">
        <v>1331</v>
      </c>
      <c r="C14" s="12">
        <v>72</v>
      </c>
      <c r="D14" s="12">
        <v>1212</v>
      </c>
      <c r="E14" s="13">
        <v>0.91059999999999997</v>
      </c>
      <c r="F14" s="12">
        <v>1295</v>
      </c>
      <c r="G14" s="14">
        <v>0.97299999999999998</v>
      </c>
    </row>
    <row r="15" spans="1:7" ht="36.5" thickBot="1" x14ac:dyDescent="0.45">
      <c r="A15" s="30" t="s">
        <v>66</v>
      </c>
      <c r="B15" s="31">
        <f>SUM(B7:B14)</f>
        <v>12391</v>
      </c>
      <c r="C15" s="32">
        <f>SUM(C7:C14)</f>
        <v>392</v>
      </c>
      <c r="D15" s="31">
        <f>SUM(D7:D14)</f>
        <v>9605</v>
      </c>
      <c r="E15" s="33">
        <f>D15/B15</f>
        <v>0.77515938987975141</v>
      </c>
      <c r="F15" s="31">
        <f>SUM(F7:F14)</f>
        <v>11868</v>
      </c>
      <c r="G15" s="33">
        <f>(D15+F15)/B15</f>
        <v>1.7329513356468405</v>
      </c>
    </row>
    <row r="16" spans="1:7" ht="15.5" x14ac:dyDescent="0.35">
      <c r="A16" s="49" t="s">
        <v>68</v>
      </c>
      <c r="B16" s="50"/>
      <c r="C16" s="50"/>
      <c r="D16" s="50"/>
      <c r="E16" s="50"/>
      <c r="F16" s="50"/>
      <c r="G16" s="51"/>
    </row>
    <row r="17" spans="1:7" ht="15.5" x14ac:dyDescent="0.35">
      <c r="A17" s="18"/>
      <c r="B17" s="39" t="s">
        <v>71</v>
      </c>
      <c r="C17" s="39"/>
      <c r="D17" s="39"/>
      <c r="E17" s="39"/>
      <c r="F17" s="39"/>
      <c r="G17" s="40"/>
    </row>
    <row r="18" spans="1:7" ht="15.5" x14ac:dyDescent="0.35">
      <c r="A18" s="46" t="s">
        <v>70</v>
      </c>
      <c r="B18" s="47"/>
      <c r="C18" s="47"/>
      <c r="D18" s="47"/>
      <c r="E18" s="47"/>
      <c r="F18" s="47"/>
      <c r="G18" s="48"/>
    </row>
    <row r="19" spans="1:7" ht="31" customHeight="1" thickBot="1" x14ac:dyDescent="0.4">
      <c r="A19" s="41" t="s">
        <v>75</v>
      </c>
      <c r="B19" s="42"/>
      <c r="C19" s="42"/>
      <c r="D19" s="42"/>
      <c r="E19" s="42"/>
      <c r="F19" s="42"/>
      <c r="G19" s="43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44" t="s">
        <v>65</v>
      </c>
      <c r="B1" s="45"/>
      <c r="C1" s="45"/>
      <c r="D1" s="45"/>
      <c r="E1" s="45"/>
      <c r="F1" s="45"/>
      <c r="G1" s="55"/>
    </row>
    <row r="2" spans="1:7" ht="18" customHeight="1" thickBot="1" x14ac:dyDescent="0.4">
      <c r="A2" s="52" t="s">
        <v>80</v>
      </c>
      <c r="B2" s="53"/>
      <c r="C2" s="53"/>
      <c r="D2" s="53"/>
      <c r="E2" s="53"/>
      <c r="F2" s="53"/>
      <c r="G2" s="54"/>
    </row>
    <row r="3" spans="1:7" ht="18" thickBot="1" x14ac:dyDescent="0.4">
      <c r="A3" s="59"/>
      <c r="B3" s="60" t="s">
        <v>0</v>
      </c>
      <c r="C3" s="73" t="s">
        <v>1</v>
      </c>
      <c r="D3" s="61"/>
      <c r="E3" s="61"/>
      <c r="F3" s="61"/>
      <c r="G3" s="62"/>
    </row>
    <row r="4" spans="1:7" ht="17.5" x14ac:dyDescent="0.35">
      <c r="A4" s="63"/>
      <c r="B4" s="60" t="s">
        <v>74</v>
      </c>
      <c r="C4" s="65" t="s">
        <v>2</v>
      </c>
      <c r="D4" s="65" t="s">
        <v>3</v>
      </c>
      <c r="E4" s="65"/>
      <c r="F4" s="65" t="s">
        <v>4</v>
      </c>
      <c r="G4" s="65"/>
    </row>
    <row r="5" spans="1:7" ht="17.5" x14ac:dyDescent="0.35">
      <c r="A5" s="63"/>
      <c r="B5" s="60" t="s">
        <v>78</v>
      </c>
      <c r="C5" s="67" t="s">
        <v>5</v>
      </c>
      <c r="D5" s="67" t="s">
        <v>74</v>
      </c>
      <c r="E5" s="67" t="s">
        <v>3</v>
      </c>
      <c r="F5" s="67" t="s">
        <v>74</v>
      </c>
      <c r="G5" s="67" t="s">
        <v>4</v>
      </c>
    </row>
    <row r="6" spans="1:7" ht="18" thickBot="1" x14ac:dyDescent="0.4">
      <c r="A6" s="68" t="s">
        <v>6</v>
      </c>
      <c r="B6" s="69" t="s">
        <v>7</v>
      </c>
      <c r="C6" s="71" t="s">
        <v>8</v>
      </c>
      <c r="D6" s="71" t="s">
        <v>9</v>
      </c>
      <c r="E6" s="72">
        <v>0.6</v>
      </c>
      <c r="F6" s="71" t="s">
        <v>10</v>
      </c>
      <c r="G6" s="72">
        <v>0.8</v>
      </c>
    </row>
    <row r="7" spans="1:7" ht="17.5" x14ac:dyDescent="0.35">
      <c r="A7" s="5" t="s">
        <v>13</v>
      </c>
      <c r="B7" s="6">
        <v>692</v>
      </c>
      <c r="C7" s="6">
        <v>11</v>
      </c>
      <c r="D7" s="6">
        <v>639</v>
      </c>
      <c r="E7" s="7">
        <v>0.9234</v>
      </c>
      <c r="F7" s="6">
        <v>664</v>
      </c>
      <c r="G7" s="8">
        <v>0.95950000000000002</v>
      </c>
    </row>
    <row r="8" spans="1:7" ht="17.5" x14ac:dyDescent="0.35">
      <c r="A8" s="9" t="s">
        <v>16</v>
      </c>
      <c r="B8" s="3">
        <v>1219</v>
      </c>
      <c r="C8" s="3">
        <v>69</v>
      </c>
      <c r="D8" s="3">
        <v>1122</v>
      </c>
      <c r="E8" s="4">
        <v>0.9204</v>
      </c>
      <c r="F8" s="3">
        <v>1191</v>
      </c>
      <c r="G8" s="10">
        <v>0.97699999999999998</v>
      </c>
    </row>
    <row r="9" spans="1:7" ht="17.5" x14ac:dyDescent="0.35">
      <c r="A9" s="9" t="s">
        <v>29</v>
      </c>
      <c r="B9" s="3">
        <v>1046</v>
      </c>
      <c r="C9" s="3">
        <v>55</v>
      </c>
      <c r="D9" s="3">
        <v>963</v>
      </c>
      <c r="E9" s="4">
        <v>0.92069999999999996</v>
      </c>
      <c r="F9" s="3">
        <v>1018</v>
      </c>
      <c r="G9" s="10">
        <v>0.97319999999999995</v>
      </c>
    </row>
    <row r="10" spans="1:7" ht="17.5" x14ac:dyDescent="0.35">
      <c r="A10" s="9" t="s">
        <v>37</v>
      </c>
      <c r="B10" s="3">
        <v>102</v>
      </c>
      <c r="C10" s="3">
        <v>4</v>
      </c>
      <c r="D10" s="3">
        <v>99</v>
      </c>
      <c r="E10" s="4">
        <v>0.97060000000000002</v>
      </c>
      <c r="F10" s="3">
        <v>101</v>
      </c>
      <c r="G10" s="10">
        <v>0.99019999999999997</v>
      </c>
    </row>
    <row r="11" spans="1:7" ht="17.5" x14ac:dyDescent="0.35">
      <c r="A11" s="9" t="s">
        <v>39</v>
      </c>
      <c r="B11" s="3">
        <v>185</v>
      </c>
      <c r="C11" s="3">
        <v>27</v>
      </c>
      <c r="D11" s="3">
        <v>85</v>
      </c>
      <c r="E11" s="4">
        <v>0.45950000000000002</v>
      </c>
      <c r="F11" s="3">
        <v>180</v>
      </c>
      <c r="G11" s="10">
        <v>0.97299999999999998</v>
      </c>
    </row>
    <row r="12" spans="1:7" ht="17.5" x14ac:dyDescent="0.35">
      <c r="A12" s="9" t="s">
        <v>43</v>
      </c>
      <c r="B12" s="3">
        <v>544</v>
      </c>
      <c r="C12" s="3">
        <v>26</v>
      </c>
      <c r="D12" s="3">
        <v>525</v>
      </c>
      <c r="E12" s="4">
        <v>0.96509999999999996</v>
      </c>
      <c r="F12" s="3">
        <v>538</v>
      </c>
      <c r="G12" s="10">
        <v>0.98899999999999999</v>
      </c>
    </row>
    <row r="13" spans="1:7" ht="17.5" x14ac:dyDescent="0.35">
      <c r="A13" s="9" t="s">
        <v>47</v>
      </c>
      <c r="B13" s="3">
        <v>943</v>
      </c>
      <c r="C13" s="3">
        <v>30</v>
      </c>
      <c r="D13" s="3">
        <v>245</v>
      </c>
      <c r="E13" s="4">
        <v>0.25979999999999998</v>
      </c>
      <c r="F13" s="3">
        <v>474</v>
      </c>
      <c r="G13" s="10">
        <v>0.50270000000000004</v>
      </c>
    </row>
    <row r="14" spans="1:7" ht="17.5" x14ac:dyDescent="0.35">
      <c r="A14" s="9" t="s">
        <v>53</v>
      </c>
      <c r="B14" s="3">
        <v>42</v>
      </c>
      <c r="C14" s="3">
        <v>7</v>
      </c>
      <c r="D14" s="3">
        <v>42</v>
      </c>
      <c r="E14" s="4">
        <v>1</v>
      </c>
      <c r="F14" s="3">
        <v>42</v>
      </c>
      <c r="G14" s="10">
        <v>1</v>
      </c>
    </row>
    <row r="15" spans="1:7" ht="17.5" x14ac:dyDescent="0.35">
      <c r="A15" s="9" t="s">
        <v>55</v>
      </c>
      <c r="B15" s="3">
        <v>7485</v>
      </c>
      <c r="C15" s="3">
        <v>227</v>
      </c>
      <c r="D15" s="3">
        <v>5123</v>
      </c>
      <c r="E15" s="4">
        <v>0.68440000000000001</v>
      </c>
      <c r="F15" s="3">
        <v>6732</v>
      </c>
      <c r="G15" s="10">
        <v>0.89939999999999998</v>
      </c>
    </row>
    <row r="16" spans="1:7" ht="17.5" x14ac:dyDescent="0.35">
      <c r="A16" s="9" t="s">
        <v>56</v>
      </c>
      <c r="B16" s="3">
        <v>560</v>
      </c>
      <c r="C16" s="3">
        <v>26</v>
      </c>
      <c r="D16" s="3">
        <v>560</v>
      </c>
      <c r="E16" s="4">
        <v>1</v>
      </c>
      <c r="F16" s="3">
        <v>560</v>
      </c>
      <c r="G16" s="10">
        <v>1</v>
      </c>
    </row>
    <row r="17" spans="1:7" ht="18" thickBot="1" x14ac:dyDescent="0.4">
      <c r="A17" s="11" t="s">
        <v>63</v>
      </c>
      <c r="B17" s="12">
        <v>87</v>
      </c>
      <c r="C17" s="12">
        <v>10</v>
      </c>
      <c r="D17" s="12">
        <v>83</v>
      </c>
      <c r="E17" s="13">
        <v>0.95399999999999996</v>
      </c>
      <c r="F17" s="12">
        <v>85</v>
      </c>
      <c r="G17" s="14">
        <v>0.97699999999999998</v>
      </c>
    </row>
    <row r="18" spans="1:7" ht="36.5" thickBot="1" x14ac:dyDescent="0.45">
      <c r="A18" s="26" t="s">
        <v>66</v>
      </c>
      <c r="B18" s="27">
        <f>SUM(B7:B17)</f>
        <v>12905</v>
      </c>
      <c r="C18" s="27">
        <f>SUM(C7:C17)</f>
        <v>492</v>
      </c>
      <c r="D18" s="28">
        <f>SUM(D7:D17)</f>
        <v>9486</v>
      </c>
      <c r="E18" s="29">
        <f>D18/B18</f>
        <v>0.73506392870980242</v>
      </c>
      <c r="F18" s="28">
        <f>SUM(F7:F17)</f>
        <v>11585</v>
      </c>
      <c r="G18" s="29">
        <f>(D18+F18)/B18</f>
        <v>1.6327779930259589</v>
      </c>
    </row>
    <row r="19" spans="1:7" ht="15.5" x14ac:dyDescent="0.35">
      <c r="A19" s="49" t="s">
        <v>68</v>
      </c>
      <c r="B19" s="50"/>
      <c r="C19" s="50"/>
      <c r="D19" s="50"/>
      <c r="E19" s="50"/>
      <c r="F19" s="50"/>
      <c r="G19" s="51"/>
    </row>
    <row r="20" spans="1:7" ht="15.5" x14ac:dyDescent="0.35">
      <c r="A20" s="18"/>
      <c r="B20" s="39" t="s">
        <v>71</v>
      </c>
      <c r="C20" s="39"/>
      <c r="D20" s="39"/>
      <c r="E20" s="39"/>
      <c r="F20" s="39"/>
      <c r="G20" s="40"/>
    </row>
    <row r="21" spans="1:7" ht="15.5" x14ac:dyDescent="0.35">
      <c r="A21" s="46" t="s">
        <v>70</v>
      </c>
      <c r="B21" s="47"/>
      <c r="C21" s="47"/>
      <c r="D21" s="47"/>
      <c r="E21" s="47"/>
      <c r="F21" s="47"/>
      <c r="G21" s="48"/>
    </row>
    <row r="22" spans="1:7" ht="31" customHeight="1" thickBot="1" x14ac:dyDescent="0.4">
      <c r="A22" s="41" t="s">
        <v>75</v>
      </c>
      <c r="B22" s="42"/>
      <c r="C22" s="42"/>
      <c r="D22" s="42"/>
      <c r="E22" s="42"/>
      <c r="F22" s="42"/>
      <c r="G22" s="43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44" t="s">
        <v>65</v>
      </c>
      <c r="B1" s="45"/>
      <c r="C1" s="45"/>
      <c r="D1" s="45"/>
      <c r="E1" s="45"/>
      <c r="F1" s="45"/>
      <c r="G1" s="55"/>
    </row>
    <row r="2" spans="1:7" ht="18" customHeight="1" thickBot="1" x14ac:dyDescent="0.4">
      <c r="A2" s="52" t="s">
        <v>81</v>
      </c>
      <c r="B2" s="53"/>
      <c r="C2" s="53"/>
      <c r="D2" s="53"/>
      <c r="E2" s="53"/>
      <c r="F2" s="53"/>
      <c r="G2" s="54"/>
    </row>
    <row r="3" spans="1:7" ht="18" thickBot="1" x14ac:dyDescent="0.4">
      <c r="A3" s="59"/>
      <c r="B3" s="60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63"/>
      <c r="B4" s="60" t="s">
        <v>74</v>
      </c>
      <c r="C4" s="65" t="s">
        <v>2</v>
      </c>
      <c r="D4" s="65" t="s">
        <v>3</v>
      </c>
      <c r="E4" s="65"/>
      <c r="F4" s="65" t="s">
        <v>4</v>
      </c>
      <c r="G4" s="65"/>
    </row>
    <row r="5" spans="1:7" ht="17.5" x14ac:dyDescent="0.35">
      <c r="A5" s="63"/>
      <c r="B5" s="60" t="s">
        <v>78</v>
      </c>
      <c r="C5" s="67" t="s">
        <v>5</v>
      </c>
      <c r="D5" s="67" t="s">
        <v>74</v>
      </c>
      <c r="E5" s="67" t="s">
        <v>3</v>
      </c>
      <c r="F5" s="67" t="s">
        <v>74</v>
      </c>
      <c r="G5" s="67" t="s">
        <v>4</v>
      </c>
    </row>
    <row r="6" spans="1:7" ht="18" thickBot="1" x14ac:dyDescent="0.4">
      <c r="A6" s="68" t="s">
        <v>6</v>
      </c>
      <c r="B6" s="69" t="s">
        <v>7</v>
      </c>
      <c r="C6" s="71" t="s">
        <v>8</v>
      </c>
      <c r="D6" s="71" t="s">
        <v>9</v>
      </c>
      <c r="E6" s="72">
        <v>0.6</v>
      </c>
      <c r="F6" s="71" t="s">
        <v>10</v>
      </c>
      <c r="G6" s="72">
        <v>0.8</v>
      </c>
    </row>
    <row r="7" spans="1:7" ht="17.5" x14ac:dyDescent="0.35">
      <c r="A7" s="5" t="s">
        <v>23</v>
      </c>
      <c r="B7" s="6">
        <v>824</v>
      </c>
      <c r="C7" s="6">
        <v>19</v>
      </c>
      <c r="D7" s="6">
        <v>735</v>
      </c>
      <c r="E7" s="7">
        <v>0.89200000000000002</v>
      </c>
      <c r="F7" s="6">
        <v>807</v>
      </c>
      <c r="G7" s="8">
        <v>0.97940000000000005</v>
      </c>
    </row>
    <row r="8" spans="1:7" ht="17.5" x14ac:dyDescent="0.35">
      <c r="A8" s="9" t="s">
        <v>25</v>
      </c>
      <c r="B8" s="3">
        <v>3684</v>
      </c>
      <c r="C8" s="3">
        <v>82</v>
      </c>
      <c r="D8" s="3">
        <v>3394</v>
      </c>
      <c r="E8" s="4">
        <v>0.92130000000000001</v>
      </c>
      <c r="F8" s="3">
        <v>3611</v>
      </c>
      <c r="G8" s="10">
        <v>0.98019999999999996</v>
      </c>
    </row>
    <row r="9" spans="1:7" ht="17.5" x14ac:dyDescent="0.35">
      <c r="A9" s="9" t="s">
        <v>26</v>
      </c>
      <c r="B9" s="3">
        <v>1179</v>
      </c>
      <c r="C9" s="3">
        <v>0</v>
      </c>
      <c r="D9" s="3">
        <v>729</v>
      </c>
      <c r="E9" s="4">
        <v>0.61829999999999996</v>
      </c>
      <c r="F9" s="3">
        <v>1068</v>
      </c>
      <c r="G9" s="10">
        <v>0.90590000000000004</v>
      </c>
    </row>
    <row r="10" spans="1:7" ht="17.5" x14ac:dyDescent="0.35">
      <c r="A10" s="9" t="s">
        <v>27</v>
      </c>
      <c r="B10" s="3">
        <v>562</v>
      </c>
      <c r="C10" s="3">
        <v>12</v>
      </c>
      <c r="D10" s="3">
        <v>285</v>
      </c>
      <c r="E10" s="4">
        <v>0.5071</v>
      </c>
      <c r="F10" s="3">
        <v>444</v>
      </c>
      <c r="G10" s="10">
        <v>0.79</v>
      </c>
    </row>
    <row r="11" spans="1:7" ht="17.5" x14ac:dyDescent="0.35">
      <c r="A11" s="9" t="s">
        <v>33</v>
      </c>
      <c r="B11" s="3">
        <v>1702</v>
      </c>
      <c r="C11" s="3">
        <v>27</v>
      </c>
      <c r="D11" s="3">
        <v>1483</v>
      </c>
      <c r="E11" s="4">
        <v>0.87129999999999996</v>
      </c>
      <c r="F11" s="3">
        <v>1634</v>
      </c>
      <c r="G11" s="10">
        <v>0.96</v>
      </c>
    </row>
    <row r="12" spans="1:7" ht="17.5" x14ac:dyDescent="0.35">
      <c r="A12" s="9" t="s">
        <v>34</v>
      </c>
      <c r="B12" s="3">
        <v>1264</v>
      </c>
      <c r="C12" s="3">
        <v>40</v>
      </c>
      <c r="D12" s="3">
        <v>1125</v>
      </c>
      <c r="E12" s="4">
        <v>0.89</v>
      </c>
      <c r="F12" s="3">
        <v>1226</v>
      </c>
      <c r="G12" s="10">
        <v>0.96989999999999998</v>
      </c>
    </row>
    <row r="13" spans="1:7" ht="17.5" x14ac:dyDescent="0.35">
      <c r="A13" s="9" t="s">
        <v>35</v>
      </c>
      <c r="B13" s="3">
        <v>1529</v>
      </c>
      <c r="C13" s="3">
        <v>50</v>
      </c>
      <c r="D13" s="3">
        <v>1312</v>
      </c>
      <c r="E13" s="4">
        <v>0.85809999999999997</v>
      </c>
      <c r="F13" s="3">
        <v>1440</v>
      </c>
      <c r="G13" s="10">
        <v>0.94179999999999997</v>
      </c>
    </row>
    <row r="14" spans="1:7" ht="17.5" x14ac:dyDescent="0.35">
      <c r="A14" s="9" t="s">
        <v>40</v>
      </c>
      <c r="B14" s="3">
        <v>310</v>
      </c>
      <c r="C14" s="3">
        <v>37</v>
      </c>
      <c r="D14" s="3">
        <v>305</v>
      </c>
      <c r="E14" s="4">
        <v>0.9839</v>
      </c>
      <c r="F14" s="3">
        <v>310</v>
      </c>
      <c r="G14" s="10">
        <v>1</v>
      </c>
    </row>
    <row r="15" spans="1:7" ht="17.5" x14ac:dyDescent="0.35">
      <c r="A15" s="9" t="s">
        <v>46</v>
      </c>
      <c r="B15" s="3">
        <v>1067</v>
      </c>
      <c r="C15" s="3">
        <v>39</v>
      </c>
      <c r="D15" s="3">
        <v>965</v>
      </c>
      <c r="E15" s="4">
        <v>0.90439999999999998</v>
      </c>
      <c r="F15" s="3">
        <v>1047</v>
      </c>
      <c r="G15" s="10">
        <v>0.98129999999999995</v>
      </c>
    </row>
    <row r="16" spans="1:7" ht="18" thickBot="1" x14ac:dyDescent="0.4">
      <c r="A16" s="11" t="s">
        <v>61</v>
      </c>
      <c r="B16" s="12">
        <v>1231</v>
      </c>
      <c r="C16" s="12">
        <v>63</v>
      </c>
      <c r="D16" s="12">
        <v>1172</v>
      </c>
      <c r="E16" s="13">
        <v>0.95209999999999995</v>
      </c>
      <c r="F16" s="12">
        <v>1228</v>
      </c>
      <c r="G16" s="14">
        <v>0.99760000000000004</v>
      </c>
    </row>
    <row r="17" spans="1:7" ht="36.5" thickBot="1" x14ac:dyDescent="0.45">
      <c r="A17" s="26" t="s">
        <v>66</v>
      </c>
      <c r="B17" s="27">
        <f>SUM(B7:B16)</f>
        <v>13352</v>
      </c>
      <c r="C17" s="27">
        <f>SUM(C7:C16)</f>
        <v>369</v>
      </c>
      <c r="D17" s="28">
        <f>SUM(D7:D16)</f>
        <v>11505</v>
      </c>
      <c r="E17" s="29">
        <f>D17/B17</f>
        <v>0.86166866387058116</v>
      </c>
      <c r="F17" s="28">
        <f>SUM(F7:F16)</f>
        <v>12815</v>
      </c>
      <c r="G17" s="29">
        <f>(D17+F17)/B17</f>
        <v>1.8214499700419413</v>
      </c>
    </row>
    <row r="18" spans="1:7" ht="15.5" x14ac:dyDescent="0.35">
      <c r="A18" s="49" t="s">
        <v>68</v>
      </c>
      <c r="B18" s="50"/>
      <c r="C18" s="50"/>
      <c r="D18" s="50"/>
      <c r="E18" s="50"/>
      <c r="F18" s="50"/>
      <c r="G18" s="51"/>
    </row>
    <row r="19" spans="1:7" ht="15.5" x14ac:dyDescent="0.35">
      <c r="A19" s="18"/>
      <c r="B19" s="39" t="s">
        <v>71</v>
      </c>
      <c r="C19" s="39"/>
      <c r="D19" s="39"/>
      <c r="E19" s="39"/>
      <c r="F19" s="39"/>
      <c r="G19" s="40"/>
    </row>
    <row r="20" spans="1:7" ht="15.5" x14ac:dyDescent="0.35">
      <c r="A20" s="46" t="s">
        <v>70</v>
      </c>
      <c r="B20" s="47"/>
      <c r="C20" s="47"/>
      <c r="D20" s="47"/>
      <c r="E20" s="47"/>
      <c r="F20" s="47"/>
      <c r="G20" s="48"/>
    </row>
    <row r="21" spans="1:7" ht="31" customHeight="1" thickBot="1" x14ac:dyDescent="0.4">
      <c r="A21" s="41" t="s">
        <v>75</v>
      </c>
      <c r="B21" s="42"/>
      <c r="C21" s="42"/>
      <c r="D21" s="42"/>
      <c r="E21" s="42"/>
      <c r="F21" s="42"/>
      <c r="G21" s="43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44" t="s">
        <v>65</v>
      </c>
      <c r="B1" s="45"/>
      <c r="C1" s="45"/>
      <c r="D1" s="45"/>
      <c r="E1" s="45"/>
      <c r="F1" s="45"/>
      <c r="G1" s="55"/>
    </row>
    <row r="2" spans="1:7" ht="18" customHeight="1" thickBot="1" x14ac:dyDescent="0.4">
      <c r="A2" s="52" t="s">
        <v>82</v>
      </c>
      <c r="B2" s="53"/>
      <c r="C2" s="53"/>
      <c r="D2" s="53"/>
      <c r="E2" s="53"/>
      <c r="F2" s="53"/>
      <c r="G2" s="54"/>
    </row>
    <row r="3" spans="1:7" ht="18" thickBot="1" x14ac:dyDescent="0.4">
      <c r="A3" s="59"/>
      <c r="B3" s="60" t="s">
        <v>0</v>
      </c>
      <c r="C3" s="73" t="s">
        <v>1</v>
      </c>
      <c r="D3" s="61"/>
      <c r="E3" s="61"/>
      <c r="F3" s="61"/>
      <c r="G3" s="62"/>
    </row>
    <row r="4" spans="1:7" ht="17.5" x14ac:dyDescent="0.35">
      <c r="A4" s="63"/>
      <c r="B4" s="60" t="s">
        <v>74</v>
      </c>
      <c r="C4" s="65" t="s">
        <v>2</v>
      </c>
      <c r="D4" s="65" t="s">
        <v>3</v>
      </c>
      <c r="E4" s="65"/>
      <c r="F4" s="65" t="s">
        <v>4</v>
      </c>
      <c r="G4" s="65"/>
    </row>
    <row r="5" spans="1:7" ht="17.5" x14ac:dyDescent="0.35">
      <c r="A5" s="63"/>
      <c r="B5" s="60" t="s">
        <v>78</v>
      </c>
      <c r="C5" s="67" t="s">
        <v>5</v>
      </c>
      <c r="D5" s="67" t="s">
        <v>74</v>
      </c>
      <c r="E5" s="67" t="s">
        <v>3</v>
      </c>
      <c r="F5" s="67" t="s">
        <v>74</v>
      </c>
      <c r="G5" s="67" t="s">
        <v>4</v>
      </c>
    </row>
    <row r="6" spans="1:7" ht="18" thickBot="1" x14ac:dyDescent="0.4">
      <c r="A6" s="68" t="s">
        <v>6</v>
      </c>
      <c r="B6" s="69" t="s">
        <v>7</v>
      </c>
      <c r="C6" s="71" t="s">
        <v>8</v>
      </c>
      <c r="D6" s="71" t="s">
        <v>9</v>
      </c>
      <c r="E6" s="72">
        <v>0.6</v>
      </c>
      <c r="F6" s="71" t="s">
        <v>10</v>
      </c>
      <c r="G6" s="72">
        <v>0.8</v>
      </c>
    </row>
    <row r="7" spans="1:7" ht="17.5" x14ac:dyDescent="0.35">
      <c r="A7" s="5" t="s">
        <v>11</v>
      </c>
      <c r="B7" s="3">
        <v>95</v>
      </c>
      <c r="C7" s="3">
        <v>13</v>
      </c>
      <c r="D7" s="3">
        <v>88</v>
      </c>
      <c r="E7" s="4">
        <v>0.92630000000000001</v>
      </c>
      <c r="F7" s="3">
        <v>89</v>
      </c>
      <c r="G7" s="4">
        <v>0.93679999999999997</v>
      </c>
    </row>
    <row r="8" spans="1:7" ht="17.5" x14ac:dyDescent="0.35">
      <c r="A8" s="9" t="s">
        <v>14</v>
      </c>
      <c r="B8" s="3">
        <v>1607</v>
      </c>
      <c r="C8" s="3">
        <v>85</v>
      </c>
      <c r="D8" s="3">
        <v>469</v>
      </c>
      <c r="E8" s="4">
        <v>0.2918</v>
      </c>
      <c r="F8" s="3">
        <v>1553</v>
      </c>
      <c r="G8" s="4">
        <v>0.96640000000000004</v>
      </c>
    </row>
    <row r="9" spans="1:7" ht="17.5" x14ac:dyDescent="0.35">
      <c r="A9" s="9" t="s">
        <v>15</v>
      </c>
      <c r="B9" s="3">
        <v>13574</v>
      </c>
      <c r="C9" s="3">
        <v>857</v>
      </c>
      <c r="D9" s="3">
        <v>7045</v>
      </c>
      <c r="E9" s="4">
        <v>0.51900000000000002</v>
      </c>
      <c r="F9" s="3">
        <v>10430</v>
      </c>
      <c r="G9" s="4">
        <v>0.76839999999999997</v>
      </c>
    </row>
    <row r="10" spans="1:7" ht="17.5" x14ac:dyDescent="0.35">
      <c r="A10" s="9" t="s">
        <v>22</v>
      </c>
      <c r="B10" s="3">
        <v>317</v>
      </c>
      <c r="C10" s="3">
        <v>0</v>
      </c>
      <c r="D10" s="3">
        <v>246</v>
      </c>
      <c r="E10" s="4">
        <v>0.77600000000000002</v>
      </c>
      <c r="F10" s="3">
        <v>293</v>
      </c>
      <c r="G10" s="4">
        <v>0.92430000000000001</v>
      </c>
    </row>
    <row r="11" spans="1:7" ht="17.5" x14ac:dyDescent="0.35">
      <c r="A11" s="9" t="s">
        <v>24</v>
      </c>
      <c r="B11" s="3">
        <v>205</v>
      </c>
      <c r="C11" s="3">
        <v>13</v>
      </c>
      <c r="D11" s="3">
        <v>200</v>
      </c>
      <c r="E11" s="4">
        <v>0.97560000000000002</v>
      </c>
      <c r="F11" s="3">
        <v>204</v>
      </c>
      <c r="G11" s="4">
        <v>0.99509999999999998</v>
      </c>
    </row>
    <row r="12" spans="1:7" ht="17.5" x14ac:dyDescent="0.35">
      <c r="A12" s="9" t="s">
        <v>44</v>
      </c>
      <c r="B12" s="3">
        <v>586</v>
      </c>
      <c r="C12" s="3">
        <v>25</v>
      </c>
      <c r="D12" s="3">
        <v>530</v>
      </c>
      <c r="E12" s="4">
        <v>0.90439999999999998</v>
      </c>
      <c r="F12" s="3">
        <v>575</v>
      </c>
      <c r="G12" s="4">
        <v>0.98119999999999996</v>
      </c>
    </row>
    <row r="13" spans="1:7" ht="17.5" x14ac:dyDescent="0.35">
      <c r="A13" s="9" t="s">
        <v>48</v>
      </c>
      <c r="B13" s="3">
        <v>643</v>
      </c>
      <c r="C13" s="3">
        <v>23</v>
      </c>
      <c r="D13" s="3">
        <v>566</v>
      </c>
      <c r="E13" s="4">
        <v>0.88019999999999998</v>
      </c>
      <c r="F13" s="3">
        <v>631</v>
      </c>
      <c r="G13" s="4">
        <v>0.98129999999999995</v>
      </c>
    </row>
    <row r="14" spans="1:7" ht="18" thickBot="1" x14ac:dyDescent="0.4">
      <c r="A14" s="11" t="s">
        <v>60</v>
      </c>
      <c r="B14" s="3">
        <v>1887</v>
      </c>
      <c r="C14" s="3">
        <v>101</v>
      </c>
      <c r="D14" s="3">
        <v>1001</v>
      </c>
      <c r="E14" s="4">
        <v>0.53049999999999997</v>
      </c>
      <c r="F14" s="3">
        <v>1730</v>
      </c>
      <c r="G14" s="4">
        <v>0.91679999999999995</v>
      </c>
    </row>
    <row r="15" spans="1:7" ht="36.75" customHeight="1" thickBot="1" x14ac:dyDescent="0.45">
      <c r="A15" s="34" t="s">
        <v>66</v>
      </c>
      <c r="B15" s="35">
        <f>SUM(B7:B14)</f>
        <v>18914</v>
      </c>
      <c r="C15" s="35">
        <f>SUM(C7:C14)</f>
        <v>1117</v>
      </c>
      <c r="D15" s="36">
        <f>SUM(D7:D14)</f>
        <v>10145</v>
      </c>
      <c r="E15" s="37">
        <f>D15/B15</f>
        <v>0.53637517183039018</v>
      </c>
      <c r="F15" s="36">
        <f>SUM(F7:F14)</f>
        <v>15505</v>
      </c>
      <c r="G15" s="37">
        <f>(D15+F15)/B15</f>
        <v>1.3561383102463784</v>
      </c>
    </row>
    <row r="16" spans="1:7" ht="15.5" x14ac:dyDescent="0.35">
      <c r="A16" s="49" t="s">
        <v>68</v>
      </c>
      <c r="B16" s="50"/>
      <c r="C16" s="50"/>
      <c r="D16" s="50"/>
      <c r="E16" s="50"/>
      <c r="F16" s="50"/>
      <c r="G16" s="51"/>
    </row>
    <row r="17" spans="1:7" ht="15.5" x14ac:dyDescent="0.35">
      <c r="A17" s="18"/>
      <c r="B17" s="39" t="s">
        <v>71</v>
      </c>
      <c r="C17" s="39"/>
      <c r="D17" s="39"/>
      <c r="E17" s="39"/>
      <c r="F17" s="39"/>
      <c r="G17" s="40"/>
    </row>
    <row r="18" spans="1:7" ht="15.5" x14ac:dyDescent="0.35">
      <c r="A18" s="46" t="s">
        <v>70</v>
      </c>
      <c r="B18" s="47"/>
      <c r="C18" s="47"/>
      <c r="D18" s="47"/>
      <c r="E18" s="47"/>
      <c r="F18" s="47"/>
      <c r="G18" s="48"/>
    </row>
    <row r="19" spans="1:7" ht="31" customHeight="1" thickBot="1" x14ac:dyDescent="0.4">
      <c r="A19" s="41" t="s">
        <v>83</v>
      </c>
      <c r="B19" s="42"/>
      <c r="C19" s="42"/>
      <c r="D19" s="42"/>
      <c r="E19" s="42"/>
      <c r="F19" s="42"/>
      <c r="G19" s="43"/>
    </row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2019-12-10T17:49:51Z</dcterms:modified>
</cp:coreProperties>
</file>