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<sst xmlns="http://schemas.openxmlformats.org/spreadsheetml/2006/main" count="275" uniqueCount="84">
  <si>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</si>
  <si>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</si>
  <si>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</si>
  <si>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</si>
  <si>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</si>
  <si>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</si>
  <si>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</si>
  <si>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</si>
  <si>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</si>
  <si>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</si>
  <si>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</si>
  <si>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</si>
  <si>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</si>
  <si>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</si>
  <si>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</si>
  <si>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</si>
  <si>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</si>
  <si>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</si>
  <si>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</si>
  <si>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</si>
  <si>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</si>
  <si>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</si>
  <si>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</si>
  <si>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</si>
  <si>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</si>
  <si>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</si>
  <si>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</si>
  <si>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</si>
  <si>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</si>
  <si>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</si>
  <si>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</si>
  <si>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</si>
  <si>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</si>
  <si>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</si>
  <si>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</si>
  <si>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</si>
  <si>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</si>
  <si>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</si>
  <si>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</si>
  <si>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</si>
  <si>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</si>
  <si>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</si>
  <si>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</si>
  <si>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</si>
  <si>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</si>
  <si>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</si>
  <si>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</si>
  <si>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</si>
  <si>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</si>
  <si>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</si>
  <si>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</si>
  <si>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</si>
  <si>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</si>
  <si>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</si>
  <si>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</si>
  <si>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</si>
  <si>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</si>
  <si>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</si>
  <si>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</si>
  <si>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</si>
  <si>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</si>
  <si>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</si>
  <si>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</si>
  <si>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</si>
  <si>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</si>
  <si>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</si>
  <si>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</si>
  <si>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</si>
  <si>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</si>
  <si>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</si>
  <si>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</si>
  <si>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</si>
  <si>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</si>
  <si>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</si>
  <si>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</si>
  <si>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</si>
  <si>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</si>
  <si>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</si>
  <si>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</si>
  <si>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</si>
  <si>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</si>
  <si>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1/23/2020 </t>
  </si>
  <si>
    <t>Prepared by Office of Unemployment Insurance, Division of Performance Management 1/23/2020.</t>
  </si>
  <si>
    <t>Prepared by Office of Unemployment Insurance, Division of Performance Management 1/23/2020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</si>
</sst>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5" x14ac:dyDescent="0.25"/>
  <cols>
    <col min="2" max="2" width="11.140625" customWidth="1"/>
    <col min="3" max="3" width="14.85546875" customWidth="1"/>
    <col min="4" max="4" width="11.7109375" customWidth="1"/>
    <col min="5" max="5" width="14.85546875" customWidth="1"/>
    <col min="6" max="6" width="11.7109375" customWidth="1"/>
    <col min="7" max="7" width="14.85546875" customWidth="1"/>
    <col min="8" max="8" width="11.7109375" customWidth="1"/>
    <col min="10" max="10" width="8.7109375" customWidth="1"/>
  </cols>
  <sheetData>
    <row r="1" spans="1:8" ht="24" thickBot="1" x14ac:dyDescent="0.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.75" thickBot="1" x14ac:dyDescent="0.3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.75" thickBot="1" x14ac:dyDescent="0.3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8" x14ac:dyDescent="0.2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8" x14ac:dyDescent="0.2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.75" thickBot="1" x14ac:dyDescent="0.3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8" x14ac:dyDescent="0.25">
      <c r="A7" s="17" t="s">
        <v>11</v>
      </c>
      <c r="B7" s="17">
        <v>6</v>
      </c>
      <c r="C7" s="1">
        <v>101</v>
      </c>
      <c r="D7" s="1">
        <v>12</v>
      </c>
      <c r="E7" s="1">
        <v>80</v>
      </c>
      <c r="F7" s="2">
        <v>0.79200000000000004</v>
      </c>
      <c r="G7" s="1">
        <v>12</v>
      </c>
      <c r="H7" s="2">
        <v>0.91100000000000003</v>
      </c>
    </row>
    <row r="8" spans="1:8" ht="18" x14ac:dyDescent="0.25">
      <c r="A8" s="15" t="s">
        <v>12</v>
      </c>
      <c r="B8" s="15">
        <v>3</v>
      </c>
      <c r="C8" s="3">
        <v>659</v>
      </c>
      <c r="D8" s="3">
        <v>14</v>
      </c>
      <c r="E8" s="3">
        <v>633</v>
      </c>
      <c r="F8" s="4">
        <v>0.96099999999999997</v>
      </c>
      <c r="G8" s="3">
        <v>21</v>
      </c>
      <c r="H8" s="4">
        <v>0.99199999999999999</v>
      </c>
    </row>
    <row r="9" spans="1:8" ht="18" x14ac:dyDescent="0.25">
      <c r="A9" s="15" t="s">
        <v>13</v>
      </c>
      <c r="B9" s="15">
        <v>4</v>
      </c>
      <c r="C9" s="3">
        <v>656</v>
      </c>
      <c r="D9" s="3">
        <v>15</v>
      </c>
      <c r="E9" s="3">
        <v>611</v>
      </c>
      <c r="F9" s="4">
        <v>0.93100000000000005</v>
      </c>
      <c r="G9" s="3">
        <v>30</v>
      </c>
      <c r="H9" s="4">
        <v>0.97699999999999998</v>
      </c>
    </row>
    <row r="10" spans="1:8" ht="18" x14ac:dyDescent="0.25">
      <c r="A10" s="15" t="s">
        <v>14</v>
      </c>
      <c r="B10" s="15">
        <v>6</v>
      </c>
      <c r="C10" s="3">
        <v>1725</v>
      </c>
      <c r="D10" s="3">
        <v>87</v>
      </c>
      <c r="E10" s="3">
        <v>222</v>
      </c>
      <c r="F10" s="4">
        <v>0.129</v>
      </c>
      <c r="G10" s="3">
        <v>1453</v>
      </c>
      <c r="H10" s="4">
        <v>0.97099999999999997</v>
      </c>
    </row>
    <row r="11" spans="1:8" ht="18" x14ac:dyDescent="0.25">
      <c r="A11" s="15" t="s">
        <v>15</v>
      </c>
      <c r="B11" s="15">
        <v>6</v>
      </c>
      <c r="C11" s="1">
        <v>14803</v>
      </c>
      <c r="D11" s="1">
        <v>903</v>
      </c>
      <c r="E11" s="1">
        <v>6727</v>
      </c>
      <c r="F11" s="2">
        <v>0.45400000000000001</v>
      </c>
      <c r="G11" s="1">
        <v>4534</v>
      </c>
      <c r="H11" s="2">
        <v>0.76100000000000001</v>
      </c>
    </row>
    <row r="12" spans="1:8" ht="18" x14ac:dyDescent="0.25">
      <c r="A12" s="15" t="s">
        <v>16</v>
      </c>
      <c r="B12" s="15">
        <v>4</v>
      </c>
      <c r="C12" s="3">
        <v>1266</v>
      </c>
      <c r="D12" s="3">
        <v>95</v>
      </c>
      <c r="E12" s="3">
        <v>1137</v>
      </c>
      <c r="F12" s="4">
        <v>0.89800000000000002</v>
      </c>
      <c r="G12" s="3">
        <v>97</v>
      </c>
      <c r="H12" s="4">
        <v>0.97499999999999998</v>
      </c>
    </row>
    <row r="13" spans="1:8" ht="18" x14ac:dyDescent="0.25">
      <c r="A13" s="15" t="s">
        <v>17</v>
      </c>
      <c r="B13" s="15">
        <v>1</v>
      </c>
      <c r="C13" s="3">
        <v>1060</v>
      </c>
      <c r="D13" s="3">
        <v>37</v>
      </c>
      <c r="E13" s="3">
        <v>32</v>
      </c>
      <c r="F13" s="4">
        <v>0.03</v>
      </c>
      <c r="G13" s="3">
        <v>26</v>
      </c>
      <c r="H13" s="4">
        <v>5.5E-2</v>
      </c>
    </row>
    <row r="14" spans="1:8" ht="18" x14ac:dyDescent="0.25">
      <c r="A14" s="15" t="s">
        <v>18</v>
      </c>
      <c r="B14" s="15">
        <v>2</v>
      </c>
      <c r="C14" s="3">
        <v>141</v>
      </c>
      <c r="D14" s="3">
        <v>57</v>
      </c>
      <c r="E14" s="3">
        <v>121</v>
      </c>
      <c r="F14" s="4">
        <v>0.85799999999999998</v>
      </c>
      <c r="G14" s="3">
        <v>11</v>
      </c>
      <c r="H14" s="4">
        <v>0.93600000000000005</v>
      </c>
    </row>
    <row r="15" spans="1:8" ht="18" x14ac:dyDescent="0.25">
      <c r="A15" s="15" t="s">
        <v>19</v>
      </c>
      <c r="B15" s="15">
        <v>2</v>
      </c>
      <c r="C15" s="3">
        <v>186</v>
      </c>
      <c r="D15" s="3">
        <v>18</v>
      </c>
      <c r="E15" s="3">
        <v>140</v>
      </c>
      <c r="F15" s="4">
        <v>0.753</v>
      </c>
      <c r="G15" s="3">
        <v>37</v>
      </c>
      <c r="H15" s="4">
        <v>0.95199999999999996</v>
      </c>
    </row>
    <row r="16" spans="1:8" ht="18" x14ac:dyDescent="0.25">
      <c r="A16" s="15" t="s">
        <v>20</v>
      </c>
      <c r="B16" s="15">
        <v>3</v>
      </c>
      <c r="C16" s="3">
        <v>3042</v>
      </c>
      <c r="D16" s="3">
        <v>161</v>
      </c>
      <c r="E16" s="3">
        <v>2656</v>
      </c>
      <c r="F16" s="4">
        <v>0.873</v>
      </c>
      <c r="G16" s="3">
        <v>259</v>
      </c>
      <c r="H16" s="4">
        <v>0.95799999999999996</v>
      </c>
    </row>
    <row r="17" spans="1:8" ht="18" x14ac:dyDescent="0.25">
      <c r="A17" s="15" t="s">
        <v>21</v>
      </c>
      <c r="B17" s="15">
        <v>3</v>
      </c>
      <c r="C17" s="3">
        <v>1867</v>
      </c>
      <c r="D17" s="3">
        <v>0</v>
      </c>
      <c r="E17" s="3">
        <v>1616</v>
      </c>
      <c r="F17" s="4">
        <v>0.86599999999999999</v>
      </c>
      <c r="G17" s="3">
        <v>214</v>
      </c>
      <c r="H17" s="4">
        <v>0.98</v>
      </c>
    </row>
    <row r="18" spans="1:8" ht="18" x14ac:dyDescent="0.25">
      <c r="A18" s="15" t="s">
        <v>22</v>
      </c>
      <c r="B18" s="15">
        <v>6</v>
      </c>
      <c r="C18" s="3">
        <v>329</v>
      </c>
      <c r="D18" s="3">
        <v>0</v>
      </c>
      <c r="E18" s="3">
        <v>245</v>
      </c>
      <c r="F18" s="4">
        <v>0.745</v>
      </c>
      <c r="G18" s="3">
        <v>37</v>
      </c>
      <c r="H18" s="4">
        <v>0.85699999999999998</v>
      </c>
    </row>
    <row r="19" spans="1:8" ht="18" x14ac:dyDescent="0.25">
      <c r="A19" s="15" t="s">
        <v>23</v>
      </c>
      <c r="B19" s="15">
        <v>5</v>
      </c>
      <c r="C19" s="3">
        <v>904</v>
      </c>
      <c r="D19" s="3">
        <v>24</v>
      </c>
      <c r="E19" s="3">
        <v>758</v>
      </c>
      <c r="F19" s="4">
        <v>0.83799999999999997</v>
      </c>
      <c r="G19" s="3">
        <v>123</v>
      </c>
      <c r="H19" s="4">
        <v>0.97499999999999998</v>
      </c>
    </row>
    <row r="20" spans="1:8" ht="18" x14ac:dyDescent="0.25">
      <c r="A20" s="15" t="s">
        <v>24</v>
      </c>
      <c r="B20" s="15">
        <v>6</v>
      </c>
      <c r="C20" s="3">
        <v>276</v>
      </c>
      <c r="D20" s="3">
        <v>12</v>
      </c>
      <c r="E20" s="3">
        <v>267</v>
      </c>
      <c r="F20" s="4">
        <v>0.96699999999999997</v>
      </c>
      <c r="G20" s="3">
        <v>9</v>
      </c>
      <c r="H20" s="4">
        <v>1</v>
      </c>
    </row>
    <row r="21" spans="1:8" ht="18" x14ac:dyDescent="0.25">
      <c r="A21" s="15" t="s">
        <v>25</v>
      </c>
      <c r="B21" s="15">
        <v>5</v>
      </c>
      <c r="C21" s="3">
        <v>2901</v>
      </c>
      <c r="D21" s="3">
        <v>65</v>
      </c>
      <c r="E21" s="3">
        <v>2653</v>
      </c>
      <c r="F21" s="4">
        <v>0.91500000000000004</v>
      </c>
      <c r="G21" s="3">
        <v>192</v>
      </c>
      <c r="H21" s="4">
        <v>0.98099999999999998</v>
      </c>
    </row>
    <row r="22" spans="1:8" ht="18" x14ac:dyDescent="0.25">
      <c r="A22" s="15" t="s">
        <v>26</v>
      </c>
      <c r="B22" s="15">
        <v>5</v>
      </c>
      <c r="C22" s="3">
        <v>1018</v>
      </c>
      <c r="D22" s="3">
        <v>0</v>
      </c>
      <c r="E22" s="3">
        <v>538</v>
      </c>
      <c r="F22" s="4">
        <v>0.52800000000000002</v>
      </c>
      <c r="G22" s="3">
        <v>319</v>
      </c>
      <c r="H22" s="4">
        <v>0.84199999999999997</v>
      </c>
    </row>
    <row r="23" spans="1:8" ht="18" x14ac:dyDescent="0.25">
      <c r="A23" s="15" t="s">
        <v>27</v>
      </c>
      <c r="B23" s="15">
        <v>5</v>
      </c>
      <c r="C23" s="3">
        <v>515</v>
      </c>
      <c r="D23" s="3">
        <v>11</v>
      </c>
      <c r="E23" s="3">
        <v>332</v>
      </c>
      <c r="F23" s="4">
        <v>0.64500000000000002</v>
      </c>
      <c r="G23" s="3">
        <v>56</v>
      </c>
      <c r="H23" s="4">
        <v>0.753</v>
      </c>
    </row>
    <row r="24" spans="1:8" ht="18" x14ac:dyDescent="0.25">
      <c r="A24" s="15" t="s">
        <v>28</v>
      </c>
      <c r="B24" s="15">
        <v>3</v>
      </c>
      <c r="C24" s="3">
        <v>700</v>
      </c>
      <c r="D24" s="3">
        <v>18</v>
      </c>
      <c r="E24" s="3">
        <v>555</v>
      </c>
      <c r="F24" s="4">
        <v>0.79300000000000004</v>
      </c>
      <c r="G24" s="3">
        <v>85</v>
      </c>
      <c r="H24" s="4">
        <v>0.91400000000000003</v>
      </c>
    </row>
    <row r="25" spans="1:8" ht="18" x14ac:dyDescent="0.25">
      <c r="A25" s="15" t="s">
        <v>29</v>
      </c>
      <c r="B25" s="15">
        <v>4</v>
      </c>
      <c r="C25" s="3">
        <v>864</v>
      </c>
      <c r="D25" s="3">
        <v>39</v>
      </c>
      <c r="E25" s="3">
        <v>717</v>
      </c>
      <c r="F25" s="4">
        <v>0.83</v>
      </c>
      <c r="G25" s="3">
        <v>86</v>
      </c>
      <c r="H25" s="4">
        <v>0.92900000000000005</v>
      </c>
    </row>
    <row r="26" spans="1:8" ht="18" x14ac:dyDescent="0.25">
      <c r="A26" s="15" t="s">
        <v>30</v>
      </c>
      <c r="B26" s="15">
        <v>1</v>
      </c>
      <c r="C26" s="3">
        <v>1163</v>
      </c>
      <c r="D26" s="3">
        <v>43</v>
      </c>
      <c r="E26" s="3">
        <v>632</v>
      </c>
      <c r="F26" s="4">
        <v>0.54300000000000004</v>
      </c>
      <c r="G26" s="3">
        <v>320</v>
      </c>
      <c r="H26" s="4">
        <v>0.81899999999999995</v>
      </c>
    </row>
    <row r="27" spans="1:8" ht="18" x14ac:dyDescent="0.25">
      <c r="A27" s="15" t="s">
        <v>31</v>
      </c>
      <c r="B27" s="15">
        <v>2</v>
      </c>
      <c r="C27" s="3">
        <v>1524</v>
      </c>
      <c r="D27" s="3">
        <v>0</v>
      </c>
      <c r="E27" s="3">
        <v>801</v>
      </c>
      <c r="F27" s="4">
        <v>0.52600000000000002</v>
      </c>
      <c r="G27" s="3">
        <v>585</v>
      </c>
      <c r="H27" s="4">
        <v>0.90900000000000003</v>
      </c>
    </row>
    <row r="28" spans="1:8" ht="18" x14ac:dyDescent="0.25">
      <c r="A28" s="15" t="s">
        <v>32</v>
      </c>
      <c r="B28" s="15">
        <v>1</v>
      </c>
      <c r="C28" s="3">
        <v>263</v>
      </c>
      <c r="D28" s="3">
        <v>6</v>
      </c>
      <c r="E28" s="3">
        <v>159</v>
      </c>
      <c r="F28" s="4">
        <v>0.60499999999999998</v>
      </c>
      <c r="G28" s="3">
        <v>89</v>
      </c>
      <c r="H28" s="4">
        <v>0.94299999999999995</v>
      </c>
    </row>
    <row r="29" spans="1:8" ht="18" x14ac:dyDescent="0.25">
      <c r="A29" s="15" t="s">
        <v>33</v>
      </c>
      <c r="B29" s="15">
        <v>5</v>
      </c>
      <c r="C29" s="3">
        <v>1747</v>
      </c>
      <c r="D29" s="3">
        <v>40</v>
      </c>
      <c r="E29" s="3">
        <v>1545</v>
      </c>
      <c r="F29" s="4">
        <v>0.88400000000000001</v>
      </c>
      <c r="G29" s="3">
        <v>128</v>
      </c>
      <c r="H29" s="4">
        <v>0.95799999999999996</v>
      </c>
    </row>
    <row r="30" spans="1:8" ht="18" x14ac:dyDescent="0.25">
      <c r="A30" s="15" t="s">
        <v>34</v>
      </c>
      <c r="B30" s="15">
        <v>5</v>
      </c>
      <c r="C30" s="3">
        <v>1345</v>
      </c>
      <c r="D30" s="3">
        <v>51</v>
      </c>
      <c r="E30" s="3">
        <v>1195</v>
      </c>
      <c r="F30" s="4">
        <v>0.88800000000000001</v>
      </c>
      <c r="G30" s="3">
        <v>106</v>
      </c>
      <c r="H30" s="4">
        <v>0.96699999999999997</v>
      </c>
    </row>
    <row r="31" spans="1:8" ht="18" x14ac:dyDescent="0.25">
      <c r="A31" s="15" t="s">
        <v>35</v>
      </c>
      <c r="B31" s="15">
        <v>5</v>
      </c>
      <c r="C31" s="3">
        <v>1569</v>
      </c>
      <c r="D31" s="3">
        <v>45</v>
      </c>
      <c r="E31" s="3">
        <v>1399</v>
      </c>
      <c r="F31" s="4">
        <v>0.89200000000000002</v>
      </c>
      <c r="G31" s="3">
        <v>81</v>
      </c>
      <c r="H31" s="4">
        <v>0.94299999999999995</v>
      </c>
    </row>
    <row r="32" spans="1:8" ht="18" x14ac:dyDescent="0.25">
      <c r="A32" s="15" t="s">
        <v>36</v>
      </c>
      <c r="B32" s="15">
        <v>3</v>
      </c>
      <c r="C32" s="3">
        <v>657</v>
      </c>
      <c r="D32" s="3">
        <v>21</v>
      </c>
      <c r="E32" s="3">
        <v>592</v>
      </c>
      <c r="F32" s="4">
        <v>0.90100000000000002</v>
      </c>
      <c r="G32" s="3">
        <v>59</v>
      </c>
      <c r="H32" s="4">
        <v>0.99099999999999999</v>
      </c>
    </row>
    <row r="33" spans="1:8" ht="18" x14ac:dyDescent="0.25">
      <c r="A33" s="15" t="s">
        <v>37</v>
      </c>
      <c r="B33" s="15">
        <v>4</v>
      </c>
      <c r="C33" s="3">
        <v>115</v>
      </c>
      <c r="D33" s="3">
        <v>5</v>
      </c>
      <c r="E33" s="3">
        <v>115</v>
      </c>
      <c r="F33" s="4">
        <v>1</v>
      </c>
      <c r="G33" s="3">
        <v>0</v>
      </c>
      <c r="H33" s="4">
        <v>1</v>
      </c>
    </row>
    <row r="34" spans="1:8" ht="18" x14ac:dyDescent="0.25">
      <c r="A34" s="15" t="s">
        <v>38</v>
      </c>
      <c r="B34" s="15">
        <v>3</v>
      </c>
      <c r="C34" s="3">
        <v>1462</v>
      </c>
      <c r="D34" s="3">
        <v>37</v>
      </c>
      <c r="E34" s="3">
        <v>846</v>
      </c>
      <c r="F34" s="4">
        <v>0.57899999999999996</v>
      </c>
      <c r="G34" s="3">
        <v>376</v>
      </c>
      <c r="H34" s="4">
        <v>0.83599999999999997</v>
      </c>
    </row>
    <row r="35" spans="1:8" ht="18" x14ac:dyDescent="0.25">
      <c r="A35" s="15" t="s">
        <v>39</v>
      </c>
      <c r="B35" s="15">
        <v>4</v>
      </c>
      <c r="C35" s="3">
        <v>172</v>
      </c>
      <c r="D35" s="3">
        <v>27</v>
      </c>
      <c r="E35" s="3">
        <v>65</v>
      </c>
      <c r="F35" s="4">
        <v>0.378</v>
      </c>
      <c r="G35" s="3">
        <v>55</v>
      </c>
      <c r="H35" s="4">
        <v>0.69799999999999995</v>
      </c>
    </row>
    <row r="36" spans="1:8" ht="18" x14ac:dyDescent="0.25">
      <c r="A36" s="15" t="s">
        <v>40</v>
      </c>
      <c r="B36" s="15">
        <v>5</v>
      </c>
      <c r="C36" s="3">
        <v>271</v>
      </c>
      <c r="D36" s="3">
        <v>12</v>
      </c>
      <c r="E36" s="3">
        <v>254</v>
      </c>
      <c r="F36" s="4">
        <v>0.93700000000000006</v>
      </c>
      <c r="G36" s="3">
        <v>16</v>
      </c>
      <c r="H36" s="4">
        <v>0.996</v>
      </c>
    </row>
    <row r="37" spans="1:8" ht="18" x14ac:dyDescent="0.25">
      <c r="A37" s="15" t="s">
        <v>41</v>
      </c>
      <c r="B37" s="15">
        <v>1</v>
      </c>
      <c r="C37" s="3">
        <v>144</v>
      </c>
      <c r="D37" s="3">
        <v>6</v>
      </c>
      <c r="E37" s="3">
        <v>133</v>
      </c>
      <c r="F37" s="4">
        <v>0.92400000000000004</v>
      </c>
      <c r="G37" s="3">
        <v>9</v>
      </c>
      <c r="H37" s="4">
        <v>0.98599999999999999</v>
      </c>
    </row>
    <row r="38" spans="1:8" ht="18" x14ac:dyDescent="0.25">
      <c r="A38" s="15" t="s">
        <v>42</v>
      </c>
      <c r="B38" s="15">
        <v>1</v>
      </c>
      <c r="C38" s="3">
        <v>2578</v>
      </c>
      <c r="D38" s="3">
        <v>0</v>
      </c>
      <c r="E38" s="3">
        <v>1846</v>
      </c>
      <c r="F38" s="4">
        <v>0.71599999999999997</v>
      </c>
      <c r="G38" s="3">
        <v>663</v>
      </c>
      <c r="H38" s="4">
        <v>0.97299999999999998</v>
      </c>
    </row>
    <row r="39" spans="1:8" ht="18" x14ac:dyDescent="0.25">
      <c r="A39" s="15" t="s">
        <v>43</v>
      </c>
      <c r="B39" s="15">
        <v>4</v>
      </c>
      <c r="C39" s="3">
        <v>533</v>
      </c>
      <c r="D39" s="3">
        <v>37</v>
      </c>
      <c r="E39" s="3">
        <v>511</v>
      </c>
      <c r="F39" s="4">
        <v>0.95899999999999996</v>
      </c>
      <c r="G39" s="3">
        <v>18</v>
      </c>
      <c r="H39" s="4">
        <v>0.99199999999999999</v>
      </c>
    </row>
    <row r="40" spans="1:8" ht="18" x14ac:dyDescent="0.25">
      <c r="A40" s="15" t="s">
        <v>44</v>
      </c>
      <c r="B40" s="15">
        <v>6</v>
      </c>
      <c r="C40" s="3">
        <v>585</v>
      </c>
      <c r="D40" s="3">
        <v>29</v>
      </c>
      <c r="E40" s="3">
        <v>518</v>
      </c>
      <c r="F40" s="4">
        <v>0.88500000000000001</v>
      </c>
      <c r="G40" s="3">
        <v>58</v>
      </c>
      <c r="H40" s="4">
        <v>0.98499999999999999</v>
      </c>
    </row>
    <row r="41" spans="1:8" ht="18" x14ac:dyDescent="0.25">
      <c r="A41" s="15" t="s">
        <v>45</v>
      </c>
      <c r="B41" s="15">
        <v>1</v>
      </c>
      <c r="C41" s="3">
        <v>3146</v>
      </c>
      <c r="D41" s="3">
        <v>28</v>
      </c>
      <c r="E41" s="3">
        <v>1996</v>
      </c>
      <c r="F41" s="4">
        <v>0.63400000000000001</v>
      </c>
      <c r="G41" s="3">
        <v>721</v>
      </c>
      <c r="H41" s="4">
        <v>0.86399999999999999</v>
      </c>
    </row>
    <row r="42" spans="1:8" ht="18" x14ac:dyDescent="0.25">
      <c r="A42" s="15" t="s">
        <v>46</v>
      </c>
      <c r="B42" s="15">
        <v>5</v>
      </c>
      <c r="C42" s="3">
        <v>1128</v>
      </c>
      <c r="D42" s="3">
        <v>36</v>
      </c>
      <c r="E42" s="3">
        <v>1020</v>
      </c>
      <c r="F42" s="4">
        <v>0.90400000000000003</v>
      </c>
      <c r="G42" s="3">
        <v>90</v>
      </c>
      <c r="H42" s="4">
        <v>0.98399999999999999</v>
      </c>
    </row>
    <row r="43" spans="1:8" ht="18" x14ac:dyDescent="0.25">
      <c r="A43" s="15" t="s">
        <v>47</v>
      </c>
      <c r="B43" s="15">
        <v>4</v>
      </c>
      <c r="C43" s="3">
        <v>960</v>
      </c>
      <c r="D43" s="3">
        <v>38</v>
      </c>
      <c r="E43" s="3">
        <v>242</v>
      </c>
      <c r="F43" s="4">
        <v>0.252</v>
      </c>
      <c r="G43" s="3">
        <v>73</v>
      </c>
      <c r="H43" s="4">
        <v>0.32800000000000001</v>
      </c>
    </row>
    <row r="44" spans="1:8" ht="18" x14ac:dyDescent="0.25">
      <c r="A44" s="15" t="s">
        <v>48</v>
      </c>
      <c r="B44" s="15">
        <v>6</v>
      </c>
      <c r="C44" s="3">
        <v>582</v>
      </c>
      <c r="D44" s="3">
        <v>28</v>
      </c>
      <c r="E44" s="3">
        <v>474</v>
      </c>
      <c r="F44" s="4">
        <v>0.81399999999999995</v>
      </c>
      <c r="G44" s="3">
        <v>98</v>
      </c>
      <c r="H44" s="4">
        <v>0.98299999999999998</v>
      </c>
    </row>
    <row r="45" spans="1:8" ht="18" x14ac:dyDescent="0.25">
      <c r="A45" s="15" t="s">
        <v>49</v>
      </c>
      <c r="B45" s="15">
        <v>2</v>
      </c>
      <c r="C45" s="3">
        <v>4588</v>
      </c>
      <c r="D45" s="3">
        <v>0</v>
      </c>
      <c r="E45" s="3">
        <v>2743</v>
      </c>
      <c r="F45" s="4">
        <v>0.59799999999999998</v>
      </c>
      <c r="G45" s="3">
        <v>1431</v>
      </c>
      <c r="H45" s="4">
        <v>0.91</v>
      </c>
    </row>
    <row r="46" spans="1:8" ht="18" x14ac:dyDescent="0.25">
      <c r="A46" s="15" t="s">
        <v>50</v>
      </c>
      <c r="B46" s="15">
        <v>1</v>
      </c>
      <c r="C46" s="3">
        <v>313</v>
      </c>
      <c r="D46" s="3">
        <v>9</v>
      </c>
      <c r="E46" s="3">
        <v>74</v>
      </c>
      <c r="F46" s="4">
        <v>0.23599999999999999</v>
      </c>
      <c r="G46" s="3">
        <v>188</v>
      </c>
      <c r="H46" s="4">
        <v>0.83699999999999997</v>
      </c>
    </row>
    <row r="47" spans="1:8" ht="18" x14ac:dyDescent="0.25">
      <c r="A47" s="15" t="s">
        <v>51</v>
      </c>
      <c r="B47" s="15">
        <v>1</v>
      </c>
      <c r="C47" s="3">
        <v>232</v>
      </c>
      <c r="D47" s="3">
        <v>6</v>
      </c>
      <c r="E47" s="3">
        <v>37</v>
      </c>
      <c r="F47" s="4">
        <v>0.159</v>
      </c>
      <c r="G47" s="3">
        <v>187</v>
      </c>
      <c r="H47" s="4">
        <v>0.96599999999999997</v>
      </c>
    </row>
    <row r="48" spans="1:8" ht="18" x14ac:dyDescent="0.25">
      <c r="A48" s="15" t="s">
        <v>52</v>
      </c>
      <c r="B48" s="15">
        <v>3</v>
      </c>
      <c r="C48" s="3">
        <v>1204</v>
      </c>
      <c r="D48" s="3">
        <v>33</v>
      </c>
      <c r="E48" s="3">
        <v>1155</v>
      </c>
      <c r="F48" s="4">
        <v>0.95899999999999996</v>
      </c>
      <c r="G48" s="3">
        <v>42</v>
      </c>
      <c r="H48" s="4">
        <v>0.99399999999999999</v>
      </c>
    </row>
    <row r="49" spans="1:8" ht="18" x14ac:dyDescent="0.25">
      <c r="A49" s="15" t="s">
        <v>53</v>
      </c>
      <c r="B49" s="15">
        <v>4</v>
      </c>
      <c r="C49" s="3">
        <v>34</v>
      </c>
      <c r="D49" s="3">
        <v>5</v>
      </c>
      <c r="E49" s="3">
        <v>33</v>
      </c>
      <c r="F49" s="4">
        <v>0.97099999999999997</v>
      </c>
      <c r="G49" s="3">
        <v>1</v>
      </c>
      <c r="H49" s="4">
        <v>1</v>
      </c>
    </row>
    <row r="50" spans="1:8" ht="18" x14ac:dyDescent="0.25">
      <c r="A50" s="15" t="s">
        <v>54</v>
      </c>
      <c r="B50" s="15">
        <v>3</v>
      </c>
      <c r="C50" s="3">
        <v>1380</v>
      </c>
      <c r="D50" s="3">
        <v>77</v>
      </c>
      <c r="E50" s="3">
        <v>1154</v>
      </c>
      <c r="F50" s="4">
        <v>0.83599999999999997</v>
      </c>
      <c r="G50" s="3">
        <v>173</v>
      </c>
      <c r="H50" s="4">
        <v>0.96199999999999997</v>
      </c>
    </row>
    <row r="51" spans="1:8" ht="18" x14ac:dyDescent="0.25">
      <c r="A51" s="15" t="s">
        <v>55</v>
      </c>
      <c r="B51" s="15">
        <v>4</v>
      </c>
      <c r="C51" s="3">
        <v>6748</v>
      </c>
      <c r="D51" s="3">
        <v>191</v>
      </c>
      <c r="E51" s="3">
        <v>3860</v>
      </c>
      <c r="F51" s="4">
        <v>0.57199999999999995</v>
      </c>
      <c r="G51" s="3">
        <v>1687</v>
      </c>
      <c r="H51" s="4">
        <v>0.82199999999999995</v>
      </c>
    </row>
    <row r="52" spans="1:8" ht="18" x14ac:dyDescent="0.25">
      <c r="A52" s="15" t="s">
        <v>56</v>
      </c>
      <c r="B52" s="15">
        <v>4</v>
      </c>
      <c r="C52" s="3">
        <v>536</v>
      </c>
      <c r="D52" s="3">
        <v>22</v>
      </c>
      <c r="E52" s="3">
        <v>535</v>
      </c>
      <c r="F52" s="4">
        <v>0.998</v>
      </c>
      <c r="G52" s="3">
        <v>1</v>
      </c>
      <c r="H52" s="4">
        <v>1</v>
      </c>
    </row>
    <row r="53" spans="1:8" ht="18" x14ac:dyDescent="0.25">
      <c r="A53" s="15" t="s">
        <v>57</v>
      </c>
      <c r="B53" s="15">
        <v>2</v>
      </c>
      <c r="C53" s="3">
        <v>1020</v>
      </c>
      <c r="D53" s="3">
        <v>85</v>
      </c>
      <c r="E53" s="3">
        <v>510</v>
      </c>
      <c r="F53" s="4">
        <v>0.5</v>
      </c>
      <c r="G53" s="3">
        <v>448</v>
      </c>
      <c r="H53" s="4">
        <v>0.93899999999999995</v>
      </c>
    </row>
    <row r="54" spans="1:8" ht="18" x14ac:dyDescent="0.25">
      <c r="A54" s="15" t="s">
        <v>58</v>
      </c>
      <c r="B54" s="15">
        <v>1</v>
      </c>
      <c r="C54" s="3">
        <v>4</v>
      </c>
      <c r="D54" s="3">
        <v>0</v>
      </c>
      <c r="E54" s="3">
        <v>2</v>
      </c>
      <c r="F54" s="4">
        <v>0.5</v>
      </c>
      <c r="G54" s="3">
        <v>2</v>
      </c>
      <c r="H54" s="4">
        <v>1</v>
      </c>
    </row>
    <row r="55" spans="1:8" ht="18" x14ac:dyDescent="0.25">
      <c r="A55" s="15" t="s">
        <v>59</v>
      </c>
      <c r="B55" s="15">
        <v>1</v>
      </c>
      <c r="C55" s="3">
        <v>46</v>
      </c>
      <c r="D55" s="3">
        <v>6</v>
      </c>
      <c r="E55" s="3">
        <v>42</v>
      </c>
      <c r="F55" s="4">
        <v>0.91300000000000003</v>
      </c>
      <c r="G55" s="3">
        <v>3</v>
      </c>
      <c r="H55" s="4">
        <v>0.97799999999999998</v>
      </c>
    </row>
    <row r="56" spans="1:8" ht="18" x14ac:dyDescent="0.25">
      <c r="A56" s="15" t="s">
        <v>60</v>
      </c>
      <c r="B56" s="15">
        <v>6</v>
      </c>
      <c r="C56" s="3">
        <v>2097</v>
      </c>
      <c r="D56" s="3">
        <v>102</v>
      </c>
      <c r="E56" s="3">
        <v>1482</v>
      </c>
      <c r="F56" s="4">
        <v>0.70699999999999996</v>
      </c>
      <c r="G56" s="3">
        <v>503</v>
      </c>
      <c r="H56" s="4">
        <v>0.94699999999999995</v>
      </c>
    </row>
    <row r="57" spans="1:8" ht="18" x14ac:dyDescent="0.25">
      <c r="A57" s="15" t="s">
        <v>61</v>
      </c>
      <c r="B57" s="15">
        <v>5</v>
      </c>
      <c r="C57" s="3">
        <v>1298</v>
      </c>
      <c r="D57" s="3">
        <v>38</v>
      </c>
      <c r="E57" s="3">
        <v>1192</v>
      </c>
      <c r="F57" s="4">
        <v>0.91800000000000004</v>
      </c>
      <c r="G57" s="3">
        <v>100</v>
      </c>
      <c r="H57" s="4">
        <v>0.995</v>
      </c>
    </row>
    <row r="58" spans="1:8" ht="18" x14ac:dyDescent="0.25">
      <c r="A58" s="15" t="s">
        <v>62</v>
      </c>
      <c r="B58" s="15">
        <v>2</v>
      </c>
      <c r="C58" s="3">
        <v>239</v>
      </c>
      <c r="D58" s="3">
        <v>18</v>
      </c>
      <c r="E58" s="3">
        <v>222</v>
      </c>
      <c r="F58" s="4">
        <v>0.92900000000000005</v>
      </c>
      <c r="G58" s="3">
        <v>17</v>
      </c>
      <c r="H58" s="4">
        <v>1</v>
      </c>
    </row>
    <row r="59" spans="1:8" ht="18.75" thickBot="1" x14ac:dyDescent="0.3">
      <c r="A59" s="15" t="s">
        <v>63</v>
      </c>
      <c r="B59" s="16">
        <v>4</v>
      </c>
      <c r="C59" s="3">
        <v>115</v>
      </c>
      <c r="D59" s="3">
        <v>25</v>
      </c>
      <c r="E59" s="3">
        <v>109</v>
      </c>
      <c r="F59" s="4">
        <v>0.94799999999999995</v>
      </c>
      <c r="G59" s="3">
        <v>4</v>
      </c>
      <c r="H59" s="4">
        <v>0.98299999999999998</v>
      </c>
    </row>
    <row r="60" spans="1:8" ht="18.75" thickBot="1" x14ac:dyDescent="0.3">
      <c r="A60" s="19" t="s">
        <v>64</v>
      </c>
      <c r="B60" s="20"/>
      <c r="C60" s="21">
        <f>SUM(C7:C59)</f>
        <v>72811</v>
      </c>
      <c r="D60" s="22">
        <f>SUM(D7:D59)</f>
        <v>2674</v>
      </c>
      <c r="E60" s="23">
        <f>SUM(E7:E59)</f>
        <v>47533</v>
      </c>
      <c r="F60" s="24">
        <f>E60/C60</f>
        <v>0.65282718270590978</v>
      </c>
      <c r="G60" s="25">
        <f>SUM(G7:G59)</f>
        <v>15933</v>
      </c>
      <c r="H60" s="24">
        <f>(E60+G60)/C60</f>
        <v>0.87165400832291828</v>
      </c>
    </row>
    <row r="61" spans="1:8" ht="20.25" customHeight="1" x14ac:dyDescent="0.2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75" x14ac:dyDescent="0.2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75" x14ac:dyDescent="0.2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45" customHeight="1" thickBot="1" x14ac:dyDescent="0.3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2.425781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3">
      <c r="A2" s="73" t="s">
        <v>74</v>
      </c>
      <c r="B2" s="74"/>
      <c r="C2" s="74"/>
      <c r="D2" s="74"/>
      <c r="E2" s="74"/>
      <c r="F2" s="74"/>
      <c r="G2" s="75"/>
    </row>
    <row r="3" spans="1:7" ht="18.75" thickBot="1" x14ac:dyDescent="0.3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8" x14ac:dyDescent="0.2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8" x14ac:dyDescent="0.2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.75" thickBot="1" x14ac:dyDescent="0.3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8" x14ac:dyDescent="0.25">
      <c r="A7" s="5" t="s">
        <v>17</v>
      </c>
      <c r="B7" s="1">
        <v>1060</v>
      </c>
      <c r="C7" s="1">
        <v>37</v>
      </c>
      <c r="D7" s="1">
        <v>32</v>
      </c>
      <c r="E7" s="2">
        <v>0.03</v>
      </c>
      <c r="F7" s="1">
        <v>26</v>
      </c>
      <c r="G7" s="2">
        <v>5.5E-2</v>
      </c>
    </row>
    <row r="8" spans="1:7" ht="18" x14ac:dyDescent="0.25">
      <c r="A8" s="9" t="s">
        <v>30</v>
      </c>
      <c r="B8" s="3">
        <v>1163</v>
      </c>
      <c r="C8" s="3">
        <v>43</v>
      </c>
      <c r="D8" s="3">
        <v>632</v>
      </c>
      <c r="E8" s="4">
        <v>0.54300000000000004</v>
      </c>
      <c r="F8" s="3">
        <v>320</v>
      </c>
      <c r="G8" s="4">
        <v>0.81899999999999995</v>
      </c>
    </row>
    <row r="9" spans="1:7" ht="18" x14ac:dyDescent="0.25">
      <c r="A9" s="9" t="s">
        <v>32</v>
      </c>
      <c r="B9" s="3">
        <v>263</v>
      </c>
      <c r="C9" s="3">
        <v>6</v>
      </c>
      <c r="D9" s="3">
        <v>159</v>
      </c>
      <c r="E9" s="4">
        <v>0.60499999999999998</v>
      </c>
      <c r="F9" s="3">
        <v>89</v>
      </c>
      <c r="G9" s="4">
        <v>0.94299999999999995</v>
      </c>
    </row>
    <row r="10" spans="1:7" ht="18" x14ac:dyDescent="0.25">
      <c r="A10" s="9" t="s">
        <v>41</v>
      </c>
      <c r="B10" s="3">
        <v>144</v>
      </c>
      <c r="C10" s="3">
        <v>6</v>
      </c>
      <c r="D10" s="3">
        <v>133</v>
      </c>
      <c r="E10" s="4">
        <v>0.92400000000000004</v>
      </c>
      <c r="F10" s="3">
        <v>9</v>
      </c>
      <c r="G10" s="4">
        <v>0.98599999999999999</v>
      </c>
    </row>
    <row r="11" spans="1:7" ht="18" x14ac:dyDescent="0.25">
      <c r="A11" s="9" t="s">
        <v>42</v>
      </c>
      <c r="B11" s="1">
        <v>2578</v>
      </c>
      <c r="C11" s="1">
        <v>0</v>
      </c>
      <c r="D11" s="1">
        <v>1846</v>
      </c>
      <c r="E11" s="2">
        <v>0.71599999999999997</v>
      </c>
      <c r="F11" s="1">
        <v>663</v>
      </c>
      <c r="G11" s="2">
        <v>0.97299999999999998</v>
      </c>
    </row>
    <row r="12" spans="1:7" ht="18" x14ac:dyDescent="0.25">
      <c r="A12" s="9" t="s">
        <v>45</v>
      </c>
      <c r="B12" s="3">
        <v>3146</v>
      </c>
      <c r="C12" s="3">
        <v>28</v>
      </c>
      <c r="D12" s="3">
        <v>1996</v>
      </c>
      <c r="E12" s="4">
        <v>0.63400000000000001</v>
      </c>
      <c r="F12" s="3">
        <v>721</v>
      </c>
      <c r="G12" s="4">
        <v>0.86399999999999999</v>
      </c>
    </row>
    <row r="13" spans="1:7" ht="18" x14ac:dyDescent="0.25">
      <c r="A13" s="9" t="s">
        <v>50</v>
      </c>
      <c r="B13" s="3">
        <v>313</v>
      </c>
      <c r="C13" s="3">
        <v>9</v>
      </c>
      <c r="D13" s="3">
        <v>74</v>
      </c>
      <c r="E13" s="4">
        <v>0.23599999999999999</v>
      </c>
      <c r="F13" s="3">
        <v>188</v>
      </c>
      <c r="G13" s="4">
        <v>0.83699999999999997</v>
      </c>
    </row>
    <row r="14" spans="1:7" ht="18" x14ac:dyDescent="0.25">
      <c r="A14" s="9" t="s">
        <v>51</v>
      </c>
      <c r="B14" s="3">
        <v>232</v>
      </c>
      <c r="C14" s="3">
        <v>6</v>
      </c>
      <c r="D14" s="3">
        <v>37</v>
      </c>
      <c r="E14" s="4">
        <v>0.159</v>
      </c>
      <c r="F14" s="3">
        <v>187</v>
      </c>
      <c r="G14" s="4">
        <v>0.96599999999999997</v>
      </c>
    </row>
    <row r="15" spans="1:7" ht="18" x14ac:dyDescent="0.25">
      <c r="A15" s="9" t="s">
        <v>58</v>
      </c>
      <c r="B15" s="3">
        <v>4</v>
      </c>
      <c r="C15" s="3">
        <v>0</v>
      </c>
      <c r="D15" s="3">
        <v>2</v>
      </c>
      <c r="E15" s="4">
        <v>0.5</v>
      </c>
      <c r="F15" s="3">
        <v>2</v>
      </c>
      <c r="G15" s="4">
        <v>1</v>
      </c>
    </row>
    <row r="16" spans="1:7" ht="18.75" thickBot="1" x14ac:dyDescent="0.3">
      <c r="A16" s="11" t="s">
        <v>59</v>
      </c>
      <c r="B16" s="3">
        <v>46</v>
      </c>
      <c r="C16" s="3">
        <v>6</v>
      </c>
      <c r="D16" s="3">
        <v>42</v>
      </c>
      <c r="E16" s="4">
        <v>0.91300000000000003</v>
      </c>
      <c r="F16" s="3">
        <v>3</v>
      </c>
      <c r="G16" s="4">
        <v>0.97799999999999998</v>
      </c>
    </row>
    <row r="17" spans="1:7" ht="36.75" thickBot="1" x14ac:dyDescent="0.3">
      <c r="A17" s="26" t="s">
        <v>66</v>
      </c>
      <c r="B17" s="27">
        <f>SUM(B7:B16)</f>
        <v>8949</v>
      </c>
      <c r="C17" s="27">
        <f>SUM(C7:C16)</f>
        <v>141</v>
      </c>
      <c r="D17" s="28">
        <f>SUM(D7:D16)</f>
        <v>4953</v>
      </c>
      <c r="E17" s="29">
        <f>D17/B17</f>
        <v>0.55346966141468323</v>
      </c>
      <c r="F17" s="28">
        <f>SUM(F7:F16)</f>
        <v>2208</v>
      </c>
      <c r="G17" s="29">
        <f>(D17+F17)/B17</f>
        <v>0.80020113979215557</v>
      </c>
    </row>
    <row r="18" spans="1:7" ht="15.75" x14ac:dyDescent="0.25">
      <c r="A18" s="63" t="s">
        <v>68</v>
      </c>
      <c r="B18" s="64"/>
      <c r="C18" s="64"/>
      <c r="D18" s="64"/>
      <c r="E18" s="64"/>
      <c r="F18" s="64"/>
      <c r="G18" s="65"/>
    </row>
    <row r="19" spans="1:7" ht="15.75" x14ac:dyDescent="0.25">
      <c r="A19" s="18"/>
      <c r="B19" s="56" t="s">
        <v>71</v>
      </c>
      <c r="C19" s="56"/>
      <c r="D19" s="56"/>
      <c r="E19" s="56"/>
      <c r="F19" s="56"/>
      <c r="G19" s="57"/>
    </row>
    <row r="20" spans="1:7" ht="15.75" x14ac:dyDescent="0.25">
      <c r="A20" s="69" t="s">
        <v>70</v>
      </c>
      <c r="B20" s="70"/>
      <c r="C20" s="70"/>
      <c r="D20" s="70"/>
      <c r="E20" s="70"/>
      <c r="F20" s="70"/>
      <c r="G20" s="71"/>
    </row>
    <row r="21" spans="1:7" ht="30.95" customHeight="1" thickBot="1" x14ac:dyDescent="0.3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3">
      <c r="A2" s="73" t="s">
        <v>75</v>
      </c>
      <c r="B2" s="74"/>
      <c r="C2" s="74"/>
      <c r="D2" s="74"/>
      <c r="E2" s="74"/>
      <c r="F2" s="74"/>
      <c r="G2" s="75"/>
    </row>
    <row r="3" spans="1:7" ht="18.75" thickBot="1" x14ac:dyDescent="0.3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8" x14ac:dyDescent="0.2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8" x14ac:dyDescent="0.2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.75" thickBot="1" x14ac:dyDescent="0.3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8" x14ac:dyDescent="0.25">
      <c r="A7" s="5" t="s">
        <v>18</v>
      </c>
      <c r="B7" s="6">
        <v>141</v>
      </c>
      <c r="C7" s="6">
        <v>57</v>
      </c>
      <c r="D7" s="6">
        <v>121</v>
      </c>
      <c r="E7" s="7">
        <v>0.85799999999999998</v>
      </c>
      <c r="F7" s="6">
        <v>11</v>
      </c>
      <c r="G7" s="8">
        <v>0.93600000000000005</v>
      </c>
    </row>
    <row r="8" spans="1:7" ht="18" x14ac:dyDescent="0.25">
      <c r="A8" s="9" t="s">
        <v>19</v>
      </c>
      <c r="B8" s="3">
        <v>186</v>
      </c>
      <c r="C8" s="3">
        <v>18</v>
      </c>
      <c r="D8" s="3">
        <v>140</v>
      </c>
      <c r="E8" s="4">
        <v>0.753</v>
      </c>
      <c r="F8" s="3">
        <v>37</v>
      </c>
      <c r="G8" s="10">
        <v>0.95199999999999996</v>
      </c>
    </row>
    <row r="9" spans="1:7" ht="18" x14ac:dyDescent="0.25">
      <c r="A9" s="9" t="s">
        <v>31</v>
      </c>
      <c r="B9" s="3">
        <v>1524</v>
      </c>
      <c r="C9" s="3">
        <v>0</v>
      </c>
      <c r="D9" s="3">
        <v>801</v>
      </c>
      <c r="E9" s="4">
        <v>0.52600000000000002</v>
      </c>
      <c r="F9" s="3">
        <v>585</v>
      </c>
      <c r="G9" s="10">
        <v>0.90900000000000003</v>
      </c>
    </row>
    <row r="10" spans="1:7" ht="18" x14ac:dyDescent="0.25">
      <c r="A10" s="9" t="s">
        <v>49</v>
      </c>
      <c r="B10" s="3">
        <v>4588</v>
      </c>
      <c r="C10" s="3">
        <v>0</v>
      </c>
      <c r="D10" s="3">
        <v>2743</v>
      </c>
      <c r="E10" s="4">
        <v>0.59799999999999998</v>
      </c>
      <c r="F10" s="3">
        <v>1431</v>
      </c>
      <c r="G10" s="10">
        <v>0.91</v>
      </c>
    </row>
    <row r="11" spans="1:7" ht="18" x14ac:dyDescent="0.25">
      <c r="A11" s="9" t="s">
        <v>57</v>
      </c>
      <c r="B11" s="3">
        <v>1020</v>
      </c>
      <c r="C11" s="3">
        <v>85</v>
      </c>
      <c r="D11" s="3">
        <v>510</v>
      </c>
      <c r="E11" s="4">
        <v>0.5</v>
      </c>
      <c r="F11" s="3">
        <v>448</v>
      </c>
      <c r="G11" s="10">
        <v>0.93899999999999995</v>
      </c>
    </row>
    <row r="12" spans="1:7" ht="18.75" thickBot="1" x14ac:dyDescent="0.3">
      <c r="A12" s="11" t="s">
        <v>62</v>
      </c>
      <c r="B12" s="12">
        <v>239</v>
      </c>
      <c r="C12" s="12">
        <v>18</v>
      </c>
      <c r="D12" s="12">
        <v>222</v>
      </c>
      <c r="E12" s="13">
        <v>0.92900000000000005</v>
      </c>
      <c r="F12" s="12">
        <v>17</v>
      </c>
      <c r="G12" s="14">
        <v>1</v>
      </c>
    </row>
    <row r="13" spans="1:7" ht="36.75" thickBot="1" x14ac:dyDescent="0.3">
      <c r="A13" s="26" t="s">
        <v>66</v>
      </c>
      <c r="B13" s="27">
        <f>SUM(B7:B12)</f>
        <v>7698</v>
      </c>
      <c r="C13" s="27">
        <f>SUM(C7:C12)</f>
        <v>178</v>
      </c>
      <c r="D13" s="28">
        <f>SUM(D7:D12)</f>
        <v>4537</v>
      </c>
      <c r="E13" s="29">
        <f>D13/B13</f>
        <v>0.58937386334112751</v>
      </c>
      <c r="F13" s="28">
        <f>SUM(F7:F12)</f>
        <v>2529</v>
      </c>
      <c r="G13" s="29">
        <f>(D13+F13)/B13</f>
        <v>0.91790075344245259</v>
      </c>
    </row>
    <row r="14" spans="1:7" ht="15.75" x14ac:dyDescent="0.25">
      <c r="A14" s="63" t="s">
        <v>68</v>
      </c>
      <c r="B14" s="64"/>
      <c r="C14" s="64"/>
      <c r="D14" s="64"/>
      <c r="E14" s="64"/>
      <c r="F14" s="64"/>
      <c r="G14" s="65"/>
    </row>
    <row r="15" spans="1:7" ht="15.75" x14ac:dyDescent="0.25">
      <c r="A15" s="18"/>
      <c r="B15" s="56" t="s">
        <v>71</v>
      </c>
      <c r="C15" s="56"/>
      <c r="D15" s="56"/>
      <c r="E15" s="56"/>
      <c r="F15" s="56"/>
      <c r="G15" s="57"/>
    </row>
    <row r="16" spans="1:7" ht="15.75" x14ac:dyDescent="0.25">
      <c r="A16" s="69" t="s">
        <v>70</v>
      </c>
      <c r="B16" s="70"/>
      <c r="C16" s="70"/>
      <c r="D16" s="70"/>
      <c r="E16" s="70"/>
      <c r="F16" s="70"/>
      <c r="G16" s="71"/>
    </row>
    <row r="17" spans="1:7" ht="30.95" customHeight="1" thickBot="1" x14ac:dyDescent="0.3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3">
      <c r="A2" s="73" t="s">
        <v>77</v>
      </c>
      <c r="B2" s="74"/>
      <c r="C2" s="74"/>
      <c r="D2" s="74"/>
      <c r="E2" s="74"/>
      <c r="F2" s="74"/>
      <c r="G2" s="75"/>
    </row>
    <row r="3" spans="1:7" ht="18.75" thickBot="1" x14ac:dyDescent="0.3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8" x14ac:dyDescent="0.2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8" x14ac:dyDescent="0.2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.75" thickBot="1" x14ac:dyDescent="0.3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8" x14ac:dyDescent="0.25">
      <c r="A7" s="5" t="s">
        <v>12</v>
      </c>
      <c r="B7" s="6">
        <v>659</v>
      </c>
      <c r="C7" s="6">
        <v>14</v>
      </c>
      <c r="D7" s="6">
        <v>633</v>
      </c>
      <c r="E7" s="7">
        <v>0.96099999999999997</v>
      </c>
      <c r="F7" s="6">
        <v>21</v>
      </c>
      <c r="G7" s="8">
        <v>0.99199999999999999</v>
      </c>
    </row>
    <row r="8" spans="1:7" ht="18" x14ac:dyDescent="0.25">
      <c r="A8" s="9" t="s">
        <v>20</v>
      </c>
      <c r="B8" s="3">
        <v>3042</v>
      </c>
      <c r="C8" s="3">
        <v>161</v>
      </c>
      <c r="D8" s="3">
        <v>2656</v>
      </c>
      <c r="E8" s="4">
        <v>0.873</v>
      </c>
      <c r="F8" s="3">
        <v>259</v>
      </c>
      <c r="G8" s="10">
        <v>0.95799999999999996</v>
      </c>
    </row>
    <row r="9" spans="1:7" ht="18" x14ac:dyDescent="0.25">
      <c r="A9" s="9" t="s">
        <v>21</v>
      </c>
      <c r="B9" s="3">
        <v>1867</v>
      </c>
      <c r="C9" s="3">
        <v>0</v>
      </c>
      <c r="D9" s="3">
        <v>1616</v>
      </c>
      <c r="E9" s="4">
        <v>0.86599999999999999</v>
      </c>
      <c r="F9" s="3">
        <v>214</v>
      </c>
      <c r="G9" s="10">
        <v>0.98</v>
      </c>
    </row>
    <row r="10" spans="1:7" ht="18" x14ac:dyDescent="0.25">
      <c r="A10" s="9" t="s">
        <v>28</v>
      </c>
      <c r="B10" s="3">
        <v>700</v>
      </c>
      <c r="C10" s="3">
        <v>18</v>
      </c>
      <c r="D10" s="3">
        <v>555</v>
      </c>
      <c r="E10" s="4">
        <v>0.79300000000000004</v>
      </c>
      <c r="F10" s="3">
        <v>85</v>
      </c>
      <c r="G10" s="10">
        <v>0.91400000000000003</v>
      </c>
    </row>
    <row r="11" spans="1:7" ht="18" x14ac:dyDescent="0.25">
      <c r="A11" s="9" t="s">
        <v>36</v>
      </c>
      <c r="B11" s="3">
        <v>657</v>
      </c>
      <c r="C11" s="3">
        <v>21</v>
      </c>
      <c r="D11" s="3">
        <v>592</v>
      </c>
      <c r="E11" s="4">
        <v>0.90100000000000002</v>
      </c>
      <c r="F11" s="3">
        <v>59</v>
      </c>
      <c r="G11" s="10">
        <v>0.99099999999999999</v>
      </c>
    </row>
    <row r="12" spans="1:7" ht="18" x14ac:dyDescent="0.25">
      <c r="A12" s="9" t="s">
        <v>38</v>
      </c>
      <c r="B12" s="3">
        <v>1462</v>
      </c>
      <c r="C12" s="3">
        <v>37</v>
      </c>
      <c r="D12" s="3">
        <v>846</v>
      </c>
      <c r="E12" s="4">
        <v>0.57899999999999996</v>
      </c>
      <c r="F12" s="3">
        <v>376</v>
      </c>
      <c r="G12" s="10">
        <v>0.83599999999999997</v>
      </c>
    </row>
    <row r="13" spans="1:7" ht="18" x14ac:dyDescent="0.25">
      <c r="A13" s="9" t="s">
        <v>52</v>
      </c>
      <c r="B13" s="3">
        <v>1204</v>
      </c>
      <c r="C13" s="3">
        <v>33</v>
      </c>
      <c r="D13" s="3">
        <v>1155</v>
      </c>
      <c r="E13" s="4">
        <v>0.95899999999999996</v>
      </c>
      <c r="F13" s="3">
        <v>42</v>
      </c>
      <c r="G13" s="10">
        <v>0.99399999999999999</v>
      </c>
    </row>
    <row r="14" spans="1:7" ht="18.75" thickBot="1" x14ac:dyDescent="0.3">
      <c r="A14" s="11" t="s">
        <v>54</v>
      </c>
      <c r="B14" s="12">
        <v>1380</v>
      </c>
      <c r="C14" s="12">
        <v>77</v>
      </c>
      <c r="D14" s="12">
        <v>1154</v>
      </c>
      <c r="E14" s="13">
        <v>0.83599999999999997</v>
      </c>
      <c r="F14" s="12">
        <v>173</v>
      </c>
      <c r="G14" s="14">
        <v>0.96199999999999997</v>
      </c>
    </row>
    <row r="15" spans="1:7" ht="36.75" thickBot="1" x14ac:dyDescent="0.3">
      <c r="A15" s="30" t="s">
        <v>66</v>
      </c>
      <c r="B15" s="31">
        <f>SUM(B7:B14)</f>
        <v>10971</v>
      </c>
      <c r="C15" s="32">
        <f>SUM(C7:C14)</f>
        <v>361</v>
      </c>
      <c r="D15" s="31">
        <f>SUM(D7:D14)</f>
        <v>9207</v>
      </c>
      <c r="E15" s="33">
        <f>D15/B15</f>
        <v>0.83921246923707959</v>
      </c>
      <c r="F15" s="31">
        <f>SUM(F7:F14)</f>
        <v>1229</v>
      </c>
      <c r="G15" s="33">
        <f>(D15+F15)/B15</f>
        <v>0.95123507428675602</v>
      </c>
    </row>
    <row r="16" spans="1:7" ht="15.75" x14ac:dyDescent="0.25">
      <c r="A16" s="63" t="s">
        <v>68</v>
      </c>
      <c r="B16" s="64"/>
      <c r="C16" s="64"/>
      <c r="D16" s="64"/>
      <c r="E16" s="64"/>
      <c r="F16" s="64"/>
      <c r="G16" s="65"/>
    </row>
    <row r="17" spans="1:7" ht="15.75" x14ac:dyDescent="0.25">
      <c r="A17" s="18"/>
      <c r="B17" s="56" t="s">
        <v>71</v>
      </c>
      <c r="C17" s="56"/>
      <c r="D17" s="56"/>
      <c r="E17" s="56"/>
      <c r="F17" s="56"/>
      <c r="G17" s="57"/>
    </row>
    <row r="18" spans="1:7" ht="15.75" x14ac:dyDescent="0.25">
      <c r="A18" s="69" t="s">
        <v>70</v>
      </c>
      <c r="B18" s="70"/>
      <c r="C18" s="70"/>
      <c r="D18" s="70"/>
      <c r="E18" s="70"/>
      <c r="F18" s="70"/>
      <c r="G18" s="71"/>
    </row>
    <row r="19" spans="1:7" ht="30.95" customHeight="1" thickBot="1" x14ac:dyDescent="0.3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3">
      <c r="A2" s="73" t="s">
        <v>78</v>
      </c>
      <c r="B2" s="74"/>
      <c r="C2" s="74"/>
      <c r="D2" s="74"/>
      <c r="E2" s="74"/>
      <c r="F2" s="74"/>
      <c r="G2" s="75"/>
    </row>
    <row r="3" spans="1:7" ht="18.75" thickBot="1" x14ac:dyDescent="0.3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8" x14ac:dyDescent="0.2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8" x14ac:dyDescent="0.2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.75" thickBot="1" x14ac:dyDescent="0.3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8" x14ac:dyDescent="0.25">
      <c r="A7" s="5" t="s">
        <v>13</v>
      </c>
      <c r="B7" s="6">
        <v>656</v>
      </c>
      <c r="C7" s="6">
        <v>15</v>
      </c>
      <c r="D7" s="6">
        <v>611</v>
      </c>
      <c r="E7" s="7">
        <v>0.93100000000000005</v>
      </c>
      <c r="F7" s="6">
        <v>30</v>
      </c>
      <c r="G7" s="8">
        <v>0.97699999999999998</v>
      </c>
    </row>
    <row r="8" spans="1:7" ht="18" x14ac:dyDescent="0.25">
      <c r="A8" s="9" t="s">
        <v>16</v>
      </c>
      <c r="B8" s="3">
        <v>1266</v>
      </c>
      <c r="C8" s="3">
        <v>95</v>
      </c>
      <c r="D8" s="3">
        <v>1137</v>
      </c>
      <c r="E8" s="4">
        <v>0.89800000000000002</v>
      </c>
      <c r="F8" s="3">
        <v>97</v>
      </c>
      <c r="G8" s="10">
        <v>0.97499999999999998</v>
      </c>
    </row>
    <row r="9" spans="1:7" ht="18" x14ac:dyDescent="0.25">
      <c r="A9" s="9" t="s">
        <v>29</v>
      </c>
      <c r="B9" s="3">
        <v>864</v>
      </c>
      <c r="C9" s="3">
        <v>39</v>
      </c>
      <c r="D9" s="3">
        <v>717</v>
      </c>
      <c r="E9" s="4">
        <v>0.83</v>
      </c>
      <c r="F9" s="3">
        <v>86</v>
      </c>
      <c r="G9" s="10">
        <v>0.92900000000000005</v>
      </c>
    </row>
    <row r="10" spans="1:7" ht="18" x14ac:dyDescent="0.25">
      <c r="A10" s="9" t="s">
        <v>37</v>
      </c>
      <c r="B10" s="3">
        <v>115</v>
      </c>
      <c r="C10" s="3">
        <v>5</v>
      </c>
      <c r="D10" s="3">
        <v>115</v>
      </c>
      <c r="E10" s="4">
        <v>1</v>
      </c>
      <c r="F10" s="3">
        <v>0</v>
      </c>
      <c r="G10" s="10">
        <v>1</v>
      </c>
    </row>
    <row r="11" spans="1:7" ht="18" x14ac:dyDescent="0.25">
      <c r="A11" s="9" t="s">
        <v>39</v>
      </c>
      <c r="B11" s="3">
        <v>172</v>
      </c>
      <c r="C11" s="3">
        <v>27</v>
      </c>
      <c r="D11" s="3">
        <v>65</v>
      </c>
      <c r="E11" s="4">
        <v>0.378</v>
      </c>
      <c r="F11" s="3">
        <v>55</v>
      </c>
      <c r="G11" s="10">
        <v>0.69799999999999995</v>
      </c>
    </row>
    <row r="12" spans="1:7" ht="18" x14ac:dyDescent="0.25">
      <c r="A12" s="9" t="s">
        <v>43</v>
      </c>
      <c r="B12" s="3">
        <v>533</v>
      </c>
      <c r="C12" s="3">
        <v>37</v>
      </c>
      <c r="D12" s="3">
        <v>511</v>
      </c>
      <c r="E12" s="4">
        <v>0.95899999999999996</v>
      </c>
      <c r="F12" s="3">
        <v>18</v>
      </c>
      <c r="G12" s="10">
        <v>0.99199999999999999</v>
      </c>
    </row>
    <row r="13" spans="1:7" ht="18" x14ac:dyDescent="0.25">
      <c r="A13" s="9" t="s">
        <v>47</v>
      </c>
      <c r="B13" s="3">
        <v>960</v>
      </c>
      <c r="C13" s="3">
        <v>38</v>
      </c>
      <c r="D13" s="3">
        <v>242</v>
      </c>
      <c r="E13" s="4">
        <v>0.252</v>
      </c>
      <c r="F13" s="3">
        <v>73</v>
      </c>
      <c r="G13" s="10">
        <v>0.32800000000000001</v>
      </c>
    </row>
    <row r="14" spans="1:7" ht="18" x14ac:dyDescent="0.25">
      <c r="A14" s="9" t="s">
        <v>53</v>
      </c>
      <c r="B14" s="3">
        <v>34</v>
      </c>
      <c r="C14" s="3">
        <v>5</v>
      </c>
      <c r="D14" s="3">
        <v>33</v>
      </c>
      <c r="E14" s="4">
        <v>0.97099999999999997</v>
      </c>
      <c r="F14" s="3">
        <v>1</v>
      </c>
      <c r="G14" s="10">
        <v>1</v>
      </c>
    </row>
    <row r="15" spans="1:7" ht="18" x14ac:dyDescent="0.25">
      <c r="A15" s="9" t="s">
        <v>55</v>
      </c>
      <c r="B15" s="3">
        <v>6748</v>
      </c>
      <c r="C15" s="3">
        <v>191</v>
      </c>
      <c r="D15" s="3">
        <v>3860</v>
      </c>
      <c r="E15" s="4">
        <v>0.57199999999999995</v>
      </c>
      <c r="F15" s="3">
        <v>1687</v>
      </c>
      <c r="G15" s="10">
        <v>0.82199999999999995</v>
      </c>
    </row>
    <row r="16" spans="1:7" ht="18" x14ac:dyDescent="0.25">
      <c r="A16" s="9" t="s">
        <v>56</v>
      </c>
      <c r="B16" s="3">
        <v>536</v>
      </c>
      <c r="C16" s="3">
        <v>22</v>
      </c>
      <c r="D16" s="3">
        <v>535</v>
      </c>
      <c r="E16" s="4">
        <v>0.998</v>
      </c>
      <c r="F16" s="3">
        <v>1</v>
      </c>
      <c r="G16" s="10">
        <v>1</v>
      </c>
    </row>
    <row r="17" spans="1:7" ht="18.75" thickBot="1" x14ac:dyDescent="0.3">
      <c r="A17" s="11" t="s">
        <v>63</v>
      </c>
      <c r="B17" s="12">
        <v>115</v>
      </c>
      <c r="C17" s="12">
        <v>25</v>
      </c>
      <c r="D17" s="12">
        <v>109</v>
      </c>
      <c r="E17" s="13">
        <v>0.94799999999999995</v>
      </c>
      <c r="F17" s="12">
        <v>4</v>
      </c>
      <c r="G17" s="14">
        <v>0.98299999999999998</v>
      </c>
    </row>
    <row r="18" spans="1:7" ht="36.75" thickBot="1" x14ac:dyDescent="0.3">
      <c r="A18" s="26" t="s">
        <v>66</v>
      </c>
      <c r="B18" s="27">
        <f>SUM(B7:B17)</f>
        <v>11999</v>
      </c>
      <c r="C18" s="27">
        <f>SUM(C7:C17)</f>
        <v>499</v>
      </c>
      <c r="D18" s="28">
        <f>SUM(D7:D17)</f>
        <v>7935</v>
      </c>
      <c r="E18" s="29">
        <f>D18/B18</f>
        <v>0.66130510875906323</v>
      </c>
      <c r="F18" s="28">
        <f>SUM(F7:F17)</f>
        <v>2052</v>
      </c>
      <c r="G18" s="29">
        <f>(D18+F18)/B18</f>
        <v>0.83231935994666217</v>
      </c>
    </row>
    <row r="19" spans="1:7" ht="15.75" x14ac:dyDescent="0.25">
      <c r="A19" s="63" t="s">
        <v>68</v>
      </c>
      <c r="B19" s="64"/>
      <c r="C19" s="64"/>
      <c r="D19" s="64"/>
      <c r="E19" s="64"/>
      <c r="F19" s="64"/>
      <c r="G19" s="65"/>
    </row>
    <row r="20" spans="1:7" ht="15.75" x14ac:dyDescent="0.25">
      <c r="A20" s="18"/>
      <c r="B20" s="56" t="s">
        <v>71</v>
      </c>
      <c r="C20" s="56"/>
      <c r="D20" s="56"/>
      <c r="E20" s="56"/>
      <c r="F20" s="56"/>
      <c r="G20" s="57"/>
    </row>
    <row r="21" spans="1:7" ht="15.75" x14ac:dyDescent="0.25">
      <c r="A21" s="69" t="s">
        <v>70</v>
      </c>
      <c r="B21" s="70"/>
      <c r="C21" s="70"/>
      <c r="D21" s="70"/>
      <c r="E21" s="70"/>
      <c r="F21" s="70"/>
      <c r="G21" s="71"/>
    </row>
    <row r="22" spans="1:7" ht="30.95" customHeight="1" thickBot="1" x14ac:dyDescent="0.3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5" x14ac:dyDescent="0.25"/>
  <cols>
    <col min="1" max="1" width="12.140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3">
      <c r="A2" s="73" t="s">
        <v>79</v>
      </c>
      <c r="B2" s="74"/>
      <c r="C2" s="74"/>
      <c r="D2" s="74"/>
      <c r="E2" s="74"/>
      <c r="F2" s="74"/>
      <c r="G2" s="75"/>
    </row>
    <row r="3" spans="1:7" ht="18.75" thickBot="1" x14ac:dyDescent="0.3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8" x14ac:dyDescent="0.2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8" x14ac:dyDescent="0.2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.75" thickBot="1" x14ac:dyDescent="0.3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8" x14ac:dyDescent="0.25">
      <c r="A7" s="5" t="s">
        <v>23</v>
      </c>
      <c r="B7" s="6">
        <v>904</v>
      </c>
      <c r="C7" s="6">
        <v>24</v>
      </c>
      <c r="D7" s="6">
        <v>758</v>
      </c>
      <c r="E7" s="7">
        <v>0.83799999999999997</v>
      </c>
      <c r="F7" s="6">
        <v>123</v>
      </c>
      <c r="G7" s="8">
        <v>0.97499999999999998</v>
      </c>
    </row>
    <row r="8" spans="1:7" ht="18" x14ac:dyDescent="0.25">
      <c r="A8" s="9" t="s">
        <v>25</v>
      </c>
      <c r="B8" s="3">
        <v>2901</v>
      </c>
      <c r="C8" s="3">
        <v>65</v>
      </c>
      <c r="D8" s="3">
        <v>2653</v>
      </c>
      <c r="E8" s="4">
        <v>0.91500000000000004</v>
      </c>
      <c r="F8" s="3">
        <v>192</v>
      </c>
      <c r="G8" s="10">
        <v>0.98099999999999998</v>
      </c>
    </row>
    <row r="9" spans="1:7" ht="18" x14ac:dyDescent="0.25">
      <c r="A9" s="9" t="s">
        <v>26</v>
      </c>
      <c r="B9" s="3">
        <v>1018</v>
      </c>
      <c r="C9" s="3">
        <v>0</v>
      </c>
      <c r="D9" s="3">
        <v>538</v>
      </c>
      <c r="E9" s="4">
        <v>0.52800000000000002</v>
      </c>
      <c r="F9" s="3">
        <v>319</v>
      </c>
      <c r="G9" s="10">
        <v>0.84199999999999997</v>
      </c>
    </row>
    <row r="10" spans="1:7" ht="18" x14ac:dyDescent="0.25">
      <c r="A10" s="9" t="s">
        <v>27</v>
      </c>
      <c r="B10" s="3">
        <v>515</v>
      </c>
      <c r="C10" s="3">
        <v>11</v>
      </c>
      <c r="D10" s="3">
        <v>332</v>
      </c>
      <c r="E10" s="4">
        <v>0.64500000000000002</v>
      </c>
      <c r="F10" s="3">
        <v>56</v>
      </c>
      <c r="G10" s="10">
        <v>0.753</v>
      </c>
    </row>
    <row r="11" spans="1:7" ht="18" x14ac:dyDescent="0.25">
      <c r="A11" s="9" t="s">
        <v>33</v>
      </c>
      <c r="B11" s="3">
        <v>1747</v>
      </c>
      <c r="C11" s="3">
        <v>40</v>
      </c>
      <c r="D11" s="3">
        <v>1545</v>
      </c>
      <c r="E11" s="4">
        <v>0.88400000000000001</v>
      </c>
      <c r="F11" s="3">
        <v>128</v>
      </c>
      <c r="G11" s="10">
        <v>0.95799999999999996</v>
      </c>
    </row>
    <row r="12" spans="1:7" ht="18" x14ac:dyDescent="0.25">
      <c r="A12" s="9" t="s">
        <v>34</v>
      </c>
      <c r="B12" s="3">
        <v>1345</v>
      </c>
      <c r="C12" s="3">
        <v>51</v>
      </c>
      <c r="D12" s="3">
        <v>1195</v>
      </c>
      <c r="E12" s="4">
        <v>0.88800000000000001</v>
      </c>
      <c r="F12" s="3">
        <v>106</v>
      </c>
      <c r="G12" s="10">
        <v>0.96699999999999997</v>
      </c>
    </row>
    <row r="13" spans="1:7" ht="18" x14ac:dyDescent="0.25">
      <c r="A13" s="9" t="s">
        <v>35</v>
      </c>
      <c r="B13" s="3">
        <v>1569</v>
      </c>
      <c r="C13" s="3">
        <v>45</v>
      </c>
      <c r="D13" s="3">
        <v>1399</v>
      </c>
      <c r="E13" s="4">
        <v>0.89200000000000002</v>
      </c>
      <c r="F13" s="3">
        <v>81</v>
      </c>
      <c r="G13" s="10">
        <v>0.94299999999999995</v>
      </c>
    </row>
    <row r="14" spans="1:7" ht="18" x14ac:dyDescent="0.25">
      <c r="A14" s="9" t="s">
        <v>40</v>
      </c>
      <c r="B14" s="3">
        <v>271</v>
      </c>
      <c r="C14" s="3">
        <v>12</v>
      </c>
      <c r="D14" s="3">
        <v>254</v>
      </c>
      <c r="E14" s="4">
        <v>0.93700000000000006</v>
      </c>
      <c r="F14" s="3">
        <v>16</v>
      </c>
      <c r="G14" s="10">
        <v>0.996</v>
      </c>
    </row>
    <row r="15" spans="1:7" ht="18" x14ac:dyDescent="0.25">
      <c r="A15" s="9" t="s">
        <v>46</v>
      </c>
      <c r="B15" s="3">
        <v>1128</v>
      </c>
      <c r="C15" s="3">
        <v>36</v>
      </c>
      <c r="D15" s="3">
        <v>1020</v>
      </c>
      <c r="E15" s="4">
        <v>0.90400000000000003</v>
      </c>
      <c r="F15" s="3">
        <v>90</v>
      </c>
      <c r="G15" s="10">
        <v>0.98399999999999999</v>
      </c>
    </row>
    <row r="16" spans="1:7" ht="18.75" thickBot="1" x14ac:dyDescent="0.3">
      <c r="A16" s="11" t="s">
        <v>61</v>
      </c>
      <c r="B16" s="12">
        <v>1298</v>
      </c>
      <c r="C16" s="12">
        <v>38</v>
      </c>
      <c r="D16" s="12">
        <v>1192</v>
      </c>
      <c r="E16" s="13">
        <v>0.91800000000000004</v>
      </c>
      <c r="F16" s="12">
        <v>100</v>
      </c>
      <c r="G16" s="14">
        <v>0.995</v>
      </c>
    </row>
    <row r="17" spans="1:7" ht="36.75" thickBot="1" x14ac:dyDescent="0.3">
      <c r="A17" s="26" t="s">
        <v>66</v>
      </c>
      <c r="B17" s="27">
        <f>SUM(B7:B16)</f>
        <v>12696</v>
      </c>
      <c r="C17" s="27">
        <f>SUM(C7:C16)</f>
        <v>322</v>
      </c>
      <c r="D17" s="28">
        <f>SUM(D7:D16)</f>
        <v>10886</v>
      </c>
      <c r="E17" s="29">
        <f>D17/B17</f>
        <v>0.85743541272841839</v>
      </c>
      <c r="F17" s="28">
        <f>SUM(F7:F16)</f>
        <v>1211</v>
      </c>
      <c r="G17" s="29">
        <f>(D17+F17)/B17</f>
        <v>0.95281978575929427</v>
      </c>
    </row>
    <row r="18" spans="1:7" ht="15.75" x14ac:dyDescent="0.25">
      <c r="A18" s="63" t="s">
        <v>68</v>
      </c>
      <c r="B18" s="64"/>
      <c r="C18" s="64"/>
      <c r="D18" s="64"/>
      <c r="E18" s="64"/>
      <c r="F18" s="64"/>
      <c r="G18" s="65"/>
    </row>
    <row r="19" spans="1:7" ht="15.75" x14ac:dyDescent="0.25">
      <c r="A19" s="18"/>
      <c r="B19" s="56" t="s">
        <v>71</v>
      </c>
      <c r="C19" s="56"/>
      <c r="D19" s="56"/>
      <c r="E19" s="56"/>
      <c r="F19" s="56"/>
      <c r="G19" s="57"/>
    </row>
    <row r="20" spans="1:7" ht="15.75" x14ac:dyDescent="0.25">
      <c r="A20" s="69" t="s">
        <v>70</v>
      </c>
      <c r="B20" s="70"/>
      <c r="C20" s="70"/>
      <c r="D20" s="70"/>
      <c r="E20" s="70"/>
      <c r="F20" s="70"/>
      <c r="G20" s="71"/>
    </row>
    <row r="21" spans="1:7" ht="30.95" customHeight="1" thickBot="1" x14ac:dyDescent="0.3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3">
      <c r="A2" s="73" t="s">
        <v>80</v>
      </c>
      <c r="B2" s="74"/>
      <c r="C2" s="74"/>
      <c r="D2" s="74"/>
      <c r="E2" s="74"/>
      <c r="F2" s="74"/>
      <c r="G2" s="75"/>
    </row>
    <row r="3" spans="1:7" ht="18.75" thickBot="1" x14ac:dyDescent="0.3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8" x14ac:dyDescent="0.2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8" x14ac:dyDescent="0.2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.75" thickBot="1" x14ac:dyDescent="0.3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8" x14ac:dyDescent="0.25">
      <c r="A7" s="5" t="s">
        <v>11</v>
      </c>
      <c r="B7" s="3">
        <v>101</v>
      </c>
      <c r="C7" s="3">
        <v>12</v>
      </c>
      <c r="D7" s="3">
        <v>80</v>
      </c>
      <c r="E7" s="4">
        <v>0.79200000000000004</v>
      </c>
      <c r="F7" s="3">
        <v>12</v>
      </c>
      <c r="G7" s="4">
        <v>0.91100000000000003</v>
      </c>
    </row>
    <row r="8" spans="1:7" ht="18" x14ac:dyDescent="0.25">
      <c r="A8" s="9" t="s">
        <v>14</v>
      </c>
      <c r="B8" s="3">
        <v>1725</v>
      </c>
      <c r="C8" s="3">
        <v>87</v>
      </c>
      <c r="D8" s="3">
        <v>222</v>
      </c>
      <c r="E8" s="4">
        <v>0.129</v>
      </c>
      <c r="F8" s="3">
        <v>1453</v>
      </c>
      <c r="G8" s="4">
        <v>0.97099999999999997</v>
      </c>
    </row>
    <row r="9" spans="1:7" ht="18" x14ac:dyDescent="0.25">
      <c r="A9" s="9" t="s">
        <v>15</v>
      </c>
      <c r="B9" s="3">
        <v>14803</v>
      </c>
      <c r="C9" s="3">
        <v>903</v>
      </c>
      <c r="D9" s="3">
        <v>6727</v>
      </c>
      <c r="E9" s="4">
        <v>0.45400000000000001</v>
      </c>
      <c r="F9" s="3">
        <v>4534</v>
      </c>
      <c r="G9" s="4">
        <v>0.76100000000000001</v>
      </c>
    </row>
    <row r="10" spans="1:7" ht="18" x14ac:dyDescent="0.25">
      <c r="A10" s="9" t="s">
        <v>22</v>
      </c>
      <c r="B10" s="3">
        <v>329</v>
      </c>
      <c r="C10" s="3">
        <v>0</v>
      </c>
      <c r="D10" s="3">
        <v>245</v>
      </c>
      <c r="E10" s="4">
        <v>0.745</v>
      </c>
      <c r="F10" s="3">
        <v>37</v>
      </c>
      <c r="G10" s="4">
        <v>0.85699999999999998</v>
      </c>
    </row>
    <row r="11" spans="1:7" ht="18" x14ac:dyDescent="0.25">
      <c r="A11" s="9" t="s">
        <v>24</v>
      </c>
      <c r="B11" s="3">
        <v>276</v>
      </c>
      <c r="C11" s="3">
        <v>12</v>
      </c>
      <c r="D11" s="3">
        <v>267</v>
      </c>
      <c r="E11" s="4">
        <v>0.96699999999999997</v>
      </c>
      <c r="F11" s="3">
        <v>9</v>
      </c>
      <c r="G11" s="4">
        <v>1</v>
      </c>
    </row>
    <row r="12" spans="1:7" ht="18" x14ac:dyDescent="0.25">
      <c r="A12" s="9" t="s">
        <v>44</v>
      </c>
      <c r="B12" s="3">
        <v>585</v>
      </c>
      <c r="C12" s="3">
        <v>29</v>
      </c>
      <c r="D12" s="3">
        <v>518</v>
      </c>
      <c r="E12" s="4">
        <v>0.88500000000000001</v>
      </c>
      <c r="F12" s="3">
        <v>58</v>
      </c>
      <c r="G12" s="4">
        <v>0.98499999999999999</v>
      </c>
    </row>
    <row r="13" spans="1:7" ht="18" x14ac:dyDescent="0.25">
      <c r="A13" s="9" t="s">
        <v>48</v>
      </c>
      <c r="B13" s="3">
        <v>582</v>
      </c>
      <c r="C13" s="3">
        <v>28</v>
      </c>
      <c r="D13" s="3">
        <v>474</v>
      </c>
      <c r="E13" s="4">
        <v>0.81399999999999995</v>
      </c>
      <c r="F13" s="3">
        <v>98</v>
      </c>
      <c r="G13" s="4">
        <v>0.98299999999999998</v>
      </c>
    </row>
    <row r="14" spans="1:7" ht="18.75" thickBot="1" x14ac:dyDescent="0.3">
      <c r="A14" s="11" t="s">
        <v>60</v>
      </c>
      <c r="B14" s="3">
        <v>2097</v>
      </c>
      <c r="C14" s="3">
        <v>102</v>
      </c>
      <c r="D14" s="3">
        <v>1482</v>
      </c>
      <c r="E14" s="4">
        <v>0.70699999999999996</v>
      </c>
      <c r="F14" s="3">
        <v>503</v>
      </c>
      <c r="G14" s="4">
        <v>0.94699999999999995</v>
      </c>
    </row>
    <row r="15" spans="1:7" ht="36.75" customHeight="1" thickBot="1" x14ac:dyDescent="0.3">
      <c r="A15" s="34" t="s">
        <v>66</v>
      </c>
      <c r="B15" s="35">
        <f>SUM(B7:B14)</f>
        <v>20498</v>
      </c>
      <c r="C15" s="35">
        <f>SUM(C7:C14)</f>
        <v>1173</v>
      </c>
      <c r="D15" s="36">
        <f>SUM(D7:D14)</f>
        <v>10015</v>
      </c>
      <c r="E15" s="37">
        <f>D15/B15</f>
        <v>0.48858425212215828</v>
      </c>
      <c r="F15" s="36">
        <f>SUM(F7:F14)</f>
        <v>6704</v>
      </c>
      <c r="G15" s="37">
        <f>(D15+F15)/B15</f>
        <v>0.81564055029758997</v>
      </c>
    </row>
    <row r="16" spans="1:7" ht="15.75" x14ac:dyDescent="0.25">
      <c r="A16" s="63" t="s">
        <v>68</v>
      </c>
      <c r="B16" s="64"/>
      <c r="C16" s="64"/>
      <c r="D16" s="64"/>
      <c r="E16" s="64"/>
      <c r="F16" s="64"/>
      <c r="G16" s="65"/>
    </row>
    <row r="17" spans="1:7" ht="15.75" x14ac:dyDescent="0.25">
      <c r="A17" s="18"/>
      <c r="B17" s="56" t="s">
        <v>71</v>
      </c>
      <c r="C17" s="56"/>
      <c r="D17" s="56"/>
      <c r="E17" s="56"/>
      <c r="F17" s="56"/>
      <c r="G17" s="57"/>
    </row>
    <row r="18" spans="1:7" ht="15.75" x14ac:dyDescent="0.25">
      <c r="A18" s="69" t="s">
        <v>70</v>
      </c>
      <c r="B18" s="70"/>
      <c r="C18" s="70"/>
      <c r="D18" s="70"/>
      <c r="E18" s="70"/>
      <c r="F18" s="70"/>
      <c r="G18" s="71"/>
    </row>
    <row r="19" spans="1:7" ht="30.95" customHeight="1" thickBot="1" x14ac:dyDescent="0.3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2020-01-23T19:10:52Z</dcterms:modified>
</cp:coreProperties>
</file>