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<sst xmlns="http://schemas.openxmlformats.org/spreadsheetml/2006/main" count="275" uniqueCount="84">
  <si>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</si>
  <si>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</si>
  <si>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</si>
  <si>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</si>
  <si>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</si>
  <si>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</si>
  <si>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</si>
  <si>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</si>
  <si>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</si>
  <si>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</si>
  <si>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</si>
  <si>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</si>
  <si>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</si>
  <si>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</si>
  <si>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</si>
  <si>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</si>
  <si>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</si>
  <si>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</si>
  <si>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</si>
  <si>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</si>
  <si>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</si>
  <si>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</si>
  <si>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</si>
  <si>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</si>
  <si>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</si>
  <si>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</si>
  <si>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</si>
  <si>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</si>
  <si>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</si>
  <si>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</si>
  <si>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</si>
  <si>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</si>
  <si>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</si>
  <si>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</si>
  <si>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</si>
  <si>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</si>
  <si>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</si>
  <si>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</si>
  <si>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</si>
  <si>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</si>
  <si>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</si>
  <si>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</si>
  <si>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</si>
  <si>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</si>
  <si>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</si>
  <si>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</si>
  <si>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</si>
  <si>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</si>
  <si>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</si>
  <si>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</si>
  <si>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</si>
  <si>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</si>
  <si>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</si>
  <si>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</si>
  <si>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</si>
  <si>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</si>
  <si>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</si>
  <si>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</si>
  <si>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</si>
  <si>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</si>
  <si>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</si>
  <si>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</si>
  <si>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</si>
  <si>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</si>
  <si>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</si>
  <si>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</si>
  <si>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</si>
  <si>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</si>
  <si>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</si>
  <si>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</si>
  <si>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</si>
  <si>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</si>
  <si>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</si>
  <si>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</si>
  <si>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</si>
  <si>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</si>
  <si>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</si>
  <si>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</si>
  <si>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</si>
  <si>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</si>
  <si>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</si>
  <si>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4/23/2020 </t>
  </si>
  <si>
    <t>Prepared by Office of Unemployment Insurance, Division of Performance Management 4/23/2020.</t>
  </si>
  <si>
    <t>Prepared by Office of Unemployment Insurance, Division of Performance Management 4/23/2020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</si>
</sst>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8"/>
      <c r="B3" s="38"/>
      <c r="C3" s="39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119</v>
      </c>
      <c r="D7" s="1">
        <v>14</v>
      </c>
      <c r="E7" s="1">
        <v>103</v>
      </c>
      <c r="F7" s="2">
        <v>0.86599999999999999</v>
      </c>
      <c r="G7" s="1">
        <v>9</v>
      </c>
      <c r="H7" s="2">
        <v>0.94099999999999995</v>
      </c>
    </row>
    <row r="8" spans="1:8" ht="17.5" x14ac:dyDescent="0.35">
      <c r="A8" s="15" t="s">
        <v>12</v>
      </c>
      <c r="B8" s="15">
        <v>3</v>
      </c>
      <c r="C8" s="3">
        <v>531</v>
      </c>
      <c r="D8" s="3">
        <v>29</v>
      </c>
      <c r="E8" s="3">
        <v>509</v>
      </c>
      <c r="F8" s="4">
        <v>0.95899999999999996</v>
      </c>
      <c r="G8" s="3">
        <v>17</v>
      </c>
      <c r="H8" s="4">
        <v>0.99099999999999999</v>
      </c>
    </row>
    <row r="9" spans="1:8" ht="17.5" x14ac:dyDescent="0.35">
      <c r="A9" s="15" t="s">
        <v>13</v>
      </c>
      <c r="B9" s="15">
        <v>4</v>
      </c>
      <c r="C9" s="3">
        <v>612</v>
      </c>
      <c r="D9" s="3">
        <v>8</v>
      </c>
      <c r="E9" s="3">
        <v>579</v>
      </c>
      <c r="F9" s="4">
        <v>0.94599999999999995</v>
      </c>
      <c r="G9" s="3">
        <v>16</v>
      </c>
      <c r="H9" s="4">
        <v>0.97199999999999998</v>
      </c>
    </row>
    <row r="10" spans="1:8" ht="17.5" x14ac:dyDescent="0.35">
      <c r="A10" s="15" t="s">
        <v>14</v>
      </c>
      <c r="B10" s="15">
        <v>6</v>
      </c>
      <c r="C10" s="3">
        <v>1743</v>
      </c>
      <c r="D10" s="3">
        <v>85</v>
      </c>
      <c r="E10" s="3">
        <v>1591</v>
      </c>
      <c r="F10" s="4">
        <v>0.91300000000000003</v>
      </c>
      <c r="G10" s="3">
        <v>115</v>
      </c>
      <c r="H10" s="4">
        <v>0.97899999999999998</v>
      </c>
    </row>
    <row r="11" spans="1:8" ht="17.5" x14ac:dyDescent="0.35">
      <c r="A11" s="15" t="s">
        <v>15</v>
      </c>
      <c r="B11" s="15">
        <v>6</v>
      </c>
      <c r="C11" s="1">
        <v>16285</v>
      </c>
      <c r="D11" s="1">
        <v>1100</v>
      </c>
      <c r="E11" s="1">
        <v>11301</v>
      </c>
      <c r="F11" s="2">
        <v>0.69399999999999995</v>
      </c>
      <c r="G11" s="1">
        <v>2104</v>
      </c>
      <c r="H11" s="2">
        <v>0.82299999999999995</v>
      </c>
    </row>
    <row r="12" spans="1:8" ht="17.5" x14ac:dyDescent="0.35">
      <c r="A12" s="15" t="s">
        <v>16</v>
      </c>
      <c r="B12" s="15">
        <v>4</v>
      </c>
      <c r="C12" s="3">
        <v>1295</v>
      </c>
      <c r="D12" s="3">
        <v>97</v>
      </c>
      <c r="E12" s="3">
        <v>1161</v>
      </c>
      <c r="F12" s="4">
        <v>0.89700000000000002</v>
      </c>
      <c r="G12" s="3">
        <v>81</v>
      </c>
      <c r="H12" s="4">
        <v>0.95899999999999996</v>
      </c>
    </row>
    <row r="13" spans="1:8" ht="17.5" x14ac:dyDescent="0.35">
      <c r="A13" s="15" t="s">
        <v>17</v>
      </c>
      <c r="B13" s="15">
        <v>1</v>
      </c>
      <c r="C13" s="3">
        <v>1024</v>
      </c>
      <c r="D13" s="3">
        <v>37</v>
      </c>
      <c r="E13" s="3">
        <v>218</v>
      </c>
      <c r="F13" s="4">
        <v>0.21299999999999999</v>
      </c>
      <c r="G13" s="3">
        <v>139</v>
      </c>
      <c r="H13" s="4">
        <v>0.34899999999999998</v>
      </c>
    </row>
    <row r="14" spans="1:8" ht="17.5" x14ac:dyDescent="0.35">
      <c r="A14" s="15" t="s">
        <v>18</v>
      </c>
      <c r="B14" s="15">
        <v>2</v>
      </c>
      <c r="C14" s="3">
        <v>165</v>
      </c>
      <c r="D14" s="3">
        <v>68</v>
      </c>
      <c r="E14" s="3">
        <v>148</v>
      </c>
      <c r="F14" s="4">
        <v>0.89700000000000002</v>
      </c>
      <c r="G14" s="3">
        <v>14</v>
      </c>
      <c r="H14" s="4">
        <v>0.98199999999999998</v>
      </c>
    </row>
    <row r="15" spans="1:8" ht="17.5" x14ac:dyDescent="0.35">
      <c r="A15" s="15" t="s">
        <v>19</v>
      </c>
      <c r="B15" s="15">
        <v>2</v>
      </c>
      <c r="C15" s="3">
        <v>138</v>
      </c>
      <c r="D15" s="3">
        <v>12</v>
      </c>
      <c r="E15" s="3">
        <v>112</v>
      </c>
      <c r="F15" s="4">
        <v>0.81200000000000006</v>
      </c>
      <c r="G15" s="3">
        <v>23</v>
      </c>
      <c r="H15" s="4">
        <v>0.97799999999999998</v>
      </c>
    </row>
    <row r="16" spans="1:8" ht="17.5" x14ac:dyDescent="0.35">
      <c r="A16" s="15" t="s">
        <v>20</v>
      </c>
      <c r="B16" s="15">
        <v>3</v>
      </c>
      <c r="C16" s="3">
        <v>2798</v>
      </c>
      <c r="D16" s="3">
        <v>186</v>
      </c>
      <c r="E16" s="3">
        <v>2508</v>
      </c>
      <c r="F16" s="4">
        <v>0.89600000000000002</v>
      </c>
      <c r="G16" s="3">
        <v>176</v>
      </c>
      <c r="H16" s="4">
        <v>0.95899999999999996</v>
      </c>
    </row>
    <row r="17" spans="1:8" ht="17.5" x14ac:dyDescent="0.35">
      <c r="A17" s="15" t="s">
        <v>21</v>
      </c>
      <c r="B17" s="15">
        <v>3</v>
      </c>
      <c r="C17" s="3">
        <v>1853</v>
      </c>
      <c r="D17" s="3">
        <v>0</v>
      </c>
      <c r="E17" s="3">
        <v>1601</v>
      </c>
      <c r="F17" s="4">
        <v>0.86399999999999999</v>
      </c>
      <c r="G17" s="3">
        <v>194</v>
      </c>
      <c r="H17" s="4">
        <v>0.96899999999999997</v>
      </c>
    </row>
    <row r="18" spans="1:8" ht="17.5" x14ac:dyDescent="0.35">
      <c r="A18" s="15" t="s">
        <v>22</v>
      </c>
      <c r="B18" s="15">
        <v>6</v>
      </c>
      <c r="C18" s="3">
        <v>270</v>
      </c>
      <c r="D18" s="3">
        <v>0</v>
      </c>
      <c r="E18" s="3">
        <v>239</v>
      </c>
      <c r="F18" s="4">
        <v>0.88500000000000001</v>
      </c>
      <c r="G18" s="3">
        <v>16</v>
      </c>
      <c r="H18" s="4">
        <v>0.94399999999999995</v>
      </c>
    </row>
    <row r="19" spans="1:8" ht="17.5" x14ac:dyDescent="0.35">
      <c r="A19" s="15" t="s">
        <v>23</v>
      </c>
      <c r="B19" s="15">
        <v>5</v>
      </c>
      <c r="C19" s="3">
        <v>974</v>
      </c>
      <c r="D19" s="3">
        <v>37</v>
      </c>
      <c r="E19" s="3">
        <v>914</v>
      </c>
      <c r="F19" s="4">
        <v>0.93799999999999994</v>
      </c>
      <c r="G19" s="3">
        <v>35</v>
      </c>
      <c r="H19" s="4">
        <v>0.97399999999999998</v>
      </c>
    </row>
    <row r="20" spans="1:8" ht="17.5" x14ac:dyDescent="0.35">
      <c r="A20" s="15" t="s">
        <v>24</v>
      </c>
      <c r="B20" s="15">
        <v>6</v>
      </c>
      <c r="C20" s="3">
        <v>199</v>
      </c>
      <c r="D20" s="3">
        <v>11</v>
      </c>
      <c r="E20" s="3">
        <v>198</v>
      </c>
      <c r="F20" s="4">
        <v>0.995</v>
      </c>
      <c r="G20" s="3">
        <v>0</v>
      </c>
      <c r="H20" s="4">
        <v>0.995</v>
      </c>
    </row>
    <row r="21" spans="1:8" ht="17.5" x14ac:dyDescent="0.35">
      <c r="A21" s="15" t="s">
        <v>25</v>
      </c>
      <c r="B21" s="15">
        <v>5</v>
      </c>
      <c r="C21" s="3">
        <v>3392</v>
      </c>
      <c r="D21" s="3">
        <v>60</v>
      </c>
      <c r="E21" s="3">
        <v>2754</v>
      </c>
      <c r="F21" s="4">
        <v>0.81200000000000006</v>
      </c>
      <c r="G21" s="3">
        <v>520</v>
      </c>
      <c r="H21" s="4">
        <v>0.96499999999999997</v>
      </c>
    </row>
    <row r="22" spans="1:8" ht="17.5" x14ac:dyDescent="0.35">
      <c r="A22" s="15" t="s">
        <v>26</v>
      </c>
      <c r="B22" s="15">
        <v>5</v>
      </c>
      <c r="C22" s="3">
        <v>1170</v>
      </c>
      <c r="D22" s="3">
        <v>0</v>
      </c>
      <c r="E22" s="3">
        <v>774</v>
      </c>
      <c r="F22" s="4">
        <v>0.66200000000000003</v>
      </c>
      <c r="G22" s="3">
        <v>275</v>
      </c>
      <c r="H22" s="4">
        <v>0.89700000000000002</v>
      </c>
    </row>
    <row r="23" spans="1:8" ht="17.5" x14ac:dyDescent="0.35">
      <c r="A23" s="15" t="s">
        <v>27</v>
      </c>
      <c r="B23" s="15">
        <v>5</v>
      </c>
      <c r="C23" s="3">
        <v>577</v>
      </c>
      <c r="D23" s="3">
        <v>7</v>
      </c>
      <c r="E23" s="3">
        <v>339</v>
      </c>
      <c r="F23" s="4">
        <v>0.58799999999999997</v>
      </c>
      <c r="G23" s="3">
        <v>57</v>
      </c>
      <c r="H23" s="4">
        <v>0.68600000000000005</v>
      </c>
    </row>
    <row r="24" spans="1:8" ht="17.5" x14ac:dyDescent="0.35">
      <c r="A24" s="15" t="s">
        <v>28</v>
      </c>
      <c r="B24" s="15">
        <v>3</v>
      </c>
      <c r="C24" s="3">
        <v>927</v>
      </c>
      <c r="D24" s="3">
        <v>27</v>
      </c>
      <c r="E24" s="3">
        <v>693</v>
      </c>
      <c r="F24" s="4">
        <v>0.748</v>
      </c>
      <c r="G24" s="3">
        <v>129</v>
      </c>
      <c r="H24" s="4">
        <v>0.88700000000000001</v>
      </c>
    </row>
    <row r="25" spans="1:8" ht="17.5" x14ac:dyDescent="0.35">
      <c r="A25" s="15" t="s">
        <v>29</v>
      </c>
      <c r="B25" s="15">
        <v>4</v>
      </c>
      <c r="C25" s="3">
        <v>849</v>
      </c>
      <c r="D25" s="3">
        <v>21</v>
      </c>
      <c r="E25" s="3">
        <v>773</v>
      </c>
      <c r="F25" s="4">
        <v>0.91</v>
      </c>
      <c r="G25" s="3">
        <v>42</v>
      </c>
      <c r="H25" s="4">
        <v>0.96</v>
      </c>
    </row>
    <row r="26" spans="1:8" ht="17.5" x14ac:dyDescent="0.35">
      <c r="A26" s="15" t="s">
        <v>30</v>
      </c>
      <c r="B26" s="15">
        <v>1</v>
      </c>
      <c r="C26" s="3">
        <v>1205</v>
      </c>
      <c r="D26" s="3">
        <v>38</v>
      </c>
      <c r="E26" s="3">
        <v>755</v>
      </c>
      <c r="F26" s="4">
        <v>0.627</v>
      </c>
      <c r="G26" s="3">
        <v>208</v>
      </c>
      <c r="H26" s="4">
        <v>0.79900000000000004</v>
      </c>
    </row>
    <row r="27" spans="1:8" ht="17.5" x14ac:dyDescent="0.35">
      <c r="A27" s="15" t="s">
        <v>31</v>
      </c>
      <c r="B27" s="15">
        <v>2</v>
      </c>
      <c r="C27" s="3">
        <v>1539</v>
      </c>
      <c r="D27" s="3">
        <v>0</v>
      </c>
      <c r="E27" s="3">
        <v>1271</v>
      </c>
      <c r="F27" s="4">
        <v>0.82599999999999996</v>
      </c>
      <c r="G27" s="3">
        <v>166</v>
      </c>
      <c r="H27" s="4">
        <v>0.93400000000000005</v>
      </c>
    </row>
    <row r="28" spans="1:8" ht="17.5" x14ac:dyDescent="0.35">
      <c r="A28" s="15" t="s">
        <v>32</v>
      </c>
      <c r="B28" s="15">
        <v>1</v>
      </c>
      <c r="C28" s="3">
        <v>264</v>
      </c>
      <c r="D28" s="3">
        <v>8</v>
      </c>
      <c r="E28" s="3">
        <v>186</v>
      </c>
      <c r="F28" s="4">
        <v>0.70499999999999996</v>
      </c>
      <c r="G28" s="3">
        <v>50</v>
      </c>
      <c r="H28" s="4">
        <v>0.89400000000000002</v>
      </c>
    </row>
    <row r="29" spans="1:8" ht="17.5" x14ac:dyDescent="0.35">
      <c r="A29" s="15" t="s">
        <v>33</v>
      </c>
      <c r="B29" s="15">
        <v>5</v>
      </c>
      <c r="C29" s="3">
        <v>2285</v>
      </c>
      <c r="D29" s="3">
        <v>40</v>
      </c>
      <c r="E29" s="3">
        <v>2064</v>
      </c>
      <c r="F29" s="4">
        <v>0.90300000000000002</v>
      </c>
      <c r="G29" s="3">
        <v>155</v>
      </c>
      <c r="H29" s="4">
        <v>0.97099999999999997</v>
      </c>
    </row>
    <row r="30" spans="1:8" ht="17.5" x14ac:dyDescent="0.35">
      <c r="A30" s="15" t="s">
        <v>34</v>
      </c>
      <c r="B30" s="15">
        <v>5</v>
      </c>
      <c r="C30" s="3">
        <v>1287</v>
      </c>
      <c r="D30" s="3">
        <v>48</v>
      </c>
      <c r="E30" s="3">
        <v>1110</v>
      </c>
      <c r="F30" s="4">
        <v>0.86199999999999999</v>
      </c>
      <c r="G30" s="3">
        <v>115</v>
      </c>
      <c r="H30" s="4">
        <v>0.95199999999999996</v>
      </c>
    </row>
    <row r="31" spans="1:8" ht="17.5" x14ac:dyDescent="0.35">
      <c r="A31" s="15" t="s">
        <v>35</v>
      </c>
      <c r="B31" s="15">
        <v>5</v>
      </c>
      <c r="C31" s="3">
        <v>1594</v>
      </c>
      <c r="D31" s="3">
        <v>41</v>
      </c>
      <c r="E31" s="3">
        <v>1340</v>
      </c>
      <c r="F31" s="4">
        <v>0.84099999999999997</v>
      </c>
      <c r="G31" s="3">
        <v>163</v>
      </c>
      <c r="H31" s="4">
        <v>0.94299999999999995</v>
      </c>
    </row>
    <row r="32" spans="1:8" ht="17.5" x14ac:dyDescent="0.35">
      <c r="A32" s="15" t="s">
        <v>36</v>
      </c>
      <c r="B32" s="15">
        <v>3</v>
      </c>
      <c r="C32" s="3">
        <v>604</v>
      </c>
      <c r="D32" s="3">
        <v>15</v>
      </c>
      <c r="E32" s="3">
        <v>574</v>
      </c>
      <c r="F32" s="4">
        <v>0.95</v>
      </c>
      <c r="G32" s="3">
        <v>21</v>
      </c>
      <c r="H32" s="4">
        <v>0.98499999999999999</v>
      </c>
    </row>
    <row r="33" spans="1:8" ht="17.5" x14ac:dyDescent="0.35">
      <c r="A33" s="15" t="s">
        <v>37</v>
      </c>
      <c r="B33" s="15">
        <v>4</v>
      </c>
      <c r="C33" s="3">
        <v>81</v>
      </c>
      <c r="D33" s="3">
        <v>10</v>
      </c>
      <c r="E33" s="3">
        <v>81</v>
      </c>
      <c r="F33" s="4">
        <v>1</v>
      </c>
      <c r="G33" s="3">
        <v>0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1701</v>
      </c>
      <c r="D34" s="3">
        <v>31</v>
      </c>
      <c r="E34" s="3">
        <v>1218</v>
      </c>
      <c r="F34" s="4">
        <v>0.71599999999999997</v>
      </c>
      <c r="G34" s="3">
        <v>228</v>
      </c>
      <c r="H34" s="4">
        <v>0.85</v>
      </c>
    </row>
    <row r="35" spans="1:8" ht="17.5" x14ac:dyDescent="0.35">
      <c r="A35" s="15" t="s">
        <v>39</v>
      </c>
      <c r="B35" s="15">
        <v>4</v>
      </c>
      <c r="C35" s="3">
        <v>175</v>
      </c>
      <c r="D35" s="3">
        <v>33</v>
      </c>
      <c r="E35" s="3">
        <v>44</v>
      </c>
      <c r="F35" s="4">
        <v>0.251</v>
      </c>
      <c r="G35" s="3">
        <v>17</v>
      </c>
      <c r="H35" s="4">
        <v>0.34899999999999998</v>
      </c>
    </row>
    <row r="36" spans="1:8" ht="17.5" x14ac:dyDescent="0.35">
      <c r="A36" s="15" t="s">
        <v>40</v>
      </c>
      <c r="B36" s="15">
        <v>5</v>
      </c>
      <c r="C36" s="3">
        <v>279</v>
      </c>
      <c r="D36" s="3">
        <v>20</v>
      </c>
      <c r="E36" s="3">
        <v>267</v>
      </c>
      <c r="F36" s="4">
        <v>0.95699999999999996</v>
      </c>
      <c r="G36" s="3">
        <v>11</v>
      </c>
      <c r="H36" s="4">
        <v>0.996</v>
      </c>
    </row>
    <row r="37" spans="1:8" ht="17.5" x14ac:dyDescent="0.35">
      <c r="A37" s="15" t="s">
        <v>41</v>
      </c>
      <c r="B37" s="15">
        <v>1</v>
      </c>
      <c r="C37" s="3">
        <v>146</v>
      </c>
      <c r="D37" s="3">
        <v>5</v>
      </c>
      <c r="E37" s="3">
        <v>139</v>
      </c>
      <c r="F37" s="4">
        <v>0.95199999999999996</v>
      </c>
      <c r="G37" s="3">
        <v>3</v>
      </c>
      <c r="H37" s="4">
        <v>0.97299999999999998</v>
      </c>
    </row>
    <row r="38" spans="1:8" ht="17.5" x14ac:dyDescent="0.35">
      <c r="A38" s="15" t="s">
        <v>42</v>
      </c>
      <c r="B38" s="15">
        <v>1</v>
      </c>
      <c r="C38" s="3">
        <v>3016</v>
      </c>
      <c r="D38" s="3">
        <v>0</v>
      </c>
      <c r="E38" s="3">
        <v>2423</v>
      </c>
      <c r="F38" s="4">
        <v>0.80300000000000005</v>
      </c>
      <c r="G38" s="3">
        <v>378</v>
      </c>
      <c r="H38" s="4">
        <v>0.92900000000000005</v>
      </c>
    </row>
    <row r="39" spans="1:8" ht="17.5" x14ac:dyDescent="0.35">
      <c r="A39" s="15" t="s">
        <v>43</v>
      </c>
      <c r="B39" s="15">
        <v>4</v>
      </c>
      <c r="C39" s="3">
        <v>519</v>
      </c>
      <c r="D39" s="3">
        <v>21</v>
      </c>
      <c r="E39" s="3">
        <v>491</v>
      </c>
      <c r="F39" s="4">
        <v>0.94599999999999995</v>
      </c>
      <c r="G39" s="3">
        <v>23</v>
      </c>
      <c r="H39" s="4">
        <v>0.99</v>
      </c>
    </row>
    <row r="40" spans="1:8" ht="17.5" x14ac:dyDescent="0.35">
      <c r="A40" s="15" t="s">
        <v>44</v>
      </c>
      <c r="B40" s="15">
        <v>6</v>
      </c>
      <c r="C40" s="3">
        <v>529</v>
      </c>
      <c r="D40" s="3">
        <v>28</v>
      </c>
      <c r="E40" s="3">
        <v>441</v>
      </c>
      <c r="F40" s="4">
        <v>0.83399999999999996</v>
      </c>
      <c r="G40" s="3">
        <v>71</v>
      </c>
      <c r="H40" s="4">
        <v>0.96799999999999997</v>
      </c>
    </row>
    <row r="41" spans="1:8" ht="17.5" x14ac:dyDescent="0.35">
      <c r="A41" s="15" t="s">
        <v>45</v>
      </c>
      <c r="B41" s="15">
        <v>1</v>
      </c>
      <c r="C41" s="3">
        <v>2981</v>
      </c>
      <c r="D41" s="3">
        <v>33</v>
      </c>
      <c r="E41" s="3">
        <v>1909</v>
      </c>
      <c r="F41" s="4">
        <v>0.64</v>
      </c>
      <c r="G41" s="3">
        <v>759</v>
      </c>
      <c r="H41" s="4">
        <v>0.89500000000000002</v>
      </c>
    </row>
    <row r="42" spans="1:8" ht="17.5" x14ac:dyDescent="0.35">
      <c r="A42" s="15" t="s">
        <v>46</v>
      </c>
      <c r="B42" s="15">
        <v>5</v>
      </c>
      <c r="C42" s="3">
        <v>1172</v>
      </c>
      <c r="D42" s="3">
        <v>34</v>
      </c>
      <c r="E42" s="3">
        <v>1072</v>
      </c>
      <c r="F42" s="4">
        <v>0.91500000000000004</v>
      </c>
      <c r="G42" s="3">
        <v>79</v>
      </c>
      <c r="H42" s="4">
        <v>0.98199999999999998</v>
      </c>
    </row>
    <row r="43" spans="1:8" ht="17.5" x14ac:dyDescent="0.35">
      <c r="A43" s="15" t="s">
        <v>47</v>
      </c>
      <c r="B43" s="15">
        <v>4</v>
      </c>
      <c r="C43" s="3">
        <v>895</v>
      </c>
      <c r="D43" s="3">
        <v>34</v>
      </c>
      <c r="E43" s="3">
        <v>196</v>
      </c>
      <c r="F43" s="4">
        <v>0.219</v>
      </c>
      <c r="G43" s="3">
        <v>411</v>
      </c>
      <c r="H43" s="4">
        <v>0.67800000000000005</v>
      </c>
    </row>
    <row r="44" spans="1:8" ht="17.5" x14ac:dyDescent="0.35">
      <c r="A44" s="15" t="s">
        <v>48</v>
      </c>
      <c r="B44" s="15">
        <v>6</v>
      </c>
      <c r="C44" s="3">
        <v>818</v>
      </c>
      <c r="D44" s="3">
        <v>41</v>
      </c>
      <c r="E44" s="3">
        <v>461</v>
      </c>
      <c r="F44" s="4">
        <v>0.56399999999999995</v>
      </c>
      <c r="G44" s="3">
        <v>230</v>
      </c>
      <c r="H44" s="4">
        <v>0.84499999999999997</v>
      </c>
    </row>
    <row r="45" spans="1:8" ht="17.5" x14ac:dyDescent="0.35">
      <c r="A45" s="15" t="s">
        <v>49</v>
      </c>
      <c r="B45" s="15">
        <v>2</v>
      </c>
      <c r="C45" s="3">
        <v>5775</v>
      </c>
      <c r="D45" s="3">
        <v>0</v>
      </c>
      <c r="E45" s="3">
        <v>3750</v>
      </c>
      <c r="F45" s="4">
        <v>0.64900000000000002</v>
      </c>
      <c r="G45" s="3">
        <v>1575</v>
      </c>
      <c r="H45" s="4">
        <v>0.92200000000000004</v>
      </c>
    </row>
    <row r="46" spans="1:8" ht="17.5" x14ac:dyDescent="0.35">
      <c r="A46" s="15" t="s">
        <v>50</v>
      </c>
      <c r="B46" s="15">
        <v>1</v>
      </c>
      <c r="C46" s="3">
        <v>286</v>
      </c>
      <c r="D46" s="3">
        <v>5</v>
      </c>
      <c r="E46" s="3">
        <v>111</v>
      </c>
      <c r="F46" s="4">
        <v>0.38800000000000001</v>
      </c>
      <c r="G46" s="3">
        <v>35</v>
      </c>
      <c r="H46" s="4">
        <v>0.51</v>
      </c>
    </row>
    <row r="47" spans="1:8" ht="17.5" x14ac:dyDescent="0.35">
      <c r="A47" s="15" t="s">
        <v>51</v>
      </c>
      <c r="B47" s="15">
        <v>1</v>
      </c>
      <c r="C47" s="3">
        <v>233</v>
      </c>
      <c r="D47" s="3">
        <v>1</v>
      </c>
      <c r="E47" s="3">
        <v>8</v>
      </c>
      <c r="F47" s="4">
        <v>3.4000000000000002E-2</v>
      </c>
      <c r="G47" s="3">
        <v>44</v>
      </c>
      <c r="H47" s="4">
        <v>0.223</v>
      </c>
    </row>
    <row r="48" spans="1:8" ht="17.5" x14ac:dyDescent="0.35">
      <c r="A48" s="15" t="s">
        <v>52</v>
      </c>
      <c r="B48" s="15">
        <v>3</v>
      </c>
      <c r="C48" s="3">
        <v>1306</v>
      </c>
      <c r="D48" s="3">
        <v>37</v>
      </c>
      <c r="E48" s="3">
        <v>1240</v>
      </c>
      <c r="F48" s="4">
        <v>0.94899999999999995</v>
      </c>
      <c r="G48" s="3">
        <v>57</v>
      </c>
      <c r="H48" s="4">
        <v>0.99299999999999999</v>
      </c>
    </row>
    <row r="49" spans="1:8" ht="17.5" x14ac:dyDescent="0.35">
      <c r="A49" s="15" t="s">
        <v>53</v>
      </c>
      <c r="B49" s="15">
        <v>4</v>
      </c>
      <c r="C49" s="3">
        <v>53</v>
      </c>
      <c r="D49" s="3">
        <v>11</v>
      </c>
      <c r="E49" s="3">
        <v>52</v>
      </c>
      <c r="F49" s="4">
        <v>0.98099999999999998</v>
      </c>
      <c r="G49" s="3">
        <v>1</v>
      </c>
      <c r="H49" s="4">
        <v>1</v>
      </c>
    </row>
    <row r="50" spans="1:8" ht="17.5" x14ac:dyDescent="0.35">
      <c r="A50" s="15" t="s">
        <v>54</v>
      </c>
      <c r="B50" s="15">
        <v>3</v>
      </c>
      <c r="C50" s="3">
        <v>1214</v>
      </c>
      <c r="D50" s="3">
        <v>90</v>
      </c>
      <c r="E50" s="3">
        <v>1160</v>
      </c>
      <c r="F50" s="4">
        <v>0.95599999999999996</v>
      </c>
      <c r="G50" s="3">
        <v>41</v>
      </c>
      <c r="H50" s="4">
        <v>0.98899999999999999</v>
      </c>
    </row>
    <row r="51" spans="1:8" ht="17.5" x14ac:dyDescent="0.35">
      <c r="A51" s="15" t="s">
        <v>55</v>
      </c>
      <c r="B51" s="15">
        <v>4</v>
      </c>
      <c r="C51" s="3">
        <v>7442</v>
      </c>
      <c r="D51" s="3">
        <v>278</v>
      </c>
      <c r="E51" s="3">
        <v>3987</v>
      </c>
      <c r="F51" s="4">
        <v>0.53600000000000003</v>
      </c>
      <c r="G51" s="3">
        <v>1387</v>
      </c>
      <c r="H51" s="4">
        <v>0.72199999999999998</v>
      </c>
    </row>
    <row r="52" spans="1:8" ht="17.5" x14ac:dyDescent="0.35">
      <c r="A52" s="15" t="s">
        <v>56</v>
      </c>
      <c r="B52" s="15">
        <v>4</v>
      </c>
      <c r="C52" s="3">
        <v>525</v>
      </c>
      <c r="D52" s="3">
        <v>16</v>
      </c>
      <c r="E52" s="3">
        <v>525</v>
      </c>
      <c r="F52" s="4">
        <v>1</v>
      </c>
      <c r="G52" s="3">
        <v>0</v>
      </c>
      <c r="H52" s="4">
        <v>1</v>
      </c>
    </row>
    <row r="53" spans="1:8" ht="17.5" x14ac:dyDescent="0.35">
      <c r="A53" s="15" t="s">
        <v>57</v>
      </c>
      <c r="B53" s="15">
        <v>2</v>
      </c>
      <c r="C53" s="3">
        <v>1033</v>
      </c>
      <c r="D53" s="3">
        <v>74</v>
      </c>
      <c r="E53" s="3">
        <v>396</v>
      </c>
      <c r="F53" s="4">
        <v>0.38300000000000001</v>
      </c>
      <c r="G53" s="3">
        <v>503</v>
      </c>
      <c r="H53" s="4">
        <v>0.87</v>
      </c>
    </row>
    <row r="54" spans="1:8" ht="17.5" x14ac:dyDescent="0.35">
      <c r="A54" s="15" t="s">
        <v>58</v>
      </c>
      <c r="B54" s="15">
        <v>1</v>
      </c>
      <c r="C54" s="3">
        <v>5</v>
      </c>
      <c r="D54" s="3">
        <v>0</v>
      </c>
      <c r="E54" s="3">
        <v>2</v>
      </c>
      <c r="F54" s="4">
        <v>0.4</v>
      </c>
      <c r="G54" s="3">
        <v>3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64</v>
      </c>
      <c r="D55" s="3">
        <v>2</v>
      </c>
      <c r="E55" s="3">
        <v>56</v>
      </c>
      <c r="F55" s="4">
        <v>0.875</v>
      </c>
      <c r="G55" s="3">
        <v>7</v>
      </c>
      <c r="H55" s="4">
        <v>0.98399999999999999</v>
      </c>
    </row>
    <row r="56" spans="1:8" ht="17.5" x14ac:dyDescent="0.35">
      <c r="A56" s="15" t="s">
        <v>60</v>
      </c>
      <c r="B56" s="15">
        <v>6</v>
      </c>
      <c r="C56" s="3">
        <v>2304</v>
      </c>
      <c r="D56" s="3">
        <v>120</v>
      </c>
      <c r="E56" s="3">
        <v>547</v>
      </c>
      <c r="F56" s="4">
        <v>0.23699999999999999</v>
      </c>
      <c r="G56" s="3">
        <v>1605</v>
      </c>
      <c r="H56" s="4">
        <v>0.93400000000000005</v>
      </c>
    </row>
    <row r="57" spans="1:8" ht="17.5" x14ac:dyDescent="0.35">
      <c r="A57" s="15" t="s">
        <v>61</v>
      </c>
      <c r="B57" s="15">
        <v>5</v>
      </c>
      <c r="C57" s="3">
        <v>1332</v>
      </c>
      <c r="D57" s="3">
        <v>56</v>
      </c>
      <c r="E57" s="3">
        <v>946</v>
      </c>
      <c r="F57" s="4">
        <v>0.71</v>
      </c>
      <c r="G57" s="3">
        <v>329</v>
      </c>
      <c r="H57" s="4">
        <v>0.95699999999999996</v>
      </c>
    </row>
    <row r="58" spans="1:8" ht="17.5" x14ac:dyDescent="0.35">
      <c r="A58" s="15" t="s">
        <v>62</v>
      </c>
      <c r="B58" s="15">
        <v>2</v>
      </c>
      <c r="C58" s="3">
        <v>255</v>
      </c>
      <c r="D58" s="3">
        <v>23</v>
      </c>
      <c r="E58" s="3">
        <v>232</v>
      </c>
      <c r="F58" s="4">
        <v>0.91</v>
      </c>
      <c r="G58" s="3">
        <v>19</v>
      </c>
      <c r="H58" s="4">
        <v>0.98399999999999999</v>
      </c>
    </row>
    <row r="59" spans="1:8" ht="18" thickBot="1" x14ac:dyDescent="0.4">
      <c r="A59" s="15" t="s">
        <v>63</v>
      </c>
      <c r="B59" s="16">
        <v>4</v>
      </c>
      <c r="C59" s="3">
        <v>114</v>
      </c>
      <c r="D59" s="3">
        <v>14</v>
      </c>
      <c r="E59" s="3">
        <v>108</v>
      </c>
      <c r="F59" s="4">
        <v>0.94699999999999995</v>
      </c>
      <c r="G59" s="3">
        <v>1</v>
      </c>
      <c r="H59" s="4">
        <v>0.95599999999999996</v>
      </c>
    </row>
    <row r="60" spans="1:8" ht="18.5" thickBot="1" x14ac:dyDescent="0.45">
      <c r="A60" s="19" t="s">
        <v>64</v>
      </c>
      <c r="B60" s="20"/>
      <c r="C60" s="21">
        <f>SUM(C7:C59)</f>
        <v>77952</v>
      </c>
      <c r="D60" s="22">
        <f>SUM(D7:D59)</f>
        <v>3006</v>
      </c>
      <c r="E60" s="23">
        <f>SUM(E7:E59)</f>
        <v>55677</v>
      </c>
      <c r="F60" s="24">
        <f>E60/C60</f>
        <v>0.71424722906403937</v>
      </c>
      <c r="G60" s="25">
        <f>SUM(G7:G59)</f>
        <v>12657</v>
      </c>
      <c r="H60" s="24">
        <f>(E60+G60)/C60</f>
        <v>0.87661637931034486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8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44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1024</v>
      </c>
      <c r="C7" s="1">
        <v>37</v>
      </c>
      <c r="D7" s="1">
        <v>218</v>
      </c>
      <c r="E7" s="2">
        <v>0.21299999999999999</v>
      </c>
      <c r="F7" s="1">
        <v>139</v>
      </c>
      <c r="G7" s="2">
        <v>0.34899999999999998</v>
      </c>
    </row>
    <row r="8" spans="1:7" ht="17.5" x14ac:dyDescent="0.35">
      <c r="A8" s="9" t="s">
        <v>30</v>
      </c>
      <c r="B8" s="3">
        <v>1205</v>
      </c>
      <c r="C8" s="3">
        <v>38</v>
      </c>
      <c r="D8" s="3">
        <v>755</v>
      </c>
      <c r="E8" s="4">
        <v>0.627</v>
      </c>
      <c r="F8" s="3">
        <v>208</v>
      </c>
      <c r="G8" s="4">
        <v>0.79900000000000004</v>
      </c>
    </row>
    <row r="9" spans="1:7" ht="17.5" x14ac:dyDescent="0.35">
      <c r="A9" s="9" t="s">
        <v>32</v>
      </c>
      <c r="B9" s="3">
        <v>264</v>
      </c>
      <c r="C9" s="3">
        <v>8</v>
      </c>
      <c r="D9" s="3">
        <v>186</v>
      </c>
      <c r="E9" s="4">
        <v>0.70499999999999996</v>
      </c>
      <c r="F9" s="3">
        <v>50</v>
      </c>
      <c r="G9" s="4">
        <v>0.89400000000000002</v>
      </c>
    </row>
    <row r="10" spans="1:7" ht="17.5" x14ac:dyDescent="0.35">
      <c r="A10" s="9" t="s">
        <v>41</v>
      </c>
      <c r="B10" s="3">
        <v>146</v>
      </c>
      <c r="C10" s="3">
        <v>5</v>
      </c>
      <c r="D10" s="3">
        <v>139</v>
      </c>
      <c r="E10" s="4">
        <v>0.95199999999999996</v>
      </c>
      <c r="F10" s="3">
        <v>3</v>
      </c>
      <c r="G10" s="4">
        <v>0.97299999999999998</v>
      </c>
    </row>
    <row r="11" spans="1:7" ht="17.5" x14ac:dyDescent="0.35">
      <c r="A11" s="9" t="s">
        <v>42</v>
      </c>
      <c r="B11" s="1">
        <v>3016</v>
      </c>
      <c r="C11" s="1">
        <v>0</v>
      </c>
      <c r="D11" s="1">
        <v>2423</v>
      </c>
      <c r="E11" s="2">
        <v>0.80300000000000005</v>
      </c>
      <c r="F11" s="1">
        <v>378</v>
      </c>
      <c r="G11" s="2">
        <v>0.92900000000000005</v>
      </c>
    </row>
    <row r="12" spans="1:7" ht="17.5" x14ac:dyDescent="0.35">
      <c r="A12" s="9" t="s">
        <v>45</v>
      </c>
      <c r="B12" s="3">
        <v>2981</v>
      </c>
      <c r="C12" s="3">
        <v>33</v>
      </c>
      <c r="D12" s="3">
        <v>1909</v>
      </c>
      <c r="E12" s="4">
        <v>0.64</v>
      </c>
      <c r="F12" s="3">
        <v>759</v>
      </c>
      <c r="G12" s="4">
        <v>0.89500000000000002</v>
      </c>
    </row>
    <row r="13" spans="1:7" ht="17.5" x14ac:dyDescent="0.35">
      <c r="A13" s="9" t="s">
        <v>50</v>
      </c>
      <c r="B13" s="3">
        <v>286</v>
      </c>
      <c r="C13" s="3">
        <v>5</v>
      </c>
      <c r="D13" s="3">
        <v>111</v>
      </c>
      <c r="E13" s="4">
        <v>0.38800000000000001</v>
      </c>
      <c r="F13" s="3">
        <v>35</v>
      </c>
      <c r="G13" s="4">
        <v>0.51</v>
      </c>
    </row>
    <row r="14" spans="1:7" ht="17.5" x14ac:dyDescent="0.35">
      <c r="A14" s="9" t="s">
        <v>51</v>
      </c>
      <c r="B14" s="3">
        <v>233</v>
      </c>
      <c r="C14" s="3">
        <v>1</v>
      </c>
      <c r="D14" s="3">
        <v>8</v>
      </c>
      <c r="E14" s="4">
        <v>3.4000000000000002E-2</v>
      </c>
      <c r="F14" s="3">
        <v>44</v>
      </c>
      <c r="G14" s="4">
        <v>0.223</v>
      </c>
    </row>
    <row r="15" spans="1:7" ht="17.5" x14ac:dyDescent="0.35">
      <c r="A15" s="9" t="s">
        <v>58</v>
      </c>
      <c r="B15" s="3">
        <v>5</v>
      </c>
      <c r="C15" s="3">
        <v>0</v>
      </c>
      <c r="D15" s="3">
        <v>2</v>
      </c>
      <c r="E15" s="4">
        <v>0.4</v>
      </c>
      <c r="F15" s="3">
        <v>3</v>
      </c>
      <c r="G15" s="4">
        <v>1</v>
      </c>
    </row>
    <row r="16" spans="1:7" ht="18" thickBot="1" x14ac:dyDescent="0.4">
      <c r="A16" s="11" t="s">
        <v>59</v>
      </c>
      <c r="B16" s="3">
        <v>64</v>
      </c>
      <c r="C16" s="3">
        <v>2</v>
      </c>
      <c r="D16" s="3">
        <v>56</v>
      </c>
      <c r="E16" s="4">
        <v>0.875</v>
      </c>
      <c r="F16" s="3">
        <v>7</v>
      </c>
      <c r="G16" s="4">
        <v>0.98399999999999999</v>
      </c>
    </row>
    <row r="17" spans="1:7" ht="36.5" thickBot="1" x14ac:dyDescent="0.45">
      <c r="A17" s="26" t="s">
        <v>66</v>
      </c>
      <c r="B17" s="27">
        <f>SUM(B7:B16)</f>
        <v>9224</v>
      </c>
      <c r="C17" s="27">
        <f>SUM(C7:C16)</f>
        <v>129</v>
      </c>
      <c r="D17" s="28">
        <f>SUM(D7:D16)</f>
        <v>5807</v>
      </c>
      <c r="E17" s="29">
        <f>D17/B17</f>
        <v>0.62955333911535127</v>
      </c>
      <c r="F17" s="28">
        <f>SUM(F7:F16)</f>
        <v>1626</v>
      </c>
      <c r="G17" s="29">
        <f>(D17+F17)/B17</f>
        <v>0.80583261058109279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50"/>
      <c r="B3" s="51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165</v>
      </c>
      <c r="C7" s="6">
        <v>68</v>
      </c>
      <c r="D7" s="6">
        <v>148</v>
      </c>
      <c r="E7" s="7">
        <v>0.89700000000000002</v>
      </c>
      <c r="F7" s="6">
        <v>14</v>
      </c>
      <c r="G7" s="8">
        <v>0.98199999999999998</v>
      </c>
    </row>
    <row r="8" spans="1:7" ht="17.5" x14ac:dyDescent="0.35">
      <c r="A8" s="9" t="s">
        <v>19</v>
      </c>
      <c r="B8" s="3">
        <v>138</v>
      </c>
      <c r="C8" s="3">
        <v>12</v>
      </c>
      <c r="D8" s="3">
        <v>112</v>
      </c>
      <c r="E8" s="4">
        <v>0.81200000000000006</v>
      </c>
      <c r="F8" s="3">
        <v>23</v>
      </c>
      <c r="G8" s="10">
        <v>0.97799999999999998</v>
      </c>
    </row>
    <row r="9" spans="1:7" ht="17.5" x14ac:dyDescent="0.35">
      <c r="A9" s="9" t="s">
        <v>31</v>
      </c>
      <c r="B9" s="3">
        <v>1539</v>
      </c>
      <c r="C9" s="3">
        <v>0</v>
      </c>
      <c r="D9" s="3">
        <v>1271</v>
      </c>
      <c r="E9" s="4">
        <v>0.82599999999999996</v>
      </c>
      <c r="F9" s="3">
        <v>166</v>
      </c>
      <c r="G9" s="10">
        <v>0.93400000000000005</v>
      </c>
    </row>
    <row r="10" spans="1:7" ht="17.5" x14ac:dyDescent="0.35">
      <c r="A10" s="9" t="s">
        <v>49</v>
      </c>
      <c r="B10" s="3">
        <v>5775</v>
      </c>
      <c r="C10" s="3">
        <v>0</v>
      </c>
      <c r="D10" s="3">
        <v>3750</v>
      </c>
      <c r="E10" s="4">
        <v>0.64900000000000002</v>
      </c>
      <c r="F10" s="3">
        <v>1575</v>
      </c>
      <c r="G10" s="10">
        <v>0.92200000000000004</v>
      </c>
    </row>
    <row r="11" spans="1:7" ht="17.5" x14ac:dyDescent="0.35">
      <c r="A11" s="9" t="s">
        <v>57</v>
      </c>
      <c r="B11" s="3">
        <v>1033</v>
      </c>
      <c r="C11" s="3">
        <v>74</v>
      </c>
      <c r="D11" s="3">
        <v>396</v>
      </c>
      <c r="E11" s="4">
        <v>0.38300000000000001</v>
      </c>
      <c r="F11" s="3">
        <v>503</v>
      </c>
      <c r="G11" s="10">
        <v>0.87</v>
      </c>
    </row>
    <row r="12" spans="1:7" ht="18" thickBot="1" x14ac:dyDescent="0.4">
      <c r="A12" s="11" t="s">
        <v>62</v>
      </c>
      <c r="B12" s="12">
        <v>255</v>
      </c>
      <c r="C12" s="12">
        <v>23</v>
      </c>
      <c r="D12" s="12">
        <v>232</v>
      </c>
      <c r="E12" s="13">
        <v>0.91</v>
      </c>
      <c r="F12" s="12">
        <v>19</v>
      </c>
      <c r="G12" s="14">
        <v>0.98399999999999999</v>
      </c>
    </row>
    <row r="13" spans="1:7" ht="36.5" thickBot="1" x14ac:dyDescent="0.45">
      <c r="A13" s="26" t="s">
        <v>66</v>
      </c>
      <c r="B13" s="27">
        <f>SUM(B7:B12)</f>
        <v>8905</v>
      </c>
      <c r="C13" s="27">
        <f>SUM(C7:C12)</f>
        <v>177</v>
      </c>
      <c r="D13" s="28">
        <f>SUM(D7:D12)</f>
        <v>5909</v>
      </c>
      <c r="E13" s="29">
        <f>D13/B13</f>
        <v>0.66355979786636721</v>
      </c>
      <c r="F13" s="28">
        <f>SUM(F7:F12)</f>
        <v>2300</v>
      </c>
      <c r="G13" s="29">
        <f>(D13+F13)/B13</f>
        <v>0.92184166198764739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8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12</v>
      </c>
      <c r="B7" s="6">
        <v>531</v>
      </c>
      <c r="C7" s="6">
        <v>29</v>
      </c>
      <c r="D7" s="6">
        <v>509</v>
      </c>
      <c r="E7" s="7">
        <v>0.95899999999999996</v>
      </c>
      <c r="F7" s="6">
        <v>17</v>
      </c>
      <c r="G7" s="8">
        <v>0.99099999999999999</v>
      </c>
    </row>
    <row r="8" spans="1:7" ht="17.5" x14ac:dyDescent="0.35">
      <c r="A8" s="9" t="s">
        <v>20</v>
      </c>
      <c r="B8" s="3">
        <v>2798</v>
      </c>
      <c r="C8" s="3">
        <v>186</v>
      </c>
      <c r="D8" s="3">
        <v>2508</v>
      </c>
      <c r="E8" s="4">
        <v>0.89600000000000002</v>
      </c>
      <c r="F8" s="3">
        <v>176</v>
      </c>
      <c r="G8" s="10">
        <v>0.95899999999999996</v>
      </c>
    </row>
    <row r="9" spans="1:7" ht="17.5" x14ac:dyDescent="0.35">
      <c r="A9" s="9" t="s">
        <v>21</v>
      </c>
      <c r="B9" s="3">
        <v>1853</v>
      </c>
      <c r="C9" s="3">
        <v>0</v>
      </c>
      <c r="D9" s="3">
        <v>1601</v>
      </c>
      <c r="E9" s="4">
        <v>0.86399999999999999</v>
      </c>
      <c r="F9" s="3">
        <v>194</v>
      </c>
      <c r="G9" s="10">
        <v>0.96899999999999997</v>
      </c>
    </row>
    <row r="10" spans="1:7" ht="17.5" x14ac:dyDescent="0.35">
      <c r="A10" s="9" t="s">
        <v>28</v>
      </c>
      <c r="B10" s="3">
        <v>927</v>
      </c>
      <c r="C10" s="3">
        <v>27</v>
      </c>
      <c r="D10" s="3">
        <v>693</v>
      </c>
      <c r="E10" s="4">
        <v>0.748</v>
      </c>
      <c r="F10" s="3">
        <v>129</v>
      </c>
      <c r="G10" s="10">
        <v>0.88700000000000001</v>
      </c>
    </row>
    <row r="11" spans="1:7" ht="17.5" x14ac:dyDescent="0.35">
      <c r="A11" s="9" t="s">
        <v>36</v>
      </c>
      <c r="B11" s="3">
        <v>604</v>
      </c>
      <c r="C11" s="3">
        <v>15</v>
      </c>
      <c r="D11" s="3">
        <v>574</v>
      </c>
      <c r="E11" s="4">
        <v>0.95</v>
      </c>
      <c r="F11" s="3">
        <v>21</v>
      </c>
      <c r="G11" s="10">
        <v>0.98499999999999999</v>
      </c>
    </row>
    <row r="12" spans="1:7" ht="17.5" x14ac:dyDescent="0.35">
      <c r="A12" s="9" t="s">
        <v>38</v>
      </c>
      <c r="B12" s="3">
        <v>1701</v>
      </c>
      <c r="C12" s="3">
        <v>31</v>
      </c>
      <c r="D12" s="3">
        <v>1218</v>
      </c>
      <c r="E12" s="4">
        <v>0.71599999999999997</v>
      </c>
      <c r="F12" s="3">
        <v>228</v>
      </c>
      <c r="G12" s="10">
        <v>0.85</v>
      </c>
    </row>
    <row r="13" spans="1:7" ht="17.5" x14ac:dyDescent="0.35">
      <c r="A13" s="9" t="s">
        <v>52</v>
      </c>
      <c r="B13" s="3">
        <v>1306</v>
      </c>
      <c r="C13" s="3">
        <v>37</v>
      </c>
      <c r="D13" s="3">
        <v>1240</v>
      </c>
      <c r="E13" s="4">
        <v>0.94899999999999995</v>
      </c>
      <c r="F13" s="3">
        <v>57</v>
      </c>
      <c r="G13" s="10">
        <v>0.99299999999999999</v>
      </c>
    </row>
    <row r="14" spans="1:7" ht="18" thickBot="1" x14ac:dyDescent="0.4">
      <c r="A14" s="11" t="s">
        <v>54</v>
      </c>
      <c r="B14" s="12">
        <v>1214</v>
      </c>
      <c r="C14" s="12">
        <v>90</v>
      </c>
      <c r="D14" s="12">
        <v>1160</v>
      </c>
      <c r="E14" s="13">
        <v>0.95599999999999996</v>
      </c>
      <c r="F14" s="12">
        <v>41</v>
      </c>
      <c r="G14" s="14">
        <v>0.98899999999999999</v>
      </c>
    </row>
    <row r="15" spans="1:7" ht="36.5" thickBot="1" x14ac:dyDescent="0.45">
      <c r="A15" s="30" t="s">
        <v>66</v>
      </c>
      <c r="B15" s="31">
        <f>SUM(B7:B14)</f>
        <v>10934</v>
      </c>
      <c r="C15" s="32">
        <f>SUM(C7:C14)</f>
        <v>415</v>
      </c>
      <c r="D15" s="31">
        <f>SUM(D7:D14)</f>
        <v>9503</v>
      </c>
      <c r="E15" s="33">
        <f>D15/B15</f>
        <v>0.86912383391256631</v>
      </c>
      <c r="F15" s="31">
        <f>SUM(F7:F14)</f>
        <v>863</v>
      </c>
      <c r="G15" s="33">
        <f>(D15+F15)/B15</f>
        <v>0.94805194805194803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612</v>
      </c>
      <c r="C7" s="6">
        <v>8</v>
      </c>
      <c r="D7" s="6">
        <v>579</v>
      </c>
      <c r="E7" s="7">
        <v>0.94599999999999995</v>
      </c>
      <c r="F7" s="6">
        <v>16</v>
      </c>
      <c r="G7" s="8">
        <v>0.97199999999999998</v>
      </c>
    </row>
    <row r="8" spans="1:7" ht="17.5" x14ac:dyDescent="0.35">
      <c r="A8" s="9" t="s">
        <v>16</v>
      </c>
      <c r="B8" s="3">
        <v>1295</v>
      </c>
      <c r="C8" s="3">
        <v>97</v>
      </c>
      <c r="D8" s="3">
        <v>1161</v>
      </c>
      <c r="E8" s="4">
        <v>0.89700000000000002</v>
      </c>
      <c r="F8" s="3">
        <v>81</v>
      </c>
      <c r="G8" s="10">
        <v>0.95899999999999996</v>
      </c>
    </row>
    <row r="9" spans="1:7" ht="17.5" x14ac:dyDescent="0.35">
      <c r="A9" s="9" t="s">
        <v>29</v>
      </c>
      <c r="B9" s="3">
        <v>849</v>
      </c>
      <c r="C9" s="3">
        <v>21</v>
      </c>
      <c r="D9" s="3">
        <v>773</v>
      </c>
      <c r="E9" s="4">
        <v>0.91</v>
      </c>
      <c r="F9" s="3">
        <v>42</v>
      </c>
      <c r="G9" s="10">
        <v>0.96</v>
      </c>
    </row>
    <row r="10" spans="1:7" ht="17.5" x14ac:dyDescent="0.35">
      <c r="A10" s="9" t="s">
        <v>37</v>
      </c>
      <c r="B10" s="3">
        <v>81</v>
      </c>
      <c r="C10" s="3">
        <v>10</v>
      </c>
      <c r="D10" s="3">
        <v>81</v>
      </c>
      <c r="E10" s="4">
        <v>1</v>
      </c>
      <c r="F10" s="3">
        <v>0</v>
      </c>
      <c r="G10" s="10">
        <v>1</v>
      </c>
    </row>
    <row r="11" spans="1:7" ht="17.5" x14ac:dyDescent="0.35">
      <c r="A11" s="9" t="s">
        <v>39</v>
      </c>
      <c r="B11" s="3">
        <v>175</v>
      </c>
      <c r="C11" s="3">
        <v>33</v>
      </c>
      <c r="D11" s="3">
        <v>44</v>
      </c>
      <c r="E11" s="4">
        <v>0.251</v>
      </c>
      <c r="F11" s="3">
        <v>17</v>
      </c>
      <c r="G11" s="10">
        <v>0.34899999999999998</v>
      </c>
    </row>
    <row r="12" spans="1:7" ht="17.5" x14ac:dyDescent="0.35">
      <c r="A12" s="9" t="s">
        <v>43</v>
      </c>
      <c r="B12" s="3">
        <v>519</v>
      </c>
      <c r="C12" s="3">
        <v>21</v>
      </c>
      <c r="D12" s="3">
        <v>491</v>
      </c>
      <c r="E12" s="4">
        <v>0.94599999999999995</v>
      </c>
      <c r="F12" s="3">
        <v>23</v>
      </c>
      <c r="G12" s="10">
        <v>0.99</v>
      </c>
    </row>
    <row r="13" spans="1:7" ht="17.5" x14ac:dyDescent="0.35">
      <c r="A13" s="9" t="s">
        <v>47</v>
      </c>
      <c r="B13" s="3">
        <v>895</v>
      </c>
      <c r="C13" s="3">
        <v>34</v>
      </c>
      <c r="D13" s="3">
        <v>196</v>
      </c>
      <c r="E13" s="4">
        <v>0.219</v>
      </c>
      <c r="F13" s="3">
        <v>411</v>
      </c>
      <c r="G13" s="10">
        <v>0.67800000000000005</v>
      </c>
    </row>
    <row r="14" spans="1:7" ht="17.5" x14ac:dyDescent="0.35">
      <c r="A14" s="9" t="s">
        <v>53</v>
      </c>
      <c r="B14" s="3">
        <v>53</v>
      </c>
      <c r="C14" s="3">
        <v>11</v>
      </c>
      <c r="D14" s="3">
        <v>52</v>
      </c>
      <c r="E14" s="4">
        <v>0.98099999999999998</v>
      </c>
      <c r="F14" s="3">
        <v>1</v>
      </c>
      <c r="G14" s="10">
        <v>1</v>
      </c>
    </row>
    <row r="15" spans="1:7" ht="17.5" x14ac:dyDescent="0.35">
      <c r="A15" s="9" t="s">
        <v>55</v>
      </c>
      <c r="B15" s="3">
        <v>7442</v>
      </c>
      <c r="C15" s="3">
        <v>278</v>
      </c>
      <c r="D15" s="3">
        <v>3987</v>
      </c>
      <c r="E15" s="4">
        <v>0.53600000000000003</v>
      </c>
      <c r="F15" s="3">
        <v>1387</v>
      </c>
      <c r="G15" s="10">
        <v>0.72199999999999998</v>
      </c>
    </row>
    <row r="16" spans="1:7" ht="17.5" x14ac:dyDescent="0.35">
      <c r="A16" s="9" t="s">
        <v>56</v>
      </c>
      <c r="B16" s="3">
        <v>525</v>
      </c>
      <c r="C16" s="3">
        <v>16</v>
      </c>
      <c r="D16" s="3">
        <v>525</v>
      </c>
      <c r="E16" s="4">
        <v>1</v>
      </c>
      <c r="F16" s="3">
        <v>0</v>
      </c>
      <c r="G16" s="10">
        <v>1</v>
      </c>
    </row>
    <row r="17" spans="1:7" ht="18" thickBot="1" x14ac:dyDescent="0.4">
      <c r="A17" s="11" t="s">
        <v>63</v>
      </c>
      <c r="B17" s="12">
        <v>114</v>
      </c>
      <c r="C17" s="12">
        <v>14</v>
      </c>
      <c r="D17" s="12">
        <v>108</v>
      </c>
      <c r="E17" s="13">
        <v>0.94699999999999995</v>
      </c>
      <c r="F17" s="12">
        <v>1</v>
      </c>
      <c r="G17" s="14">
        <v>0.95599999999999996</v>
      </c>
    </row>
    <row r="18" spans="1:7" ht="36.5" thickBot="1" x14ac:dyDescent="0.45">
      <c r="A18" s="26" t="s">
        <v>66</v>
      </c>
      <c r="B18" s="27">
        <f>SUM(B7:B17)</f>
        <v>12560</v>
      </c>
      <c r="C18" s="27">
        <f>SUM(C7:C17)</f>
        <v>543</v>
      </c>
      <c r="D18" s="28">
        <f>SUM(D7:D17)</f>
        <v>7997</v>
      </c>
      <c r="E18" s="29">
        <f>D18/B18</f>
        <v>0.63670382165605099</v>
      </c>
      <c r="F18" s="28">
        <f>SUM(F7:F17)</f>
        <v>1979</v>
      </c>
      <c r="G18" s="29">
        <f>(D18+F18)/B18</f>
        <v>0.79426751592356692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8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974</v>
      </c>
      <c r="C7" s="6">
        <v>37</v>
      </c>
      <c r="D7" s="6">
        <v>914</v>
      </c>
      <c r="E7" s="7">
        <v>0.93799999999999994</v>
      </c>
      <c r="F7" s="6">
        <v>35</v>
      </c>
      <c r="G7" s="8">
        <v>0.97399999999999998</v>
      </c>
    </row>
    <row r="8" spans="1:7" ht="17.5" x14ac:dyDescent="0.35">
      <c r="A8" s="9" t="s">
        <v>25</v>
      </c>
      <c r="B8" s="3">
        <v>3392</v>
      </c>
      <c r="C8" s="3">
        <v>60</v>
      </c>
      <c r="D8" s="3">
        <v>2754</v>
      </c>
      <c r="E8" s="4">
        <v>0.81200000000000006</v>
      </c>
      <c r="F8" s="3">
        <v>520</v>
      </c>
      <c r="G8" s="10">
        <v>0.96499999999999997</v>
      </c>
    </row>
    <row r="9" spans="1:7" ht="17.5" x14ac:dyDescent="0.35">
      <c r="A9" s="9" t="s">
        <v>26</v>
      </c>
      <c r="B9" s="3">
        <v>1170</v>
      </c>
      <c r="C9" s="3">
        <v>0</v>
      </c>
      <c r="D9" s="3">
        <v>774</v>
      </c>
      <c r="E9" s="4">
        <v>0.66200000000000003</v>
      </c>
      <c r="F9" s="3">
        <v>275</v>
      </c>
      <c r="G9" s="10">
        <v>0.89700000000000002</v>
      </c>
    </row>
    <row r="10" spans="1:7" ht="17.5" x14ac:dyDescent="0.35">
      <c r="A10" s="9" t="s">
        <v>27</v>
      </c>
      <c r="B10" s="3">
        <v>577</v>
      </c>
      <c r="C10" s="3">
        <v>7</v>
      </c>
      <c r="D10" s="3">
        <v>339</v>
      </c>
      <c r="E10" s="4">
        <v>0.58799999999999997</v>
      </c>
      <c r="F10" s="3">
        <v>57</v>
      </c>
      <c r="G10" s="10">
        <v>0.68600000000000005</v>
      </c>
    </row>
    <row r="11" spans="1:7" ht="17.5" x14ac:dyDescent="0.35">
      <c r="A11" s="9" t="s">
        <v>33</v>
      </c>
      <c r="B11" s="3">
        <v>2285</v>
      </c>
      <c r="C11" s="3">
        <v>40</v>
      </c>
      <c r="D11" s="3">
        <v>2064</v>
      </c>
      <c r="E11" s="4">
        <v>0.90300000000000002</v>
      </c>
      <c r="F11" s="3">
        <v>155</v>
      </c>
      <c r="G11" s="10">
        <v>0.97099999999999997</v>
      </c>
    </row>
    <row r="12" spans="1:7" ht="17.5" x14ac:dyDescent="0.35">
      <c r="A12" s="9" t="s">
        <v>34</v>
      </c>
      <c r="B12" s="3">
        <v>1287</v>
      </c>
      <c r="C12" s="3">
        <v>48</v>
      </c>
      <c r="D12" s="3">
        <v>1110</v>
      </c>
      <c r="E12" s="4">
        <v>0.86199999999999999</v>
      </c>
      <c r="F12" s="3">
        <v>115</v>
      </c>
      <c r="G12" s="10">
        <v>0.95199999999999996</v>
      </c>
    </row>
    <row r="13" spans="1:7" ht="17.5" x14ac:dyDescent="0.35">
      <c r="A13" s="9" t="s">
        <v>35</v>
      </c>
      <c r="B13" s="3">
        <v>1594</v>
      </c>
      <c r="C13" s="3">
        <v>41</v>
      </c>
      <c r="D13" s="3">
        <v>1340</v>
      </c>
      <c r="E13" s="4">
        <v>0.84099999999999997</v>
      </c>
      <c r="F13" s="3">
        <v>163</v>
      </c>
      <c r="G13" s="10">
        <v>0.94299999999999995</v>
      </c>
    </row>
    <row r="14" spans="1:7" ht="17.5" x14ac:dyDescent="0.35">
      <c r="A14" s="9" t="s">
        <v>40</v>
      </c>
      <c r="B14" s="3">
        <v>279</v>
      </c>
      <c r="C14" s="3">
        <v>20</v>
      </c>
      <c r="D14" s="3">
        <v>267</v>
      </c>
      <c r="E14" s="4">
        <v>0.95699999999999996</v>
      </c>
      <c r="F14" s="3">
        <v>11</v>
      </c>
      <c r="G14" s="10">
        <v>0.996</v>
      </c>
    </row>
    <row r="15" spans="1:7" ht="17.5" x14ac:dyDescent="0.35">
      <c r="A15" s="9" t="s">
        <v>46</v>
      </c>
      <c r="B15" s="3">
        <v>1172</v>
      </c>
      <c r="C15" s="3">
        <v>34</v>
      </c>
      <c r="D15" s="3">
        <v>1072</v>
      </c>
      <c r="E15" s="4">
        <v>0.91500000000000004</v>
      </c>
      <c r="F15" s="3">
        <v>79</v>
      </c>
      <c r="G15" s="10">
        <v>0.98199999999999998</v>
      </c>
    </row>
    <row r="16" spans="1:7" ht="18" thickBot="1" x14ac:dyDescent="0.4">
      <c r="A16" s="11" t="s">
        <v>61</v>
      </c>
      <c r="B16" s="12">
        <v>1332</v>
      </c>
      <c r="C16" s="12">
        <v>56</v>
      </c>
      <c r="D16" s="12">
        <v>946</v>
      </c>
      <c r="E16" s="13">
        <v>0.71</v>
      </c>
      <c r="F16" s="12">
        <v>329</v>
      </c>
      <c r="G16" s="14">
        <v>0.95699999999999996</v>
      </c>
    </row>
    <row r="17" spans="1:7" ht="36.5" thickBot="1" x14ac:dyDescent="0.45">
      <c r="A17" s="26" t="s">
        <v>66</v>
      </c>
      <c r="B17" s="27">
        <f>SUM(B7:B16)</f>
        <v>14062</v>
      </c>
      <c r="C17" s="27">
        <f>SUM(C7:C16)</f>
        <v>343</v>
      </c>
      <c r="D17" s="28">
        <f>SUM(D7:D16)</f>
        <v>11580</v>
      </c>
      <c r="E17" s="29">
        <f>D17/B17</f>
        <v>0.82349594652254299</v>
      </c>
      <c r="F17" s="28">
        <f>SUM(F7:F16)</f>
        <v>1739</v>
      </c>
      <c r="G17" s="29">
        <f>(D17+F17)/B17</f>
        <v>0.94716256578011659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3">
        <v>119</v>
      </c>
      <c r="C7" s="3">
        <v>14</v>
      </c>
      <c r="D7" s="3">
        <v>103</v>
      </c>
      <c r="E7" s="4">
        <v>0.86599999999999999</v>
      </c>
      <c r="F7" s="3">
        <v>9</v>
      </c>
      <c r="G7" s="4">
        <v>0.94099999999999995</v>
      </c>
    </row>
    <row r="8" spans="1:7" ht="17.5" x14ac:dyDescent="0.35">
      <c r="A8" s="9" t="s">
        <v>14</v>
      </c>
      <c r="B8" s="3">
        <v>1743</v>
      </c>
      <c r="C8" s="3">
        <v>85</v>
      </c>
      <c r="D8" s="3">
        <v>1591</v>
      </c>
      <c r="E8" s="4">
        <v>0.91300000000000003</v>
      </c>
      <c r="F8" s="3">
        <v>115</v>
      </c>
      <c r="G8" s="4">
        <v>0.97899999999999998</v>
      </c>
    </row>
    <row r="9" spans="1:7" ht="17.5" x14ac:dyDescent="0.35">
      <c r="A9" s="9" t="s">
        <v>15</v>
      </c>
      <c r="B9" s="3">
        <v>16285</v>
      </c>
      <c r="C9" s="3">
        <v>1100</v>
      </c>
      <c r="D9" s="3">
        <v>11301</v>
      </c>
      <c r="E9" s="4">
        <v>0.69399999999999995</v>
      </c>
      <c r="F9" s="3">
        <v>2104</v>
      </c>
      <c r="G9" s="4">
        <v>0.82299999999999995</v>
      </c>
    </row>
    <row r="10" spans="1:7" ht="17.5" x14ac:dyDescent="0.35">
      <c r="A10" s="9" t="s">
        <v>22</v>
      </c>
      <c r="B10" s="3">
        <v>270</v>
      </c>
      <c r="C10" s="3">
        <v>0</v>
      </c>
      <c r="D10" s="3">
        <v>239</v>
      </c>
      <c r="E10" s="4">
        <v>0.88500000000000001</v>
      </c>
      <c r="F10" s="3">
        <v>16</v>
      </c>
      <c r="G10" s="4">
        <v>0.94399999999999995</v>
      </c>
    </row>
    <row r="11" spans="1:7" ht="17.5" x14ac:dyDescent="0.35">
      <c r="A11" s="9" t="s">
        <v>24</v>
      </c>
      <c r="B11" s="3">
        <v>199</v>
      </c>
      <c r="C11" s="3">
        <v>11</v>
      </c>
      <c r="D11" s="3">
        <v>198</v>
      </c>
      <c r="E11" s="4">
        <v>0.995</v>
      </c>
      <c r="F11" s="3">
        <v>0</v>
      </c>
      <c r="G11" s="4">
        <v>0.995</v>
      </c>
    </row>
    <row r="12" spans="1:7" ht="17.5" x14ac:dyDescent="0.35">
      <c r="A12" s="9" t="s">
        <v>44</v>
      </c>
      <c r="B12" s="3">
        <v>529</v>
      </c>
      <c r="C12" s="3">
        <v>28</v>
      </c>
      <c r="D12" s="3">
        <v>441</v>
      </c>
      <c r="E12" s="4">
        <v>0.83399999999999996</v>
      </c>
      <c r="F12" s="3">
        <v>71</v>
      </c>
      <c r="G12" s="4">
        <v>0.96799999999999997</v>
      </c>
    </row>
    <row r="13" spans="1:7" ht="17.5" x14ac:dyDescent="0.35">
      <c r="A13" s="9" t="s">
        <v>48</v>
      </c>
      <c r="B13" s="3">
        <v>818</v>
      </c>
      <c r="C13" s="3">
        <v>41</v>
      </c>
      <c r="D13" s="3">
        <v>461</v>
      </c>
      <c r="E13" s="4">
        <v>0.56399999999999995</v>
      </c>
      <c r="F13" s="3">
        <v>230</v>
      </c>
      <c r="G13" s="4">
        <v>0.84499999999999997</v>
      </c>
    </row>
    <row r="14" spans="1:7" ht="18" thickBot="1" x14ac:dyDescent="0.4">
      <c r="A14" s="11" t="s">
        <v>60</v>
      </c>
      <c r="B14" s="3">
        <v>2304</v>
      </c>
      <c r="C14" s="3">
        <v>120</v>
      </c>
      <c r="D14" s="3">
        <v>547</v>
      </c>
      <c r="E14" s="4">
        <v>0.23699999999999999</v>
      </c>
      <c r="F14" s="3">
        <v>1605</v>
      </c>
      <c r="G14" s="4">
        <v>0.93400000000000005</v>
      </c>
    </row>
    <row r="15" spans="1:7" ht="36.75" customHeight="1" thickBot="1" x14ac:dyDescent="0.45">
      <c r="A15" s="34" t="s">
        <v>66</v>
      </c>
      <c r="B15" s="35">
        <f>SUM(B7:B14)</f>
        <v>22267</v>
      </c>
      <c r="C15" s="35">
        <f>SUM(C7:C14)</f>
        <v>1399</v>
      </c>
      <c r="D15" s="36">
        <f>SUM(D7:D14)</f>
        <v>14881</v>
      </c>
      <c r="E15" s="37">
        <f>D15/B15</f>
        <v>0.66829837876678488</v>
      </c>
      <c r="F15" s="36">
        <f>SUM(F7:F14)</f>
        <v>4150</v>
      </c>
      <c r="G15" s="37">
        <f>(D15+F15)/B15</f>
        <v>0.85467283423900842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2020-04-23T17:56:35Z</dcterms:modified>
</cp:coreProperties>
</file>