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20\"/>
    </mc:Choice>
  </mc:AlternateContent>
  <bookViews>
    <workbookView xWindow="0" yWindow="0" windowWidth="19200" windowHeight="705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<sst xmlns="http://schemas.openxmlformats.org/spreadsheetml/2006/main" count="275" uniqueCount="84">
  <si>
    <t>Total</t>
  </si>
  <si>
    <t>Timelapse</t>
  </si>
  <si>
    <t>Inter-</t>
  </si>
  <si>
    <t>30-day</t>
  </si>
  <si>
    <t>45-day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</si>
  <si>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</si>
  <si>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</si>
  <si>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</si>
  <si>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</si>
  <si>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</si>
  <si>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</si>
  <si>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</si>
  <si>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</si>
  <si>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</si>
  <si>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</si>
  <si>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</si>
  <si>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</si>
  <si>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</si>
  <si>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</si>
  <si>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</si>
  <si>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</si>
  <si>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</si>
  <si>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</si>
  <si>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</si>
  <si>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</si>
  <si>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</si>
  <si>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</si>
  <si>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</si>
  <si>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</si>
  <si>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</si>
  <si>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</si>
  <si>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</si>
  <si>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</si>
  <si>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</si>
  <si>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</si>
  <si>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</si>
  <si>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</si>
  <si>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</si>
  <si>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</si>
  <si>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</si>
  <si>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</si>
  <si>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</si>
  <si>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</si>
  <si>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</si>
  <si>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</si>
  <si>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</si>
  <si>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</si>
  <si>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</si>
  <si>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</si>
  <si>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</si>
  <si>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</si>
  <si>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</si>
  <si>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</si>
  <si>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</si>
  <si>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</si>
  <si>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</si>
  <si>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</si>
  <si>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</si>
  <si>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</si>
  <si>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</si>
  <si>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</si>
  <si>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</si>
  <si>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</si>
  <si>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</si>
  <si>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</si>
  <si>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</si>
  <si>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</si>
  <si>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</si>
  <si>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</si>
  <si>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</si>
  <si>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</si>
  <si>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</si>
  <si>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9054L Report - US Totals</t>
  </si>
  <si>
    <t>Completed</t>
  </si>
  <si>
    <t>9054L Report - Region 1</t>
  </si>
  <si>
    <t>9054L Report - Region 2</t>
  </si>
  <si>
    <t>Decisions</t>
  </si>
  <si>
    <t>9054L Report - Region 3</t>
  </si>
  <si>
    <t>9054L Report - Region 4</t>
  </si>
  <si>
    <t>9054L Report - Region 5</t>
  </si>
  <si>
    <t>9054L Report - Region 6</t>
  </si>
  <si>
    <t xml:space="preserve">Prepared by Office of Unemployment Insurance, Division of Performance Management 8/12/2020 </t>
  </si>
  <si>
    <t>Prepared by Office of Unemployment Insurance, Division of Performance Management 8/12/2020.</t>
  </si>
  <si>
    <t>Prepared by Office of Unemployment Insurance, Division of Performance Management 8/12/2020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</si>
</sst>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8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0" fillId="4" borderId="8" xfId="0" applyFont="1" applyFill="1" applyBorder="1" applyAlignment="1">
      <alignment wrapText="1"/>
    </xf>
    <xf numFmtId="0" fontId="3" fillId="4" borderId="2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9" fontId="3" fillId="4" borderId="9" xfId="0" applyNumberFormat="1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3" fontId="3" fillId="2" borderId="2" xfId="1" applyNumberFormat="1" applyFont="1" applyFill="1" applyBorder="1"/>
    <xf numFmtId="164" fontId="3" fillId="2" borderId="2" xfId="0" applyNumberFormat="1" applyFont="1" applyFill="1" applyBorder="1"/>
    <xf numFmtId="164" fontId="3" fillId="2" borderId="14" xfId="0" applyNumberFormat="1" applyFont="1" applyFill="1" applyBorder="1"/>
    <xf numFmtId="0" fontId="6" fillId="0" borderId="6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6" fillId="0" borderId="26" xfId="0" applyFont="1" applyBorder="1"/>
    <xf numFmtId="0" fontId="6" fillId="0" borderId="0" xfId="0" applyFont="1" applyBorder="1"/>
    <xf numFmtId="0" fontId="6" fillId="0" borderId="27" xfId="0" applyFont="1" applyBorder="1"/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7" fillId="0" borderId="26" xfId="0" applyFont="1" applyFill="1" applyBorder="1"/>
    <xf numFmtId="0" fontId="7" fillId="0" borderId="0" xfId="0" applyFont="1" applyFill="1" applyBorder="1"/>
    <xf numFmtId="0" fontId="7" fillId="0" borderId="27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2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A7" sqref="A7"/>
    </sheetView>
  </sheetViews>
  <sheetFormatPr defaultRowHeight="14.5" x14ac:dyDescent="0.35"/>
  <cols>
    <col min="2" max="2" width="11.17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4.81640625" customWidth="1"/>
    <col min="8" max="8" width="11.7265625" customWidth="1"/>
    <col min="10" max="10" width="8.7265625" customWidth="1"/>
  </cols>
  <sheetData>
    <row r="1" spans="1:8" ht="23.5" thickBot="1" x14ac:dyDescent="0.55000000000000004">
      <c r="A1" s="61" t="s">
        <v>65</v>
      </c>
      <c r="B1" s="62"/>
      <c r="C1" s="62"/>
      <c r="D1" s="62"/>
      <c r="E1" s="62"/>
      <c r="F1" s="62"/>
      <c r="G1" s="62"/>
      <c r="H1" s="63"/>
    </row>
    <row r="2" spans="1:8" ht="18" thickBot="1" x14ac:dyDescent="0.4">
      <c r="A2" s="69" t="s">
        <v>72</v>
      </c>
      <c r="B2" s="70"/>
      <c r="C2" s="70"/>
      <c r="D2" s="70"/>
      <c r="E2" s="70"/>
      <c r="F2" s="70"/>
      <c r="G2" s="70"/>
      <c r="H2" s="71"/>
    </row>
    <row r="3" spans="1:8" ht="18" thickBot="1" x14ac:dyDescent="0.4">
      <c r="A3" s="38"/>
      <c r="B3" s="38"/>
      <c r="C3" s="39" t="s">
        <v>0</v>
      </c>
      <c r="D3" s="64" t="s">
        <v>1</v>
      </c>
      <c r="E3" s="64"/>
      <c r="F3" s="64"/>
      <c r="G3" s="64"/>
      <c r="H3" s="65"/>
    </row>
    <row r="4" spans="1:8" ht="17.5" x14ac:dyDescent="0.35">
      <c r="A4" s="40"/>
      <c r="B4" s="40"/>
      <c r="C4" s="39" t="s">
        <v>73</v>
      </c>
      <c r="D4" s="41" t="s">
        <v>2</v>
      </c>
      <c r="E4" s="42" t="s">
        <v>3</v>
      </c>
      <c r="F4" s="42"/>
      <c r="G4" s="42" t="s">
        <v>4</v>
      </c>
      <c r="H4" s="42"/>
    </row>
    <row r="5" spans="1:8" ht="17.5" x14ac:dyDescent="0.35">
      <c r="A5" s="40"/>
      <c r="B5" s="40"/>
      <c r="C5" s="39" t="s">
        <v>76</v>
      </c>
      <c r="D5" s="43" t="s">
        <v>5</v>
      </c>
      <c r="E5" s="44" t="s">
        <v>73</v>
      </c>
      <c r="F5" s="44" t="s">
        <v>3</v>
      </c>
      <c r="G5" s="44" t="s">
        <v>73</v>
      </c>
      <c r="H5" s="44" t="s">
        <v>4</v>
      </c>
    </row>
    <row r="6" spans="1:8" ht="18" thickBot="1" x14ac:dyDescent="0.4">
      <c r="A6" s="45" t="s">
        <v>6</v>
      </c>
      <c r="B6" s="45" t="s">
        <v>67</v>
      </c>
      <c r="C6" s="46" t="s">
        <v>7</v>
      </c>
      <c r="D6" s="47" t="s">
        <v>8</v>
      </c>
      <c r="E6" s="48" t="s">
        <v>9</v>
      </c>
      <c r="F6" s="49">
        <v>0.6</v>
      </c>
      <c r="G6" s="48" t="s">
        <v>10</v>
      </c>
      <c r="H6" s="49">
        <v>0.8</v>
      </c>
    </row>
    <row r="7" spans="1:8" ht="17.5" x14ac:dyDescent="0.35">
      <c r="A7" s="17" t="s">
        <v>11</v>
      </c>
      <c r="B7" s="17">
        <v>6</v>
      </c>
      <c r="C7" s="1">
        <v>99</v>
      </c>
      <c r="D7" s="1">
        <v>11</v>
      </c>
      <c r="E7" s="1">
        <v>94</v>
      </c>
      <c r="F7" s="2">
        <v>0.94899999999999995</v>
      </c>
      <c r="G7" s="1">
        <v>4</v>
      </c>
      <c r="H7" s="2">
        <v>0.99</v>
      </c>
    </row>
    <row r="8" spans="1:8" ht="17.5" x14ac:dyDescent="0.35">
      <c r="A8" s="15" t="s">
        <v>12</v>
      </c>
      <c r="B8" s="15">
        <v>3</v>
      </c>
      <c r="C8" s="3">
        <v>506</v>
      </c>
      <c r="D8" s="3">
        <v>23</v>
      </c>
      <c r="E8" s="3">
        <v>500</v>
      </c>
      <c r="F8" s="4">
        <v>0.98799999999999999</v>
      </c>
      <c r="G8" s="3">
        <v>6</v>
      </c>
      <c r="H8" s="4">
        <v>1</v>
      </c>
    </row>
    <row r="9" spans="1:8" ht="17.5" x14ac:dyDescent="0.35">
      <c r="A9" s="15" t="s">
        <v>13</v>
      </c>
      <c r="B9" s="15">
        <v>4</v>
      </c>
      <c r="C9" s="3">
        <v>711</v>
      </c>
      <c r="D9" s="3">
        <v>18</v>
      </c>
      <c r="E9" s="3">
        <v>668</v>
      </c>
      <c r="F9" s="4">
        <v>0.94</v>
      </c>
      <c r="G9" s="3">
        <v>31</v>
      </c>
      <c r="H9" s="4">
        <v>0.98299999999999998</v>
      </c>
    </row>
    <row r="10" spans="1:8" ht="17.5" x14ac:dyDescent="0.35">
      <c r="A10" s="15" t="s">
        <v>14</v>
      </c>
      <c r="B10" s="15">
        <v>6</v>
      </c>
      <c r="C10" s="3">
        <v>1797</v>
      </c>
      <c r="D10" s="3">
        <v>75</v>
      </c>
      <c r="E10" s="3">
        <v>1710</v>
      </c>
      <c r="F10" s="4">
        <v>0.95199999999999996</v>
      </c>
      <c r="G10" s="3">
        <v>74</v>
      </c>
      <c r="H10" s="4">
        <v>0.99299999999999999</v>
      </c>
    </row>
    <row r="11" spans="1:8" ht="17.5" x14ac:dyDescent="0.35">
      <c r="A11" s="15" t="s">
        <v>15</v>
      </c>
      <c r="B11" s="15">
        <v>6</v>
      </c>
      <c r="C11" s="1">
        <v>16025</v>
      </c>
      <c r="D11" s="1">
        <v>955</v>
      </c>
      <c r="E11" s="1">
        <v>13221</v>
      </c>
      <c r="F11" s="2">
        <v>0.82499999999999996</v>
      </c>
      <c r="G11" s="1">
        <v>1647</v>
      </c>
      <c r="H11" s="2">
        <v>0.92800000000000005</v>
      </c>
    </row>
    <row r="12" spans="1:8" ht="17.5" x14ac:dyDescent="0.35">
      <c r="A12" s="15" t="s">
        <v>16</v>
      </c>
      <c r="B12" s="15">
        <v>4</v>
      </c>
      <c r="C12" s="3">
        <v>1423</v>
      </c>
      <c r="D12" s="3">
        <v>98</v>
      </c>
      <c r="E12" s="3">
        <v>1312</v>
      </c>
      <c r="F12" s="4">
        <v>0.92200000000000004</v>
      </c>
      <c r="G12" s="3">
        <v>74</v>
      </c>
      <c r="H12" s="4">
        <v>0.97399999999999998</v>
      </c>
    </row>
    <row r="13" spans="1:8" ht="17.5" x14ac:dyDescent="0.35">
      <c r="A13" s="15" t="s">
        <v>17</v>
      </c>
      <c r="B13" s="15">
        <v>1</v>
      </c>
      <c r="C13" s="3">
        <v>1173</v>
      </c>
      <c r="D13" s="3">
        <v>34</v>
      </c>
      <c r="E13" s="3">
        <v>266</v>
      </c>
      <c r="F13" s="4">
        <v>0.22700000000000001</v>
      </c>
      <c r="G13" s="3">
        <v>176</v>
      </c>
      <c r="H13" s="4">
        <v>0.377</v>
      </c>
    </row>
    <row r="14" spans="1:8" ht="17.5" x14ac:dyDescent="0.35">
      <c r="A14" s="15" t="s">
        <v>18</v>
      </c>
      <c r="B14" s="15">
        <v>2</v>
      </c>
      <c r="C14" s="3">
        <v>92</v>
      </c>
      <c r="D14" s="3">
        <v>38</v>
      </c>
      <c r="E14" s="3">
        <v>72</v>
      </c>
      <c r="F14" s="4">
        <v>0.78300000000000003</v>
      </c>
      <c r="G14" s="3">
        <v>13</v>
      </c>
      <c r="H14" s="4">
        <v>0.92400000000000004</v>
      </c>
    </row>
    <row r="15" spans="1:8" ht="17.5" x14ac:dyDescent="0.35">
      <c r="A15" s="15" t="s">
        <v>19</v>
      </c>
      <c r="B15" s="15">
        <v>2</v>
      </c>
      <c r="C15" s="3">
        <v>190</v>
      </c>
      <c r="D15" s="3">
        <v>15</v>
      </c>
      <c r="E15" s="3">
        <v>144</v>
      </c>
      <c r="F15" s="4">
        <v>0.75800000000000001</v>
      </c>
      <c r="G15" s="3">
        <v>36</v>
      </c>
      <c r="H15" s="4">
        <v>0.94699999999999995</v>
      </c>
    </row>
    <row r="16" spans="1:8" ht="17.5" x14ac:dyDescent="0.35">
      <c r="A16" s="15" t="s">
        <v>20</v>
      </c>
      <c r="B16" s="15">
        <v>3</v>
      </c>
      <c r="C16" s="3">
        <v>2782</v>
      </c>
      <c r="D16" s="3">
        <v>169</v>
      </c>
      <c r="E16" s="3">
        <v>2528</v>
      </c>
      <c r="F16" s="4">
        <v>0.90900000000000003</v>
      </c>
      <c r="G16" s="3">
        <v>170</v>
      </c>
      <c r="H16" s="4">
        <v>0.97</v>
      </c>
    </row>
    <row r="17" spans="1:8" ht="17.5" x14ac:dyDescent="0.35">
      <c r="A17" s="15" t="s">
        <v>21</v>
      </c>
      <c r="B17" s="15">
        <v>3</v>
      </c>
      <c r="C17" s="3">
        <v>2000</v>
      </c>
      <c r="D17" s="3">
        <v>0</v>
      </c>
      <c r="E17" s="3">
        <v>1646</v>
      </c>
      <c r="F17" s="4">
        <v>0.82299999999999995</v>
      </c>
      <c r="G17" s="3">
        <v>308</v>
      </c>
      <c r="H17" s="4">
        <v>0.97699999999999998</v>
      </c>
    </row>
    <row r="18" spans="1:8" ht="17.5" x14ac:dyDescent="0.35">
      <c r="A18" s="15" t="s">
        <v>22</v>
      </c>
      <c r="B18" s="15">
        <v>6</v>
      </c>
      <c r="C18" s="3">
        <v>304</v>
      </c>
      <c r="D18" s="3">
        <v>0</v>
      </c>
      <c r="E18" s="3">
        <v>254</v>
      </c>
      <c r="F18" s="4">
        <v>0.83599999999999997</v>
      </c>
      <c r="G18" s="3">
        <v>14</v>
      </c>
      <c r="H18" s="4">
        <v>0.88200000000000001</v>
      </c>
    </row>
    <row r="19" spans="1:8" ht="17.5" x14ac:dyDescent="0.35">
      <c r="A19" s="15" t="s">
        <v>23</v>
      </c>
      <c r="B19" s="15">
        <v>5</v>
      </c>
      <c r="C19" s="3">
        <v>771</v>
      </c>
      <c r="D19" s="3">
        <v>29</v>
      </c>
      <c r="E19" s="3">
        <v>725</v>
      </c>
      <c r="F19" s="4">
        <v>0.94</v>
      </c>
      <c r="G19" s="3">
        <v>37</v>
      </c>
      <c r="H19" s="4">
        <v>0.98799999999999999</v>
      </c>
    </row>
    <row r="20" spans="1:8" ht="17.5" x14ac:dyDescent="0.35">
      <c r="A20" s="15" t="s">
        <v>24</v>
      </c>
      <c r="B20" s="15">
        <v>6</v>
      </c>
      <c r="C20" s="3">
        <v>219</v>
      </c>
      <c r="D20" s="3">
        <v>8</v>
      </c>
      <c r="E20" s="3">
        <v>219</v>
      </c>
      <c r="F20" s="4">
        <v>1</v>
      </c>
      <c r="G20" s="3">
        <v>0</v>
      </c>
      <c r="H20" s="4">
        <v>1</v>
      </c>
    </row>
    <row r="21" spans="1:8" ht="17.5" x14ac:dyDescent="0.35">
      <c r="A21" s="15" t="s">
        <v>25</v>
      </c>
      <c r="B21" s="15">
        <v>5</v>
      </c>
      <c r="C21" s="3">
        <v>3898</v>
      </c>
      <c r="D21" s="3">
        <v>68</v>
      </c>
      <c r="E21" s="3">
        <v>3590</v>
      </c>
      <c r="F21" s="4">
        <v>0.92100000000000004</v>
      </c>
      <c r="G21" s="3">
        <v>250</v>
      </c>
      <c r="H21" s="4">
        <v>0.98499999999999999</v>
      </c>
    </row>
    <row r="22" spans="1:8" ht="17.5" x14ac:dyDescent="0.35">
      <c r="A22" s="15" t="s">
        <v>26</v>
      </c>
      <c r="B22" s="15">
        <v>5</v>
      </c>
      <c r="C22" s="3">
        <v>1293</v>
      </c>
      <c r="D22" s="3">
        <v>0</v>
      </c>
      <c r="E22" s="3">
        <v>996</v>
      </c>
      <c r="F22" s="4">
        <v>0.77</v>
      </c>
      <c r="G22" s="3">
        <v>211</v>
      </c>
      <c r="H22" s="4">
        <v>0.93300000000000005</v>
      </c>
    </row>
    <row r="23" spans="1:8" ht="17.5" x14ac:dyDescent="0.35">
      <c r="A23" s="15" t="s">
        <v>27</v>
      </c>
      <c r="B23" s="15">
        <v>5</v>
      </c>
      <c r="C23" s="3">
        <v>466</v>
      </c>
      <c r="D23" s="3">
        <v>9</v>
      </c>
      <c r="E23" s="3">
        <v>340</v>
      </c>
      <c r="F23" s="4">
        <v>0.73</v>
      </c>
      <c r="G23" s="3">
        <v>48</v>
      </c>
      <c r="H23" s="4">
        <v>0.83299999999999996</v>
      </c>
    </row>
    <row r="24" spans="1:8" ht="17.5" x14ac:dyDescent="0.35">
      <c r="A24" s="15" t="s">
        <v>28</v>
      </c>
      <c r="B24" s="15">
        <v>3</v>
      </c>
      <c r="C24" s="52"/>
      <c r="D24" s="52"/>
      <c r="E24" s="52"/>
      <c r="F24" s="53"/>
      <c r="G24" s="52"/>
      <c r="H24" s="53"/>
    </row>
    <row r="25" spans="1:8" ht="17.5" x14ac:dyDescent="0.35">
      <c r="A25" s="15" t="s">
        <v>29</v>
      </c>
      <c r="B25" s="15">
        <v>4</v>
      </c>
      <c r="C25" s="3">
        <v>951</v>
      </c>
      <c r="D25" s="3">
        <v>40</v>
      </c>
      <c r="E25" s="3">
        <v>876</v>
      </c>
      <c r="F25" s="4">
        <v>0.92100000000000004</v>
      </c>
      <c r="G25" s="3">
        <v>62</v>
      </c>
      <c r="H25" s="4">
        <v>0.98599999999999999</v>
      </c>
    </row>
    <row r="26" spans="1:8" ht="17.5" x14ac:dyDescent="0.35">
      <c r="A26" s="15" t="s">
        <v>30</v>
      </c>
      <c r="B26" s="15">
        <v>1</v>
      </c>
      <c r="C26" s="3">
        <v>1347</v>
      </c>
      <c r="D26" s="3">
        <v>42</v>
      </c>
      <c r="E26" s="3">
        <v>894</v>
      </c>
      <c r="F26" s="4">
        <v>0.66400000000000003</v>
      </c>
      <c r="G26" s="3">
        <v>231</v>
      </c>
      <c r="H26" s="4">
        <v>0.83499999999999996</v>
      </c>
    </row>
    <row r="27" spans="1:8" ht="17.5" x14ac:dyDescent="0.35">
      <c r="A27" s="15" t="s">
        <v>31</v>
      </c>
      <c r="B27" s="15">
        <v>2</v>
      </c>
      <c r="C27" s="3">
        <v>1260</v>
      </c>
      <c r="D27" s="3">
        <v>0</v>
      </c>
      <c r="E27" s="3">
        <v>1102</v>
      </c>
      <c r="F27" s="4">
        <v>0.875</v>
      </c>
      <c r="G27" s="3">
        <v>112</v>
      </c>
      <c r="H27" s="4">
        <v>0.96299999999999997</v>
      </c>
    </row>
    <row r="28" spans="1:8" ht="17.5" x14ac:dyDescent="0.35">
      <c r="A28" s="15" t="s">
        <v>32</v>
      </c>
      <c r="B28" s="15">
        <v>1</v>
      </c>
      <c r="C28" s="3">
        <v>275</v>
      </c>
      <c r="D28" s="3">
        <v>5</v>
      </c>
      <c r="E28" s="3">
        <v>189</v>
      </c>
      <c r="F28" s="4">
        <v>0.68700000000000006</v>
      </c>
      <c r="G28" s="3">
        <v>71</v>
      </c>
      <c r="H28" s="4">
        <v>0.94499999999999995</v>
      </c>
    </row>
    <row r="29" spans="1:8" ht="17.5" x14ac:dyDescent="0.35">
      <c r="A29" s="15" t="s">
        <v>33</v>
      </c>
      <c r="B29" s="15">
        <v>5</v>
      </c>
      <c r="C29" s="3">
        <v>2486</v>
      </c>
      <c r="D29" s="3">
        <v>51</v>
      </c>
      <c r="E29" s="3">
        <v>2200</v>
      </c>
      <c r="F29" s="4">
        <v>0.88500000000000001</v>
      </c>
      <c r="G29" s="3">
        <v>179</v>
      </c>
      <c r="H29" s="4">
        <v>0.95699999999999996</v>
      </c>
    </row>
    <row r="30" spans="1:8" ht="17.5" x14ac:dyDescent="0.35">
      <c r="A30" s="15" t="s">
        <v>34</v>
      </c>
      <c r="B30" s="15">
        <v>5</v>
      </c>
      <c r="C30" s="3">
        <v>2009</v>
      </c>
      <c r="D30" s="3">
        <v>62</v>
      </c>
      <c r="E30" s="3">
        <v>1797</v>
      </c>
      <c r="F30" s="4">
        <v>0.89400000000000002</v>
      </c>
      <c r="G30" s="3">
        <v>148</v>
      </c>
      <c r="H30" s="4">
        <v>0.96799999999999997</v>
      </c>
    </row>
    <row r="31" spans="1:8" ht="17.5" x14ac:dyDescent="0.35">
      <c r="A31" s="15" t="s">
        <v>35</v>
      </c>
      <c r="B31" s="15">
        <v>5</v>
      </c>
      <c r="C31" s="3">
        <v>1722</v>
      </c>
      <c r="D31" s="3">
        <v>58</v>
      </c>
      <c r="E31" s="3">
        <v>1401</v>
      </c>
      <c r="F31" s="4">
        <v>0.81399999999999995</v>
      </c>
      <c r="G31" s="3">
        <v>211</v>
      </c>
      <c r="H31" s="4">
        <v>0.93600000000000005</v>
      </c>
    </row>
    <row r="32" spans="1:8" ht="17.5" x14ac:dyDescent="0.35">
      <c r="A32" s="15" t="s">
        <v>36</v>
      </c>
      <c r="B32" s="15">
        <v>3</v>
      </c>
      <c r="C32" s="3">
        <v>731</v>
      </c>
      <c r="D32" s="3">
        <v>18</v>
      </c>
      <c r="E32" s="3">
        <v>709</v>
      </c>
      <c r="F32" s="4">
        <v>0.97</v>
      </c>
      <c r="G32" s="3">
        <v>16</v>
      </c>
      <c r="H32" s="4">
        <v>0.99199999999999999</v>
      </c>
    </row>
    <row r="33" spans="1:8" ht="17.5" x14ac:dyDescent="0.35">
      <c r="A33" s="15" t="s">
        <v>37</v>
      </c>
      <c r="B33" s="15">
        <v>4</v>
      </c>
      <c r="C33" s="3">
        <v>112</v>
      </c>
      <c r="D33" s="3">
        <v>8</v>
      </c>
      <c r="E33" s="3">
        <v>111</v>
      </c>
      <c r="F33" s="4">
        <v>0.99099999999999999</v>
      </c>
      <c r="G33" s="3">
        <v>0</v>
      </c>
      <c r="H33" s="4">
        <v>0.99099999999999999</v>
      </c>
    </row>
    <row r="34" spans="1:8" ht="17.5" x14ac:dyDescent="0.35">
      <c r="A34" s="15" t="s">
        <v>38</v>
      </c>
      <c r="B34" s="15">
        <v>3</v>
      </c>
      <c r="C34" s="3">
        <v>1544</v>
      </c>
      <c r="D34" s="3">
        <v>30</v>
      </c>
      <c r="E34" s="3">
        <v>1269</v>
      </c>
      <c r="F34" s="4">
        <v>0.82199999999999995</v>
      </c>
      <c r="G34" s="3">
        <v>158</v>
      </c>
      <c r="H34" s="4">
        <v>0.92400000000000004</v>
      </c>
    </row>
    <row r="35" spans="1:8" ht="17.5" x14ac:dyDescent="0.35">
      <c r="A35" s="15" t="s">
        <v>39</v>
      </c>
      <c r="B35" s="15">
        <v>4</v>
      </c>
      <c r="C35" s="3">
        <v>265</v>
      </c>
      <c r="D35" s="3">
        <v>42</v>
      </c>
      <c r="E35" s="3">
        <v>43</v>
      </c>
      <c r="F35" s="4">
        <v>0.16200000000000001</v>
      </c>
      <c r="G35" s="3">
        <v>51</v>
      </c>
      <c r="H35" s="4">
        <v>0.35499999999999998</v>
      </c>
    </row>
    <row r="36" spans="1:8" ht="17.5" x14ac:dyDescent="0.35">
      <c r="A36" s="15" t="s">
        <v>40</v>
      </c>
      <c r="B36" s="15">
        <v>5</v>
      </c>
      <c r="C36" s="3">
        <v>298</v>
      </c>
      <c r="D36" s="3">
        <v>24</v>
      </c>
      <c r="E36" s="3">
        <v>207</v>
      </c>
      <c r="F36" s="4">
        <v>0.69499999999999995</v>
      </c>
      <c r="G36" s="3">
        <v>91</v>
      </c>
      <c r="H36" s="4">
        <v>1</v>
      </c>
    </row>
    <row r="37" spans="1:8" ht="17.5" x14ac:dyDescent="0.35">
      <c r="A37" s="15" t="s">
        <v>41</v>
      </c>
      <c r="B37" s="15">
        <v>1</v>
      </c>
      <c r="C37" s="3">
        <v>193</v>
      </c>
      <c r="D37" s="3">
        <v>11</v>
      </c>
      <c r="E37" s="3">
        <v>179</v>
      </c>
      <c r="F37" s="4">
        <v>0.92700000000000005</v>
      </c>
      <c r="G37" s="3">
        <v>11</v>
      </c>
      <c r="H37" s="4">
        <v>0.98399999999999999</v>
      </c>
    </row>
    <row r="38" spans="1:8" ht="17.5" x14ac:dyDescent="0.35">
      <c r="A38" s="15" t="s">
        <v>42</v>
      </c>
      <c r="B38" s="15">
        <v>1</v>
      </c>
      <c r="C38" s="3">
        <v>3015</v>
      </c>
      <c r="D38" s="3">
        <v>0</v>
      </c>
      <c r="E38" s="3">
        <v>2678</v>
      </c>
      <c r="F38" s="4">
        <v>0.88800000000000001</v>
      </c>
      <c r="G38" s="3">
        <v>268</v>
      </c>
      <c r="H38" s="4">
        <v>0.97699999999999998</v>
      </c>
    </row>
    <row r="39" spans="1:8" ht="17.5" x14ac:dyDescent="0.35">
      <c r="A39" s="15" t="s">
        <v>43</v>
      </c>
      <c r="B39" s="15">
        <v>4</v>
      </c>
      <c r="C39" s="3">
        <v>547</v>
      </c>
      <c r="D39" s="3">
        <v>18</v>
      </c>
      <c r="E39" s="3">
        <v>516</v>
      </c>
      <c r="F39" s="4">
        <v>0.94299999999999995</v>
      </c>
      <c r="G39" s="3">
        <v>23</v>
      </c>
      <c r="H39" s="4">
        <v>0.98499999999999999</v>
      </c>
    </row>
    <row r="40" spans="1:8" ht="17.5" x14ac:dyDescent="0.35">
      <c r="A40" s="15" t="s">
        <v>44</v>
      </c>
      <c r="B40" s="15">
        <v>6</v>
      </c>
      <c r="C40" s="3">
        <v>563</v>
      </c>
      <c r="D40" s="3">
        <v>22</v>
      </c>
      <c r="E40" s="3">
        <v>491</v>
      </c>
      <c r="F40" s="4">
        <v>0.872</v>
      </c>
      <c r="G40" s="3">
        <v>60</v>
      </c>
      <c r="H40" s="4">
        <v>0.97899999999999998</v>
      </c>
    </row>
    <row r="41" spans="1:8" ht="17.5" x14ac:dyDescent="0.35">
      <c r="A41" s="15" t="s">
        <v>45</v>
      </c>
      <c r="B41" s="15">
        <v>1</v>
      </c>
      <c r="C41" s="3">
        <v>1656</v>
      </c>
      <c r="D41" s="3">
        <v>18</v>
      </c>
      <c r="E41" s="3">
        <v>1073</v>
      </c>
      <c r="F41" s="4">
        <v>0.64800000000000002</v>
      </c>
      <c r="G41" s="3">
        <v>408</v>
      </c>
      <c r="H41" s="4">
        <v>0.89400000000000002</v>
      </c>
    </row>
    <row r="42" spans="1:8" ht="17.5" x14ac:dyDescent="0.35">
      <c r="A42" s="15" t="s">
        <v>46</v>
      </c>
      <c r="B42" s="15">
        <v>5</v>
      </c>
      <c r="C42" s="3">
        <v>1347</v>
      </c>
      <c r="D42" s="3">
        <v>63</v>
      </c>
      <c r="E42" s="3">
        <v>1238</v>
      </c>
      <c r="F42" s="4">
        <v>0.91900000000000004</v>
      </c>
      <c r="G42" s="3">
        <v>85</v>
      </c>
      <c r="H42" s="4">
        <v>0.98199999999999998</v>
      </c>
    </row>
    <row r="43" spans="1:8" ht="17.5" x14ac:dyDescent="0.35">
      <c r="A43" s="15" t="s">
        <v>47</v>
      </c>
      <c r="B43" s="15">
        <v>4</v>
      </c>
      <c r="C43" s="3">
        <v>1066</v>
      </c>
      <c r="D43" s="3">
        <v>40</v>
      </c>
      <c r="E43" s="3">
        <v>466</v>
      </c>
      <c r="F43" s="4">
        <v>0.437</v>
      </c>
      <c r="G43" s="3">
        <v>540</v>
      </c>
      <c r="H43" s="4">
        <v>0.94399999999999995</v>
      </c>
    </row>
    <row r="44" spans="1:8" ht="17.5" x14ac:dyDescent="0.35">
      <c r="A44" s="15" t="s">
        <v>48</v>
      </c>
      <c r="B44" s="15">
        <v>6</v>
      </c>
      <c r="C44" s="3">
        <v>844</v>
      </c>
      <c r="D44" s="3">
        <v>48</v>
      </c>
      <c r="E44" s="3">
        <v>574</v>
      </c>
      <c r="F44" s="4">
        <v>0.68</v>
      </c>
      <c r="G44" s="3">
        <v>168</v>
      </c>
      <c r="H44" s="4">
        <v>0.879</v>
      </c>
    </row>
    <row r="45" spans="1:8" ht="17.5" x14ac:dyDescent="0.35">
      <c r="A45" s="15" t="s">
        <v>49</v>
      </c>
      <c r="B45" s="15">
        <v>2</v>
      </c>
      <c r="C45" s="3">
        <v>2931</v>
      </c>
      <c r="D45" s="3">
        <v>0</v>
      </c>
      <c r="E45" s="3">
        <v>1950</v>
      </c>
      <c r="F45" s="4">
        <v>0.66500000000000004</v>
      </c>
      <c r="G45" s="3">
        <v>788</v>
      </c>
      <c r="H45" s="4">
        <v>0.93400000000000005</v>
      </c>
    </row>
    <row r="46" spans="1:8" ht="17.5" x14ac:dyDescent="0.35">
      <c r="A46" s="15" t="s">
        <v>50</v>
      </c>
      <c r="B46" s="15">
        <v>1</v>
      </c>
      <c r="C46" s="3">
        <v>119</v>
      </c>
      <c r="D46" s="3">
        <v>7</v>
      </c>
      <c r="E46" s="3">
        <v>78</v>
      </c>
      <c r="F46" s="4">
        <v>0.65500000000000003</v>
      </c>
      <c r="G46" s="3">
        <v>21</v>
      </c>
      <c r="H46" s="4">
        <v>0.83199999999999996</v>
      </c>
    </row>
    <row r="47" spans="1:8" ht="17.5" x14ac:dyDescent="0.35">
      <c r="A47" s="15" t="s">
        <v>51</v>
      </c>
      <c r="B47" s="15">
        <v>1</v>
      </c>
      <c r="C47" s="3">
        <v>275</v>
      </c>
      <c r="D47" s="3">
        <v>6</v>
      </c>
      <c r="E47" s="3">
        <v>44</v>
      </c>
      <c r="F47" s="4">
        <v>0.16</v>
      </c>
      <c r="G47" s="3">
        <v>131</v>
      </c>
      <c r="H47" s="4">
        <v>0.63600000000000001</v>
      </c>
    </row>
    <row r="48" spans="1:8" ht="17.5" x14ac:dyDescent="0.35">
      <c r="A48" s="15" t="s">
        <v>52</v>
      </c>
      <c r="B48" s="15">
        <v>3</v>
      </c>
      <c r="C48" s="3">
        <v>1538</v>
      </c>
      <c r="D48" s="3">
        <v>39</v>
      </c>
      <c r="E48" s="3">
        <v>1481</v>
      </c>
      <c r="F48" s="4">
        <v>0.96299999999999997</v>
      </c>
      <c r="G48" s="3">
        <v>50</v>
      </c>
      <c r="H48" s="4">
        <v>0.995</v>
      </c>
    </row>
    <row r="49" spans="1:8" ht="17.5" x14ac:dyDescent="0.35">
      <c r="A49" s="15" t="s">
        <v>53</v>
      </c>
      <c r="B49" s="15">
        <v>4</v>
      </c>
      <c r="C49" s="3">
        <v>61</v>
      </c>
      <c r="D49" s="3">
        <v>7</v>
      </c>
      <c r="E49" s="3">
        <v>58</v>
      </c>
      <c r="F49" s="4">
        <v>0.95099999999999996</v>
      </c>
      <c r="G49" s="3">
        <v>3</v>
      </c>
      <c r="H49" s="4">
        <v>1</v>
      </c>
    </row>
    <row r="50" spans="1:8" ht="17.5" x14ac:dyDescent="0.35">
      <c r="A50" s="15" t="s">
        <v>54</v>
      </c>
      <c r="B50" s="15">
        <v>3</v>
      </c>
      <c r="C50" s="3">
        <v>1417</v>
      </c>
      <c r="D50" s="3">
        <v>97</v>
      </c>
      <c r="E50" s="3">
        <v>1292</v>
      </c>
      <c r="F50" s="4">
        <v>0.91200000000000003</v>
      </c>
      <c r="G50" s="3">
        <v>109</v>
      </c>
      <c r="H50" s="4">
        <v>0.98899999999999999</v>
      </c>
    </row>
    <row r="51" spans="1:8" ht="17.5" x14ac:dyDescent="0.35">
      <c r="A51" s="15" t="s">
        <v>55</v>
      </c>
      <c r="B51" s="15">
        <v>4</v>
      </c>
      <c r="C51" s="3">
        <v>8767</v>
      </c>
      <c r="D51" s="3">
        <v>271</v>
      </c>
      <c r="E51" s="3">
        <v>4893</v>
      </c>
      <c r="F51" s="4">
        <v>0.55800000000000005</v>
      </c>
      <c r="G51" s="3">
        <v>2109</v>
      </c>
      <c r="H51" s="4">
        <v>0.79900000000000004</v>
      </c>
    </row>
    <row r="52" spans="1:8" ht="17.5" x14ac:dyDescent="0.35">
      <c r="A52" s="15" t="s">
        <v>56</v>
      </c>
      <c r="B52" s="15">
        <v>4</v>
      </c>
      <c r="C52" s="3">
        <v>701</v>
      </c>
      <c r="D52" s="3">
        <v>24</v>
      </c>
      <c r="E52" s="3">
        <v>696</v>
      </c>
      <c r="F52" s="4">
        <v>0.99299999999999999</v>
      </c>
      <c r="G52" s="3">
        <v>3</v>
      </c>
      <c r="H52" s="4">
        <v>0.997</v>
      </c>
    </row>
    <row r="53" spans="1:8" ht="17.5" x14ac:dyDescent="0.35">
      <c r="A53" s="15" t="s">
        <v>57</v>
      </c>
      <c r="B53" s="15">
        <v>2</v>
      </c>
      <c r="C53" s="3">
        <v>1223</v>
      </c>
      <c r="D53" s="3">
        <v>91</v>
      </c>
      <c r="E53" s="3">
        <v>1036</v>
      </c>
      <c r="F53" s="4">
        <v>0.84699999999999998</v>
      </c>
      <c r="G53" s="3">
        <v>118</v>
      </c>
      <c r="H53" s="4">
        <v>0.94399999999999995</v>
      </c>
    </row>
    <row r="54" spans="1:8" ht="17.5" x14ac:dyDescent="0.35">
      <c r="A54" s="15" t="s">
        <v>58</v>
      </c>
      <c r="B54" s="15">
        <v>1</v>
      </c>
      <c r="C54" s="3">
        <v>5</v>
      </c>
      <c r="D54" s="3">
        <v>0</v>
      </c>
      <c r="E54" s="3">
        <v>3</v>
      </c>
      <c r="F54" s="4">
        <v>0.6</v>
      </c>
      <c r="G54" s="3">
        <v>1</v>
      </c>
      <c r="H54" s="4">
        <v>0.8</v>
      </c>
    </row>
    <row r="55" spans="1:8" ht="17.5" x14ac:dyDescent="0.35">
      <c r="A55" s="15" t="s">
        <v>59</v>
      </c>
      <c r="B55" s="15">
        <v>1</v>
      </c>
      <c r="C55" s="3">
        <v>76</v>
      </c>
      <c r="D55" s="3">
        <v>5</v>
      </c>
      <c r="E55" s="3">
        <v>54</v>
      </c>
      <c r="F55" s="4">
        <v>0.71099999999999997</v>
      </c>
      <c r="G55" s="3">
        <v>22</v>
      </c>
      <c r="H55" s="4">
        <v>1</v>
      </c>
    </row>
    <row r="56" spans="1:8" ht="17.5" x14ac:dyDescent="0.35">
      <c r="A56" s="15" t="s">
        <v>60</v>
      </c>
      <c r="B56" s="15">
        <v>6</v>
      </c>
      <c r="C56" s="3">
        <v>2697</v>
      </c>
      <c r="D56" s="3">
        <v>126</v>
      </c>
      <c r="E56" s="3">
        <v>313</v>
      </c>
      <c r="F56" s="4">
        <v>0.11600000000000001</v>
      </c>
      <c r="G56" s="3">
        <v>2200</v>
      </c>
      <c r="H56" s="4">
        <v>0.93200000000000005</v>
      </c>
    </row>
    <row r="57" spans="1:8" ht="17.5" x14ac:dyDescent="0.35">
      <c r="A57" s="15" t="s">
        <v>61</v>
      </c>
      <c r="B57" s="15">
        <v>5</v>
      </c>
      <c r="C57" s="3">
        <v>1578</v>
      </c>
      <c r="D57" s="3">
        <v>61</v>
      </c>
      <c r="E57" s="3">
        <v>1281</v>
      </c>
      <c r="F57" s="4">
        <v>0.81200000000000006</v>
      </c>
      <c r="G57" s="3">
        <v>232</v>
      </c>
      <c r="H57" s="4">
        <v>0.95899999999999996</v>
      </c>
    </row>
    <row r="58" spans="1:8" ht="17.5" x14ac:dyDescent="0.35">
      <c r="A58" s="15" t="s">
        <v>62</v>
      </c>
      <c r="B58" s="15">
        <v>2</v>
      </c>
      <c r="C58" s="3">
        <v>264</v>
      </c>
      <c r="D58" s="3">
        <v>32</v>
      </c>
      <c r="E58" s="3">
        <v>249</v>
      </c>
      <c r="F58" s="4">
        <v>0.94299999999999995</v>
      </c>
      <c r="G58" s="3">
        <v>12</v>
      </c>
      <c r="H58" s="4">
        <v>0.98899999999999999</v>
      </c>
    </row>
    <row r="59" spans="1:8" ht="18" thickBot="1" x14ac:dyDescent="0.4">
      <c r="A59" s="15" t="s">
        <v>63</v>
      </c>
      <c r="B59" s="16">
        <v>4</v>
      </c>
      <c r="C59" s="3">
        <v>149</v>
      </c>
      <c r="D59" s="3">
        <v>22</v>
      </c>
      <c r="E59" s="3">
        <v>140</v>
      </c>
      <c r="F59" s="4">
        <v>0.94</v>
      </c>
      <c r="G59" s="3">
        <v>6</v>
      </c>
      <c r="H59" s="4">
        <v>0.98</v>
      </c>
    </row>
    <row r="60" spans="1:8" ht="18.5" thickBot="1" x14ac:dyDescent="0.45">
      <c r="A60" s="19" t="s">
        <v>64</v>
      </c>
      <c r="B60" s="20"/>
      <c r="C60" s="21">
        <f>SUM(C7:C59)</f>
        <v>77781</v>
      </c>
      <c r="D60" s="22">
        <f>SUM(D7:D59)</f>
        <v>2938</v>
      </c>
      <c r="E60" s="23">
        <f>SUM(E7:E59)</f>
        <v>59866</v>
      </c>
      <c r="F60" s="24">
        <f>E60/C60</f>
        <v>0.76967382779856264</v>
      </c>
      <c r="G60" s="25">
        <f>SUM(G7:G59)</f>
        <v>11797</v>
      </c>
      <c r="H60" s="24">
        <f>(E60+G60)/C60</f>
        <v>0.92134325863642796</v>
      </c>
    </row>
    <row r="61" spans="1:8" ht="20.25" customHeight="1" x14ac:dyDescent="0.35">
      <c r="A61" s="66" t="s">
        <v>68</v>
      </c>
      <c r="B61" s="67"/>
      <c r="C61" s="67"/>
      <c r="D61" s="67"/>
      <c r="E61" s="67"/>
      <c r="F61" s="67"/>
      <c r="G61" s="67"/>
      <c r="H61" s="68"/>
    </row>
    <row r="62" spans="1:8" ht="15.5" x14ac:dyDescent="0.35">
      <c r="A62" s="18"/>
      <c r="B62" s="59" t="s">
        <v>69</v>
      </c>
      <c r="C62" s="59"/>
      <c r="D62" s="59"/>
      <c r="E62" s="59"/>
      <c r="F62" s="59"/>
      <c r="G62" s="59"/>
      <c r="H62" s="60"/>
    </row>
    <row r="63" spans="1:8" ht="15.5" x14ac:dyDescent="0.35">
      <c r="A63" s="58" t="s">
        <v>70</v>
      </c>
      <c r="B63" s="59"/>
      <c r="C63" s="59"/>
      <c r="D63" s="59"/>
      <c r="E63" s="59"/>
      <c r="F63" s="59"/>
      <c r="G63" s="59"/>
      <c r="H63" s="60"/>
    </row>
    <row r="64" spans="1:8" ht="20.5" customHeight="1" thickBot="1" x14ac:dyDescent="0.4">
      <c r="A64" s="55" t="s">
        <v>81</v>
      </c>
      <c r="B64" s="56"/>
      <c r="C64" s="56"/>
      <c r="D64" s="56"/>
      <c r="E64" s="56"/>
      <c r="F64" s="56"/>
      <c r="G64" s="56"/>
      <c r="H64" s="57"/>
    </row>
  </sheetData>
  <sortState ref="A7:H59">
    <sortCondition ref="A7:A59"/>
  </sortState>
  <mergeCells count="7">
    <mergeCell ref="A64:H64"/>
    <mergeCell ref="A63:H63"/>
    <mergeCell ref="A1:H1"/>
    <mergeCell ref="D3:H3"/>
    <mergeCell ref="A61:H61"/>
    <mergeCell ref="B62:H62"/>
    <mergeCell ref="A2:H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1" t="s">
        <v>65</v>
      </c>
      <c r="B1" s="62"/>
      <c r="C1" s="62"/>
      <c r="D1" s="62"/>
      <c r="E1" s="62"/>
      <c r="F1" s="62"/>
      <c r="G1" s="63"/>
    </row>
    <row r="2" spans="1:7" ht="18" customHeight="1" thickBot="1" x14ac:dyDescent="0.4">
      <c r="A2" s="76" t="s">
        <v>74</v>
      </c>
      <c r="B2" s="77"/>
      <c r="C2" s="77"/>
      <c r="D2" s="77"/>
      <c r="E2" s="77"/>
      <c r="F2" s="77"/>
      <c r="G2" s="78"/>
    </row>
    <row r="3" spans="1:7" ht="18" thickBot="1" x14ac:dyDescent="0.4">
      <c r="A3" s="38"/>
      <c r="B3" s="44" t="s">
        <v>0</v>
      </c>
      <c r="C3" s="75" t="s">
        <v>1</v>
      </c>
      <c r="D3" s="64"/>
      <c r="E3" s="64"/>
      <c r="F3" s="64"/>
      <c r="G3" s="65"/>
    </row>
    <row r="4" spans="1:7" ht="17.5" x14ac:dyDescent="0.35">
      <c r="A4" s="40"/>
      <c r="B4" s="44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44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8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17</v>
      </c>
      <c r="B7" s="1">
        <v>1173</v>
      </c>
      <c r="C7" s="1">
        <v>34</v>
      </c>
      <c r="D7" s="1">
        <v>266</v>
      </c>
      <c r="E7" s="2">
        <v>0.22700000000000001</v>
      </c>
      <c r="F7" s="1">
        <v>176</v>
      </c>
      <c r="G7" s="2">
        <v>0.377</v>
      </c>
    </row>
    <row r="8" spans="1:7" ht="17.5" x14ac:dyDescent="0.35">
      <c r="A8" s="9" t="s">
        <v>30</v>
      </c>
      <c r="B8" s="3">
        <v>1347</v>
      </c>
      <c r="C8" s="3">
        <v>42</v>
      </c>
      <c r="D8" s="3">
        <v>894</v>
      </c>
      <c r="E8" s="4">
        <v>0.66400000000000003</v>
      </c>
      <c r="F8" s="3">
        <v>231</v>
      </c>
      <c r="G8" s="4">
        <v>0.83499999999999996</v>
      </c>
    </row>
    <row r="9" spans="1:7" ht="17.5" x14ac:dyDescent="0.35">
      <c r="A9" s="9" t="s">
        <v>32</v>
      </c>
      <c r="B9" s="3">
        <v>275</v>
      </c>
      <c r="C9" s="3">
        <v>5</v>
      </c>
      <c r="D9" s="3">
        <v>189</v>
      </c>
      <c r="E9" s="4">
        <v>0.68700000000000006</v>
      </c>
      <c r="F9" s="3">
        <v>71</v>
      </c>
      <c r="G9" s="4">
        <v>0.94499999999999995</v>
      </c>
    </row>
    <row r="10" spans="1:7" ht="17.5" x14ac:dyDescent="0.35">
      <c r="A10" s="9" t="s">
        <v>41</v>
      </c>
      <c r="B10" s="3">
        <v>193</v>
      </c>
      <c r="C10" s="3">
        <v>11</v>
      </c>
      <c r="D10" s="3">
        <v>179</v>
      </c>
      <c r="E10" s="4">
        <v>0.92700000000000005</v>
      </c>
      <c r="F10" s="3">
        <v>11</v>
      </c>
      <c r="G10" s="4">
        <v>0.98399999999999999</v>
      </c>
    </row>
    <row r="11" spans="1:7" ht="17.5" x14ac:dyDescent="0.35">
      <c r="A11" s="9" t="s">
        <v>42</v>
      </c>
      <c r="B11" s="1">
        <v>3015</v>
      </c>
      <c r="C11" s="1">
        <v>0</v>
      </c>
      <c r="D11" s="1">
        <v>2678</v>
      </c>
      <c r="E11" s="2">
        <v>0.88800000000000001</v>
      </c>
      <c r="F11" s="1">
        <v>268</v>
      </c>
      <c r="G11" s="2">
        <v>0.97699999999999998</v>
      </c>
    </row>
    <row r="12" spans="1:7" ht="17.5" x14ac:dyDescent="0.35">
      <c r="A12" s="9" t="s">
        <v>45</v>
      </c>
      <c r="B12" s="3">
        <v>1656</v>
      </c>
      <c r="C12" s="3">
        <v>18</v>
      </c>
      <c r="D12" s="3">
        <v>1073</v>
      </c>
      <c r="E12" s="4">
        <v>0.64800000000000002</v>
      </c>
      <c r="F12" s="3">
        <v>408</v>
      </c>
      <c r="G12" s="4">
        <v>0.89400000000000002</v>
      </c>
    </row>
    <row r="13" spans="1:7" ht="17.5" x14ac:dyDescent="0.35">
      <c r="A13" s="9" t="s">
        <v>50</v>
      </c>
      <c r="B13" s="3">
        <v>119</v>
      </c>
      <c r="C13" s="3">
        <v>7</v>
      </c>
      <c r="D13" s="3">
        <v>78</v>
      </c>
      <c r="E13" s="4">
        <v>0.65500000000000003</v>
      </c>
      <c r="F13" s="3">
        <v>21</v>
      </c>
      <c r="G13" s="4">
        <v>0.83199999999999996</v>
      </c>
    </row>
    <row r="14" spans="1:7" ht="17.5" x14ac:dyDescent="0.35">
      <c r="A14" s="9" t="s">
        <v>51</v>
      </c>
      <c r="B14" s="3">
        <v>275</v>
      </c>
      <c r="C14" s="3">
        <v>6</v>
      </c>
      <c r="D14" s="3">
        <v>44</v>
      </c>
      <c r="E14" s="4">
        <v>0.16</v>
      </c>
      <c r="F14" s="3">
        <v>131</v>
      </c>
      <c r="G14" s="4">
        <v>0.63600000000000001</v>
      </c>
    </row>
    <row r="15" spans="1:7" ht="17.5" x14ac:dyDescent="0.35">
      <c r="A15" s="9" t="s">
        <v>58</v>
      </c>
      <c r="B15" s="3">
        <v>5</v>
      </c>
      <c r="C15" s="3">
        <v>0</v>
      </c>
      <c r="D15" s="3">
        <v>3</v>
      </c>
      <c r="E15" s="4">
        <v>0.6</v>
      </c>
      <c r="F15" s="3">
        <v>1</v>
      </c>
      <c r="G15" s="4">
        <v>0.8</v>
      </c>
    </row>
    <row r="16" spans="1:7" ht="18" thickBot="1" x14ac:dyDescent="0.4">
      <c r="A16" s="11" t="s">
        <v>59</v>
      </c>
      <c r="B16" s="3">
        <v>76</v>
      </c>
      <c r="C16" s="3">
        <v>5</v>
      </c>
      <c r="D16" s="3">
        <v>54</v>
      </c>
      <c r="E16" s="4">
        <v>0.71099999999999997</v>
      </c>
      <c r="F16" s="3">
        <v>22</v>
      </c>
      <c r="G16" s="4">
        <v>1</v>
      </c>
    </row>
    <row r="17" spans="1:7" ht="36.5" thickBot="1" x14ac:dyDescent="0.45">
      <c r="A17" s="26" t="s">
        <v>66</v>
      </c>
      <c r="B17" s="27">
        <f>SUM(B7:B16)</f>
        <v>8134</v>
      </c>
      <c r="C17" s="27">
        <f>SUM(C7:C16)</f>
        <v>128</v>
      </c>
      <c r="D17" s="28">
        <f>SUM(D7:D16)</f>
        <v>5458</v>
      </c>
      <c r="E17" s="29">
        <f>D17/B17</f>
        <v>0.67101057290386035</v>
      </c>
      <c r="F17" s="28">
        <f>SUM(F7:F16)</f>
        <v>1340</v>
      </c>
      <c r="G17" s="29">
        <f>(D17+F17)/B17</f>
        <v>0.83575116793705428</v>
      </c>
    </row>
    <row r="18" spans="1:7" ht="15.5" x14ac:dyDescent="0.35">
      <c r="A18" s="66" t="s">
        <v>68</v>
      </c>
      <c r="B18" s="67"/>
      <c r="C18" s="67"/>
      <c r="D18" s="67"/>
      <c r="E18" s="67"/>
      <c r="F18" s="67"/>
      <c r="G18" s="68"/>
    </row>
    <row r="19" spans="1:7" ht="15.5" x14ac:dyDescent="0.35">
      <c r="A19" s="18"/>
      <c r="B19" s="59" t="s">
        <v>71</v>
      </c>
      <c r="C19" s="59"/>
      <c r="D19" s="59"/>
      <c r="E19" s="59"/>
      <c r="F19" s="59"/>
      <c r="G19" s="60"/>
    </row>
    <row r="20" spans="1:7" ht="15.5" x14ac:dyDescent="0.35">
      <c r="A20" s="72" t="s">
        <v>70</v>
      </c>
      <c r="B20" s="73"/>
      <c r="C20" s="73"/>
      <c r="D20" s="73"/>
      <c r="E20" s="73"/>
      <c r="F20" s="73"/>
      <c r="G20" s="74"/>
    </row>
    <row r="21" spans="1:7" ht="31" customHeight="1" thickBot="1" x14ac:dyDescent="0.4">
      <c r="A21" s="55" t="s">
        <v>82</v>
      </c>
      <c r="B21" s="56"/>
      <c r="C21" s="56"/>
      <c r="D21" s="56"/>
      <c r="E21" s="56"/>
      <c r="F21" s="56"/>
      <c r="G21" s="57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pageSetup orientation="portrait" horizontalDpi="90" verticalDpi="90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1" t="s">
        <v>65</v>
      </c>
      <c r="B1" s="62"/>
      <c r="C1" s="62"/>
      <c r="D1" s="62"/>
      <c r="E1" s="62"/>
      <c r="F1" s="62"/>
      <c r="G1" s="63"/>
    </row>
    <row r="2" spans="1:7" ht="18" customHeight="1" thickBot="1" x14ac:dyDescent="0.4">
      <c r="A2" s="76" t="s">
        <v>75</v>
      </c>
      <c r="B2" s="77"/>
      <c r="C2" s="77"/>
      <c r="D2" s="77"/>
      <c r="E2" s="77"/>
      <c r="F2" s="77"/>
      <c r="G2" s="78"/>
    </row>
    <row r="3" spans="1:7" ht="18" thickBot="1" x14ac:dyDescent="0.4">
      <c r="A3" s="50"/>
      <c r="B3" s="51" t="s">
        <v>0</v>
      </c>
      <c r="C3" s="79" t="s">
        <v>1</v>
      </c>
      <c r="D3" s="80"/>
      <c r="E3" s="80"/>
      <c r="F3" s="80"/>
      <c r="G3" s="81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18</v>
      </c>
      <c r="B7" s="6">
        <v>92</v>
      </c>
      <c r="C7" s="6">
        <v>38</v>
      </c>
      <c r="D7" s="6">
        <v>72</v>
      </c>
      <c r="E7" s="7">
        <v>0.78300000000000003</v>
      </c>
      <c r="F7" s="6">
        <v>13</v>
      </c>
      <c r="G7" s="8">
        <v>0.92400000000000004</v>
      </c>
    </row>
    <row r="8" spans="1:7" ht="17.5" x14ac:dyDescent="0.35">
      <c r="A8" s="9" t="s">
        <v>19</v>
      </c>
      <c r="B8" s="3">
        <v>190</v>
      </c>
      <c r="C8" s="3">
        <v>15</v>
      </c>
      <c r="D8" s="3">
        <v>144</v>
      </c>
      <c r="E8" s="4">
        <v>0.75800000000000001</v>
      </c>
      <c r="F8" s="3">
        <v>36</v>
      </c>
      <c r="G8" s="10">
        <v>0.94699999999999995</v>
      </c>
    </row>
    <row r="9" spans="1:7" ht="17.5" x14ac:dyDescent="0.35">
      <c r="A9" s="9" t="s">
        <v>31</v>
      </c>
      <c r="B9" s="3">
        <v>1260</v>
      </c>
      <c r="C9" s="3">
        <v>0</v>
      </c>
      <c r="D9" s="3">
        <v>1102</v>
      </c>
      <c r="E9" s="4">
        <v>0.875</v>
      </c>
      <c r="F9" s="3">
        <v>112</v>
      </c>
      <c r="G9" s="10">
        <v>0.96299999999999997</v>
      </c>
    </row>
    <row r="10" spans="1:7" ht="17.5" x14ac:dyDescent="0.35">
      <c r="A10" s="9" t="s">
        <v>49</v>
      </c>
      <c r="B10" s="3">
        <v>2931</v>
      </c>
      <c r="C10" s="3">
        <v>0</v>
      </c>
      <c r="D10" s="3">
        <v>1950</v>
      </c>
      <c r="E10" s="4">
        <v>0.66500000000000004</v>
      </c>
      <c r="F10" s="3">
        <v>788</v>
      </c>
      <c r="G10" s="10">
        <v>0.93400000000000005</v>
      </c>
    </row>
    <row r="11" spans="1:7" ht="17.5" x14ac:dyDescent="0.35">
      <c r="A11" s="9" t="s">
        <v>57</v>
      </c>
      <c r="B11" s="3">
        <v>1223</v>
      </c>
      <c r="C11" s="3">
        <v>91</v>
      </c>
      <c r="D11" s="3">
        <v>1036</v>
      </c>
      <c r="E11" s="4">
        <v>0.84699999999999998</v>
      </c>
      <c r="F11" s="3">
        <v>118</v>
      </c>
      <c r="G11" s="10">
        <v>0.94399999999999995</v>
      </c>
    </row>
    <row r="12" spans="1:7" ht="18" thickBot="1" x14ac:dyDescent="0.4">
      <c r="A12" s="11" t="s">
        <v>62</v>
      </c>
      <c r="B12" s="12">
        <v>264</v>
      </c>
      <c r="C12" s="12">
        <v>32</v>
      </c>
      <c r="D12" s="12">
        <v>249</v>
      </c>
      <c r="E12" s="13">
        <v>0.94299999999999995</v>
      </c>
      <c r="F12" s="12">
        <v>12</v>
      </c>
      <c r="G12" s="14">
        <v>0.98899999999999999</v>
      </c>
    </row>
    <row r="13" spans="1:7" ht="36.5" thickBot="1" x14ac:dyDescent="0.45">
      <c r="A13" s="26" t="s">
        <v>66</v>
      </c>
      <c r="B13" s="27">
        <f>SUM(B7:B12)</f>
        <v>5960</v>
      </c>
      <c r="C13" s="27">
        <f>SUM(C7:C12)</f>
        <v>176</v>
      </c>
      <c r="D13" s="28">
        <f>SUM(D7:D12)</f>
        <v>4553</v>
      </c>
      <c r="E13" s="29">
        <f>D13/B13</f>
        <v>0.76392617449664435</v>
      </c>
      <c r="F13" s="28">
        <f>SUM(F7:F12)</f>
        <v>1079</v>
      </c>
      <c r="G13" s="29">
        <f>(D13+F13)/B13</f>
        <v>0.94496644295302012</v>
      </c>
    </row>
    <row r="14" spans="1:7" ht="15.5" x14ac:dyDescent="0.35">
      <c r="A14" s="66" t="s">
        <v>68</v>
      </c>
      <c r="B14" s="67"/>
      <c r="C14" s="67"/>
      <c r="D14" s="67"/>
      <c r="E14" s="67"/>
      <c r="F14" s="67"/>
      <c r="G14" s="68"/>
    </row>
    <row r="15" spans="1:7" ht="15.5" x14ac:dyDescent="0.35">
      <c r="A15" s="18"/>
      <c r="B15" s="59" t="s">
        <v>71</v>
      </c>
      <c r="C15" s="59"/>
      <c r="D15" s="59"/>
      <c r="E15" s="59"/>
      <c r="F15" s="59"/>
      <c r="G15" s="60"/>
    </row>
    <row r="16" spans="1:7" ht="15.5" x14ac:dyDescent="0.35">
      <c r="A16" s="72" t="s">
        <v>70</v>
      </c>
      <c r="B16" s="73"/>
      <c r="C16" s="73"/>
      <c r="D16" s="73"/>
      <c r="E16" s="73"/>
      <c r="F16" s="73"/>
      <c r="G16" s="74"/>
    </row>
    <row r="17" spans="1:7" ht="31" customHeight="1" thickBot="1" x14ac:dyDescent="0.4">
      <c r="A17" s="55" t="s">
        <v>82</v>
      </c>
      <c r="B17" s="56"/>
      <c r="C17" s="56"/>
      <c r="D17" s="56"/>
      <c r="E17" s="56"/>
      <c r="F17" s="56"/>
      <c r="G17" s="57"/>
    </row>
  </sheetData>
  <mergeCells count="7">
    <mergeCell ref="B15:G15"/>
    <mergeCell ref="A16:G16"/>
    <mergeCell ref="A17:G17"/>
    <mergeCell ref="A1:G1"/>
    <mergeCell ref="C3:G3"/>
    <mergeCell ref="A14:G14"/>
    <mergeCell ref="A2:G2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1" t="s">
        <v>65</v>
      </c>
      <c r="B1" s="62"/>
      <c r="C1" s="62"/>
      <c r="D1" s="62"/>
      <c r="E1" s="62"/>
      <c r="F1" s="62"/>
      <c r="G1" s="63"/>
    </row>
    <row r="2" spans="1:7" ht="18" customHeight="1" thickBot="1" x14ac:dyDescent="0.4">
      <c r="A2" s="76" t="s">
        <v>77</v>
      </c>
      <c r="B2" s="77"/>
      <c r="C2" s="77"/>
      <c r="D2" s="77"/>
      <c r="E2" s="77"/>
      <c r="F2" s="77"/>
      <c r="G2" s="78"/>
    </row>
    <row r="3" spans="1:7" ht="18" thickBot="1" x14ac:dyDescent="0.4">
      <c r="A3" s="38"/>
      <c r="B3" s="39" t="s">
        <v>0</v>
      </c>
      <c r="C3" s="75" t="s">
        <v>1</v>
      </c>
      <c r="D3" s="64"/>
      <c r="E3" s="64"/>
      <c r="F3" s="64"/>
      <c r="G3" s="65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12</v>
      </c>
      <c r="B7" s="6">
        <v>506</v>
      </c>
      <c r="C7" s="6">
        <v>23</v>
      </c>
      <c r="D7" s="6">
        <v>500</v>
      </c>
      <c r="E7" s="7">
        <v>0.98799999999999999</v>
      </c>
      <c r="F7" s="6">
        <v>6</v>
      </c>
      <c r="G7" s="8">
        <v>1</v>
      </c>
    </row>
    <row r="8" spans="1:7" ht="17.5" x14ac:dyDescent="0.35">
      <c r="A8" s="9" t="s">
        <v>20</v>
      </c>
      <c r="B8" s="3">
        <v>2782</v>
      </c>
      <c r="C8" s="3">
        <v>169</v>
      </c>
      <c r="D8" s="3">
        <v>2528</v>
      </c>
      <c r="E8" s="4">
        <v>0.90900000000000003</v>
      </c>
      <c r="F8" s="3">
        <v>170</v>
      </c>
      <c r="G8" s="10">
        <v>0.97</v>
      </c>
    </row>
    <row r="9" spans="1:7" ht="17.5" x14ac:dyDescent="0.35">
      <c r="A9" s="9" t="s">
        <v>21</v>
      </c>
      <c r="B9" s="3">
        <v>2000</v>
      </c>
      <c r="C9" s="3">
        <v>0</v>
      </c>
      <c r="D9" s="3">
        <v>1646</v>
      </c>
      <c r="E9" s="4">
        <v>0.82299999999999995</v>
      </c>
      <c r="F9" s="3">
        <v>308</v>
      </c>
      <c r="G9" s="10">
        <v>0.97699999999999998</v>
      </c>
    </row>
    <row r="10" spans="1:7" ht="17.5" x14ac:dyDescent="0.35">
      <c r="A10" s="9" t="s">
        <v>28</v>
      </c>
      <c r="B10" s="52"/>
      <c r="C10" s="52"/>
      <c r="D10" s="52"/>
      <c r="E10" s="53"/>
      <c r="F10" s="52"/>
      <c r="G10" s="54"/>
    </row>
    <row r="11" spans="1:7" ht="17.5" x14ac:dyDescent="0.35">
      <c r="A11" s="9" t="s">
        <v>36</v>
      </c>
      <c r="B11" s="3">
        <v>731</v>
      </c>
      <c r="C11" s="3">
        <v>18</v>
      </c>
      <c r="D11" s="3">
        <v>709</v>
      </c>
      <c r="E11" s="4">
        <v>0.97</v>
      </c>
      <c r="F11" s="3">
        <v>16</v>
      </c>
      <c r="G11" s="10">
        <v>0.99199999999999999</v>
      </c>
    </row>
    <row r="12" spans="1:7" ht="17.5" x14ac:dyDescent="0.35">
      <c r="A12" s="9" t="s">
        <v>38</v>
      </c>
      <c r="B12" s="3">
        <v>1544</v>
      </c>
      <c r="C12" s="3">
        <v>30</v>
      </c>
      <c r="D12" s="3">
        <v>1269</v>
      </c>
      <c r="E12" s="4">
        <v>0.82199999999999995</v>
      </c>
      <c r="F12" s="3">
        <v>158</v>
      </c>
      <c r="G12" s="10">
        <v>0.92400000000000004</v>
      </c>
    </row>
    <row r="13" spans="1:7" ht="17.5" x14ac:dyDescent="0.35">
      <c r="A13" s="9" t="s">
        <v>52</v>
      </c>
      <c r="B13" s="3">
        <v>1538</v>
      </c>
      <c r="C13" s="3">
        <v>39</v>
      </c>
      <c r="D13" s="3">
        <v>1481</v>
      </c>
      <c r="E13" s="4">
        <v>0.96299999999999997</v>
      </c>
      <c r="F13" s="3">
        <v>50</v>
      </c>
      <c r="G13" s="10">
        <v>0.995</v>
      </c>
    </row>
    <row r="14" spans="1:7" ht="18" thickBot="1" x14ac:dyDescent="0.4">
      <c r="A14" s="11" t="s">
        <v>54</v>
      </c>
      <c r="B14" s="12">
        <v>1417</v>
      </c>
      <c r="C14" s="12">
        <v>97</v>
      </c>
      <c r="D14" s="12">
        <v>1292</v>
      </c>
      <c r="E14" s="13">
        <v>0.91200000000000003</v>
      </c>
      <c r="F14" s="12">
        <v>109</v>
      </c>
      <c r="G14" s="14">
        <v>0.98899999999999999</v>
      </c>
    </row>
    <row r="15" spans="1:7" ht="36.5" thickBot="1" x14ac:dyDescent="0.45">
      <c r="A15" s="30" t="s">
        <v>66</v>
      </c>
      <c r="B15" s="31">
        <f>SUM(B7:B14)</f>
        <v>10518</v>
      </c>
      <c r="C15" s="32">
        <f>SUM(C7:C14)</f>
        <v>376</v>
      </c>
      <c r="D15" s="31">
        <f>SUM(D7:D14)</f>
        <v>9425</v>
      </c>
      <c r="E15" s="33">
        <f>D15/B15</f>
        <v>0.89608290549534131</v>
      </c>
      <c r="F15" s="31">
        <f>SUM(F7:F14)</f>
        <v>817</v>
      </c>
      <c r="G15" s="33">
        <f>(D15+F15)/B15</f>
        <v>0.9737592698231603</v>
      </c>
    </row>
    <row r="16" spans="1:7" ht="15.5" x14ac:dyDescent="0.35">
      <c r="A16" s="66" t="s">
        <v>68</v>
      </c>
      <c r="B16" s="67"/>
      <c r="C16" s="67"/>
      <c r="D16" s="67"/>
      <c r="E16" s="67"/>
      <c r="F16" s="67"/>
      <c r="G16" s="68"/>
    </row>
    <row r="17" spans="1:7" ht="15.5" x14ac:dyDescent="0.35">
      <c r="A17" s="18"/>
      <c r="B17" s="59" t="s">
        <v>71</v>
      </c>
      <c r="C17" s="59"/>
      <c r="D17" s="59"/>
      <c r="E17" s="59"/>
      <c r="F17" s="59"/>
      <c r="G17" s="60"/>
    </row>
    <row r="18" spans="1:7" ht="15.5" x14ac:dyDescent="0.35">
      <c r="A18" s="72" t="s">
        <v>70</v>
      </c>
      <c r="B18" s="73"/>
      <c r="C18" s="73"/>
      <c r="D18" s="73"/>
      <c r="E18" s="73"/>
      <c r="F18" s="73"/>
      <c r="G18" s="74"/>
    </row>
    <row r="19" spans="1:7" ht="31" customHeight="1" thickBot="1" x14ac:dyDescent="0.4">
      <c r="A19" s="55" t="s">
        <v>82</v>
      </c>
      <c r="B19" s="56"/>
      <c r="C19" s="56"/>
      <c r="D19" s="56"/>
      <c r="E19" s="56"/>
      <c r="F19" s="56"/>
      <c r="G19" s="57"/>
    </row>
  </sheetData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1" t="s">
        <v>65</v>
      </c>
      <c r="B1" s="62"/>
      <c r="C1" s="62"/>
      <c r="D1" s="62"/>
      <c r="E1" s="62"/>
      <c r="F1" s="62"/>
      <c r="G1" s="63"/>
    </row>
    <row r="2" spans="1:7" ht="18" customHeight="1" thickBot="1" x14ac:dyDescent="0.4">
      <c r="A2" s="76" t="s">
        <v>78</v>
      </c>
      <c r="B2" s="77"/>
      <c r="C2" s="77"/>
      <c r="D2" s="77"/>
      <c r="E2" s="77"/>
      <c r="F2" s="77"/>
      <c r="G2" s="78"/>
    </row>
    <row r="3" spans="1:7" ht="18" thickBot="1" x14ac:dyDescent="0.4">
      <c r="A3" s="38"/>
      <c r="B3" s="39" t="s">
        <v>0</v>
      </c>
      <c r="C3" s="75" t="s">
        <v>1</v>
      </c>
      <c r="D3" s="64"/>
      <c r="E3" s="64"/>
      <c r="F3" s="64"/>
      <c r="G3" s="65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13</v>
      </c>
      <c r="B7" s="6">
        <v>711</v>
      </c>
      <c r="C7" s="6">
        <v>18</v>
      </c>
      <c r="D7" s="6">
        <v>668</v>
      </c>
      <c r="E7" s="7">
        <v>0.94</v>
      </c>
      <c r="F7" s="6">
        <v>31</v>
      </c>
      <c r="G7" s="8">
        <v>0.98299999999999998</v>
      </c>
    </row>
    <row r="8" spans="1:7" ht="17.5" x14ac:dyDescent="0.35">
      <c r="A8" s="9" t="s">
        <v>16</v>
      </c>
      <c r="B8" s="3">
        <v>1423</v>
      </c>
      <c r="C8" s="3">
        <v>98</v>
      </c>
      <c r="D8" s="3">
        <v>1312</v>
      </c>
      <c r="E8" s="4">
        <v>0.92200000000000004</v>
      </c>
      <c r="F8" s="3">
        <v>74</v>
      </c>
      <c r="G8" s="10">
        <v>0.97399999999999998</v>
      </c>
    </row>
    <row r="9" spans="1:7" ht="17.5" x14ac:dyDescent="0.35">
      <c r="A9" s="9" t="s">
        <v>29</v>
      </c>
      <c r="B9" s="3">
        <v>951</v>
      </c>
      <c r="C9" s="3">
        <v>40</v>
      </c>
      <c r="D9" s="3">
        <v>876</v>
      </c>
      <c r="E9" s="4">
        <v>0.92100000000000004</v>
      </c>
      <c r="F9" s="3">
        <v>62</v>
      </c>
      <c r="G9" s="10">
        <v>0.98599999999999999</v>
      </c>
    </row>
    <row r="10" spans="1:7" ht="17.5" x14ac:dyDescent="0.35">
      <c r="A10" s="9" t="s">
        <v>37</v>
      </c>
      <c r="B10" s="3">
        <v>112</v>
      </c>
      <c r="C10" s="3">
        <v>8</v>
      </c>
      <c r="D10" s="3">
        <v>111</v>
      </c>
      <c r="E10" s="4">
        <v>0.99099999999999999</v>
      </c>
      <c r="F10" s="3">
        <v>0</v>
      </c>
      <c r="G10" s="10">
        <v>0.99099999999999999</v>
      </c>
    </row>
    <row r="11" spans="1:7" ht="17.5" x14ac:dyDescent="0.35">
      <c r="A11" s="9" t="s">
        <v>39</v>
      </c>
      <c r="B11" s="3">
        <v>265</v>
      </c>
      <c r="C11" s="3">
        <v>42</v>
      </c>
      <c r="D11" s="3">
        <v>43</v>
      </c>
      <c r="E11" s="4">
        <v>0.16200000000000001</v>
      </c>
      <c r="F11" s="3">
        <v>51</v>
      </c>
      <c r="G11" s="10">
        <v>0.35499999999999998</v>
      </c>
    </row>
    <row r="12" spans="1:7" ht="17.5" x14ac:dyDescent="0.35">
      <c r="A12" s="9" t="s">
        <v>43</v>
      </c>
      <c r="B12" s="3">
        <v>547</v>
      </c>
      <c r="C12" s="3">
        <v>18</v>
      </c>
      <c r="D12" s="3">
        <v>516</v>
      </c>
      <c r="E12" s="4">
        <v>0.94299999999999995</v>
      </c>
      <c r="F12" s="3">
        <v>23</v>
      </c>
      <c r="G12" s="10">
        <v>0.98499999999999999</v>
      </c>
    </row>
    <row r="13" spans="1:7" ht="17.5" x14ac:dyDescent="0.35">
      <c r="A13" s="9" t="s">
        <v>47</v>
      </c>
      <c r="B13" s="3">
        <v>1066</v>
      </c>
      <c r="C13" s="3">
        <v>40</v>
      </c>
      <c r="D13" s="3">
        <v>466</v>
      </c>
      <c r="E13" s="4">
        <v>0.437</v>
      </c>
      <c r="F13" s="3">
        <v>540</v>
      </c>
      <c r="G13" s="10">
        <v>0.94399999999999995</v>
      </c>
    </row>
    <row r="14" spans="1:7" ht="17.5" x14ac:dyDescent="0.35">
      <c r="A14" s="9" t="s">
        <v>53</v>
      </c>
      <c r="B14" s="3">
        <v>61</v>
      </c>
      <c r="C14" s="3">
        <v>7</v>
      </c>
      <c r="D14" s="3">
        <v>58</v>
      </c>
      <c r="E14" s="4">
        <v>0.95099999999999996</v>
      </c>
      <c r="F14" s="3">
        <v>3</v>
      </c>
      <c r="G14" s="10">
        <v>1</v>
      </c>
    </row>
    <row r="15" spans="1:7" ht="17.5" x14ac:dyDescent="0.35">
      <c r="A15" s="9" t="s">
        <v>55</v>
      </c>
      <c r="B15" s="3">
        <v>8767</v>
      </c>
      <c r="C15" s="3">
        <v>271</v>
      </c>
      <c r="D15" s="3">
        <v>4893</v>
      </c>
      <c r="E15" s="4">
        <v>0.55800000000000005</v>
      </c>
      <c r="F15" s="3">
        <v>2109</v>
      </c>
      <c r="G15" s="10">
        <v>0.79900000000000004</v>
      </c>
    </row>
    <row r="16" spans="1:7" ht="17.5" x14ac:dyDescent="0.35">
      <c r="A16" s="9" t="s">
        <v>56</v>
      </c>
      <c r="B16" s="3">
        <v>701</v>
      </c>
      <c r="C16" s="3">
        <v>24</v>
      </c>
      <c r="D16" s="3">
        <v>696</v>
      </c>
      <c r="E16" s="4">
        <v>0.99299999999999999</v>
      </c>
      <c r="F16" s="3">
        <v>3</v>
      </c>
      <c r="G16" s="10">
        <v>0.997</v>
      </c>
    </row>
    <row r="17" spans="1:7" ht="18" thickBot="1" x14ac:dyDescent="0.4">
      <c r="A17" s="11" t="s">
        <v>63</v>
      </c>
      <c r="B17" s="12">
        <v>149</v>
      </c>
      <c r="C17" s="12">
        <v>22</v>
      </c>
      <c r="D17" s="12">
        <v>140</v>
      </c>
      <c r="E17" s="13">
        <v>0.94</v>
      </c>
      <c r="F17" s="12">
        <v>6</v>
      </c>
      <c r="G17" s="14">
        <v>0.98</v>
      </c>
    </row>
    <row r="18" spans="1:7" ht="36.5" thickBot="1" x14ac:dyDescent="0.45">
      <c r="A18" s="26" t="s">
        <v>66</v>
      </c>
      <c r="B18" s="27">
        <f>SUM(B7:B17)</f>
        <v>14753</v>
      </c>
      <c r="C18" s="27">
        <f>SUM(C7:C17)</f>
        <v>588</v>
      </c>
      <c r="D18" s="28">
        <f>SUM(D7:D17)</f>
        <v>9779</v>
      </c>
      <c r="E18" s="29">
        <f>D18/B18</f>
        <v>0.66284823425743922</v>
      </c>
      <c r="F18" s="28">
        <f>SUM(F7:F17)</f>
        <v>2902</v>
      </c>
      <c r="G18" s="29">
        <f>(D18+F18)/B18</f>
        <v>0.85955398901918256</v>
      </c>
    </row>
    <row r="19" spans="1:7" ht="15.5" x14ac:dyDescent="0.35">
      <c r="A19" s="66" t="s">
        <v>68</v>
      </c>
      <c r="B19" s="67"/>
      <c r="C19" s="67"/>
      <c r="D19" s="67"/>
      <c r="E19" s="67"/>
      <c r="F19" s="67"/>
      <c r="G19" s="68"/>
    </row>
    <row r="20" spans="1:7" ht="15.5" x14ac:dyDescent="0.35">
      <c r="A20" s="18"/>
      <c r="B20" s="59" t="s">
        <v>71</v>
      </c>
      <c r="C20" s="59"/>
      <c r="D20" s="59"/>
      <c r="E20" s="59"/>
      <c r="F20" s="59"/>
      <c r="G20" s="60"/>
    </row>
    <row r="21" spans="1:7" ht="15.5" x14ac:dyDescent="0.35">
      <c r="A21" s="72" t="s">
        <v>70</v>
      </c>
      <c r="B21" s="73"/>
      <c r="C21" s="73"/>
      <c r="D21" s="73"/>
      <c r="E21" s="73"/>
      <c r="F21" s="73"/>
      <c r="G21" s="74"/>
    </row>
    <row r="22" spans="1:7" ht="31" customHeight="1" thickBot="1" x14ac:dyDescent="0.4">
      <c r="A22" s="55" t="s">
        <v>82</v>
      </c>
      <c r="B22" s="56"/>
      <c r="C22" s="56"/>
      <c r="D22" s="56"/>
      <c r="E22" s="56"/>
      <c r="F22" s="56"/>
      <c r="G22" s="57"/>
    </row>
  </sheetData>
  <mergeCells count="7">
    <mergeCell ref="B20:G20"/>
    <mergeCell ref="A21:G21"/>
    <mergeCell ref="A22:G22"/>
    <mergeCell ref="A1:G1"/>
    <mergeCell ref="C3:G3"/>
    <mergeCell ref="A19:G19"/>
    <mergeCell ref="A2:G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1" t="s">
        <v>65</v>
      </c>
      <c r="B1" s="62"/>
      <c r="C1" s="62"/>
      <c r="D1" s="62"/>
      <c r="E1" s="62"/>
      <c r="F1" s="62"/>
      <c r="G1" s="63"/>
    </row>
    <row r="2" spans="1:7" ht="18" customHeight="1" thickBot="1" x14ac:dyDescent="0.4">
      <c r="A2" s="76" t="s">
        <v>79</v>
      </c>
      <c r="B2" s="77"/>
      <c r="C2" s="77"/>
      <c r="D2" s="77"/>
      <c r="E2" s="77"/>
      <c r="F2" s="77"/>
      <c r="G2" s="78"/>
    </row>
    <row r="3" spans="1:7" ht="18" thickBot="1" x14ac:dyDescent="0.4">
      <c r="A3" s="38"/>
      <c r="B3" s="39" t="s">
        <v>0</v>
      </c>
      <c r="C3" s="79" t="s">
        <v>1</v>
      </c>
      <c r="D3" s="80"/>
      <c r="E3" s="80"/>
      <c r="F3" s="80"/>
      <c r="G3" s="81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23</v>
      </c>
      <c r="B7" s="6">
        <v>771</v>
      </c>
      <c r="C7" s="6">
        <v>29</v>
      </c>
      <c r="D7" s="6">
        <v>725</v>
      </c>
      <c r="E7" s="7">
        <v>0.94</v>
      </c>
      <c r="F7" s="6">
        <v>37</v>
      </c>
      <c r="G7" s="8">
        <v>0.98799999999999999</v>
      </c>
    </row>
    <row r="8" spans="1:7" ht="17.5" x14ac:dyDescent="0.35">
      <c r="A8" s="9" t="s">
        <v>25</v>
      </c>
      <c r="B8" s="3">
        <v>3898</v>
      </c>
      <c r="C8" s="3">
        <v>68</v>
      </c>
      <c r="D8" s="3">
        <v>3590</v>
      </c>
      <c r="E8" s="4">
        <v>0.92100000000000004</v>
      </c>
      <c r="F8" s="3">
        <v>250</v>
      </c>
      <c r="G8" s="10">
        <v>0.98499999999999999</v>
      </c>
    </row>
    <row r="9" spans="1:7" ht="17.5" x14ac:dyDescent="0.35">
      <c r="A9" s="9" t="s">
        <v>26</v>
      </c>
      <c r="B9" s="3">
        <v>1293</v>
      </c>
      <c r="C9" s="3">
        <v>0</v>
      </c>
      <c r="D9" s="3">
        <v>996</v>
      </c>
      <c r="E9" s="4">
        <v>0.77</v>
      </c>
      <c r="F9" s="3">
        <v>211</v>
      </c>
      <c r="G9" s="10">
        <v>0.93300000000000005</v>
      </c>
    </row>
    <row r="10" spans="1:7" ht="17.5" x14ac:dyDescent="0.35">
      <c r="A10" s="9" t="s">
        <v>27</v>
      </c>
      <c r="B10" s="3">
        <v>466</v>
      </c>
      <c r="C10" s="3">
        <v>9</v>
      </c>
      <c r="D10" s="3">
        <v>340</v>
      </c>
      <c r="E10" s="4">
        <v>0.73</v>
      </c>
      <c r="F10" s="3">
        <v>48</v>
      </c>
      <c r="G10" s="10">
        <v>0.83299999999999996</v>
      </c>
    </row>
    <row r="11" spans="1:7" ht="17.5" x14ac:dyDescent="0.35">
      <c r="A11" s="9" t="s">
        <v>33</v>
      </c>
      <c r="B11" s="3">
        <v>2486</v>
      </c>
      <c r="C11" s="3">
        <v>51</v>
      </c>
      <c r="D11" s="3">
        <v>2200</v>
      </c>
      <c r="E11" s="4">
        <v>0.88500000000000001</v>
      </c>
      <c r="F11" s="3">
        <v>179</v>
      </c>
      <c r="G11" s="10">
        <v>0.95699999999999996</v>
      </c>
    </row>
    <row r="12" spans="1:7" ht="17.5" x14ac:dyDescent="0.35">
      <c r="A12" s="9" t="s">
        <v>34</v>
      </c>
      <c r="B12" s="3">
        <v>2009</v>
      </c>
      <c r="C12" s="3">
        <v>62</v>
      </c>
      <c r="D12" s="3">
        <v>1797</v>
      </c>
      <c r="E12" s="4">
        <v>0.89400000000000002</v>
      </c>
      <c r="F12" s="3">
        <v>148</v>
      </c>
      <c r="G12" s="10">
        <v>0.96799999999999997</v>
      </c>
    </row>
    <row r="13" spans="1:7" ht="17.5" x14ac:dyDescent="0.35">
      <c r="A13" s="9" t="s">
        <v>35</v>
      </c>
      <c r="B13" s="3">
        <v>1722</v>
      </c>
      <c r="C13" s="3">
        <v>58</v>
      </c>
      <c r="D13" s="3">
        <v>1401</v>
      </c>
      <c r="E13" s="4">
        <v>0.81399999999999995</v>
      </c>
      <c r="F13" s="3">
        <v>211</v>
      </c>
      <c r="G13" s="10">
        <v>0.93600000000000005</v>
      </c>
    </row>
    <row r="14" spans="1:7" ht="17.5" x14ac:dyDescent="0.35">
      <c r="A14" s="9" t="s">
        <v>40</v>
      </c>
      <c r="B14" s="3">
        <v>298</v>
      </c>
      <c r="C14" s="3">
        <v>24</v>
      </c>
      <c r="D14" s="3">
        <v>207</v>
      </c>
      <c r="E14" s="4">
        <v>0.69499999999999995</v>
      </c>
      <c r="F14" s="3">
        <v>91</v>
      </c>
      <c r="G14" s="10">
        <v>1</v>
      </c>
    </row>
    <row r="15" spans="1:7" ht="17.5" x14ac:dyDescent="0.35">
      <c r="A15" s="9" t="s">
        <v>46</v>
      </c>
      <c r="B15" s="3">
        <v>1347</v>
      </c>
      <c r="C15" s="3">
        <v>63</v>
      </c>
      <c r="D15" s="3">
        <v>1238</v>
      </c>
      <c r="E15" s="4">
        <v>0.91900000000000004</v>
      </c>
      <c r="F15" s="3">
        <v>85</v>
      </c>
      <c r="G15" s="10">
        <v>0.98199999999999998</v>
      </c>
    </row>
    <row r="16" spans="1:7" ht="18" thickBot="1" x14ac:dyDescent="0.4">
      <c r="A16" s="11" t="s">
        <v>61</v>
      </c>
      <c r="B16" s="12">
        <v>1578</v>
      </c>
      <c r="C16" s="12">
        <v>61</v>
      </c>
      <c r="D16" s="12">
        <v>1281</v>
      </c>
      <c r="E16" s="13">
        <v>0.81200000000000006</v>
      </c>
      <c r="F16" s="12">
        <v>232</v>
      </c>
      <c r="G16" s="14">
        <v>0.95899999999999996</v>
      </c>
    </row>
    <row r="17" spans="1:7" ht="36.5" thickBot="1" x14ac:dyDescent="0.45">
      <c r="A17" s="26" t="s">
        <v>66</v>
      </c>
      <c r="B17" s="27">
        <f>SUM(B7:B16)</f>
        <v>15868</v>
      </c>
      <c r="C17" s="27">
        <f>SUM(C7:C16)</f>
        <v>425</v>
      </c>
      <c r="D17" s="28">
        <f>SUM(D7:D16)</f>
        <v>13775</v>
      </c>
      <c r="E17" s="29">
        <f>D17/B17</f>
        <v>0.86809931938492568</v>
      </c>
      <c r="F17" s="28">
        <f>SUM(F7:F16)</f>
        <v>1492</v>
      </c>
      <c r="G17" s="29">
        <f>(D17+F17)/B17</f>
        <v>0.9621250315099571</v>
      </c>
    </row>
    <row r="18" spans="1:7" ht="15.5" x14ac:dyDescent="0.35">
      <c r="A18" s="66" t="s">
        <v>68</v>
      </c>
      <c r="B18" s="67"/>
      <c r="C18" s="67"/>
      <c r="D18" s="67"/>
      <c r="E18" s="67"/>
      <c r="F18" s="67"/>
      <c r="G18" s="68"/>
    </row>
    <row r="19" spans="1:7" ht="15.5" x14ac:dyDescent="0.35">
      <c r="A19" s="18"/>
      <c r="B19" s="59" t="s">
        <v>71</v>
      </c>
      <c r="C19" s="59"/>
      <c r="D19" s="59"/>
      <c r="E19" s="59"/>
      <c r="F19" s="59"/>
      <c r="G19" s="60"/>
    </row>
    <row r="20" spans="1:7" ht="15.5" x14ac:dyDescent="0.35">
      <c r="A20" s="72" t="s">
        <v>70</v>
      </c>
      <c r="B20" s="73"/>
      <c r="C20" s="73"/>
      <c r="D20" s="73"/>
      <c r="E20" s="73"/>
      <c r="F20" s="73"/>
      <c r="G20" s="74"/>
    </row>
    <row r="21" spans="1:7" ht="31" customHeight="1" thickBot="1" x14ac:dyDescent="0.4">
      <c r="A21" s="55" t="s">
        <v>82</v>
      </c>
      <c r="B21" s="56"/>
      <c r="C21" s="56"/>
      <c r="D21" s="56"/>
      <c r="E21" s="56"/>
      <c r="F21" s="56"/>
      <c r="G21" s="57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1" t="s">
        <v>65</v>
      </c>
      <c r="B1" s="62"/>
      <c r="C1" s="62"/>
      <c r="D1" s="62"/>
      <c r="E1" s="62"/>
      <c r="F1" s="62"/>
      <c r="G1" s="63"/>
    </row>
    <row r="2" spans="1:7" ht="18" customHeight="1" thickBot="1" x14ac:dyDescent="0.4">
      <c r="A2" s="76" t="s">
        <v>80</v>
      </c>
      <c r="B2" s="77"/>
      <c r="C2" s="77"/>
      <c r="D2" s="77"/>
      <c r="E2" s="77"/>
      <c r="F2" s="77"/>
      <c r="G2" s="78"/>
    </row>
    <row r="3" spans="1:7" ht="18" thickBot="1" x14ac:dyDescent="0.4">
      <c r="A3" s="38"/>
      <c r="B3" s="39" t="s">
        <v>0</v>
      </c>
      <c r="C3" s="75" t="s">
        <v>1</v>
      </c>
      <c r="D3" s="64"/>
      <c r="E3" s="64"/>
      <c r="F3" s="64"/>
      <c r="G3" s="65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11</v>
      </c>
      <c r="B7" s="3">
        <v>99</v>
      </c>
      <c r="C7" s="3">
        <v>11</v>
      </c>
      <c r="D7" s="3">
        <v>94</v>
      </c>
      <c r="E7" s="4">
        <v>0.94899999999999995</v>
      </c>
      <c r="F7" s="3">
        <v>4</v>
      </c>
      <c r="G7" s="4">
        <v>0.99</v>
      </c>
    </row>
    <row r="8" spans="1:7" ht="17.5" x14ac:dyDescent="0.35">
      <c r="A8" s="9" t="s">
        <v>14</v>
      </c>
      <c r="B8" s="3">
        <v>1797</v>
      </c>
      <c r="C8" s="3">
        <v>75</v>
      </c>
      <c r="D8" s="3">
        <v>1710</v>
      </c>
      <c r="E8" s="4">
        <v>0.95199999999999996</v>
      </c>
      <c r="F8" s="3">
        <v>74</v>
      </c>
      <c r="G8" s="4">
        <v>0.99299999999999999</v>
      </c>
    </row>
    <row r="9" spans="1:7" ht="17.5" x14ac:dyDescent="0.35">
      <c r="A9" s="9" t="s">
        <v>15</v>
      </c>
      <c r="B9" s="3">
        <v>16025</v>
      </c>
      <c r="C9" s="3">
        <v>955</v>
      </c>
      <c r="D9" s="3">
        <v>13221</v>
      </c>
      <c r="E9" s="4">
        <v>0.82499999999999996</v>
      </c>
      <c r="F9" s="3">
        <v>1647</v>
      </c>
      <c r="G9" s="4">
        <v>0.92800000000000005</v>
      </c>
    </row>
    <row r="10" spans="1:7" ht="17.5" x14ac:dyDescent="0.35">
      <c r="A10" s="9" t="s">
        <v>22</v>
      </c>
      <c r="B10" s="3">
        <v>304</v>
      </c>
      <c r="C10" s="3">
        <v>0</v>
      </c>
      <c r="D10" s="3">
        <v>254</v>
      </c>
      <c r="E10" s="4">
        <v>0.83599999999999997</v>
      </c>
      <c r="F10" s="3">
        <v>14</v>
      </c>
      <c r="G10" s="4">
        <v>0.88200000000000001</v>
      </c>
    </row>
    <row r="11" spans="1:7" ht="17.5" x14ac:dyDescent="0.35">
      <c r="A11" s="9" t="s">
        <v>24</v>
      </c>
      <c r="B11" s="3">
        <v>219</v>
      </c>
      <c r="C11" s="3">
        <v>8</v>
      </c>
      <c r="D11" s="3">
        <v>219</v>
      </c>
      <c r="E11" s="4">
        <v>1</v>
      </c>
      <c r="F11" s="3">
        <v>0</v>
      </c>
      <c r="G11" s="4">
        <v>1</v>
      </c>
    </row>
    <row r="12" spans="1:7" ht="17.5" x14ac:dyDescent="0.35">
      <c r="A12" s="9" t="s">
        <v>44</v>
      </c>
      <c r="B12" s="3">
        <v>563</v>
      </c>
      <c r="C12" s="3">
        <v>22</v>
      </c>
      <c r="D12" s="3">
        <v>491</v>
      </c>
      <c r="E12" s="4">
        <v>0.872</v>
      </c>
      <c r="F12" s="3">
        <v>60</v>
      </c>
      <c r="G12" s="4">
        <v>0.97899999999999998</v>
      </c>
    </row>
    <row r="13" spans="1:7" ht="17.5" x14ac:dyDescent="0.35">
      <c r="A13" s="9" t="s">
        <v>48</v>
      </c>
      <c r="B13" s="3">
        <v>844</v>
      </c>
      <c r="C13" s="3">
        <v>48</v>
      </c>
      <c r="D13" s="3">
        <v>574</v>
      </c>
      <c r="E13" s="4">
        <v>0.68</v>
      </c>
      <c r="F13" s="3">
        <v>168</v>
      </c>
      <c r="G13" s="4">
        <v>0.879</v>
      </c>
    </row>
    <row r="14" spans="1:7" ht="18" thickBot="1" x14ac:dyDescent="0.4">
      <c r="A14" s="11" t="s">
        <v>60</v>
      </c>
      <c r="B14" s="3">
        <v>2697</v>
      </c>
      <c r="C14" s="3">
        <v>126</v>
      </c>
      <c r="D14" s="3">
        <v>313</v>
      </c>
      <c r="E14" s="4">
        <v>0.11600000000000001</v>
      </c>
      <c r="F14" s="3">
        <v>2200</v>
      </c>
      <c r="G14" s="4">
        <v>0.93200000000000005</v>
      </c>
    </row>
    <row r="15" spans="1:7" ht="36.75" customHeight="1" thickBot="1" x14ac:dyDescent="0.45">
      <c r="A15" s="34" t="s">
        <v>66</v>
      </c>
      <c r="B15" s="35">
        <f>SUM(B7:B14)</f>
        <v>22548</v>
      </c>
      <c r="C15" s="35">
        <f>SUM(C7:C14)</f>
        <v>1245</v>
      </c>
      <c r="D15" s="36">
        <f>SUM(D7:D14)</f>
        <v>16876</v>
      </c>
      <c r="E15" s="37">
        <f>D15/B15</f>
        <v>0.74844775589852763</v>
      </c>
      <c r="F15" s="36">
        <f>SUM(F7:F14)</f>
        <v>4167</v>
      </c>
      <c r="G15" s="37">
        <f>(D15+F15)/B15</f>
        <v>0.93325350363668613</v>
      </c>
    </row>
    <row r="16" spans="1:7" ht="15.5" x14ac:dyDescent="0.35">
      <c r="A16" s="66" t="s">
        <v>68</v>
      </c>
      <c r="B16" s="67"/>
      <c r="C16" s="67"/>
      <c r="D16" s="67"/>
      <c r="E16" s="67"/>
      <c r="F16" s="67"/>
      <c r="G16" s="68"/>
    </row>
    <row r="17" spans="1:7" ht="15.5" x14ac:dyDescent="0.35">
      <c r="A17" s="18"/>
      <c r="B17" s="59" t="s">
        <v>71</v>
      </c>
      <c r="C17" s="59"/>
      <c r="D17" s="59"/>
      <c r="E17" s="59"/>
      <c r="F17" s="59"/>
      <c r="G17" s="60"/>
    </row>
    <row r="18" spans="1:7" ht="15.5" x14ac:dyDescent="0.35">
      <c r="A18" s="72" t="s">
        <v>70</v>
      </c>
      <c r="B18" s="73"/>
      <c r="C18" s="73"/>
      <c r="D18" s="73"/>
      <c r="E18" s="73"/>
      <c r="F18" s="73"/>
      <c r="G18" s="74"/>
    </row>
    <row r="19" spans="1:7" ht="31" customHeight="1" thickBot="1" x14ac:dyDescent="0.4">
      <c r="A19" s="55" t="s">
        <v>83</v>
      </c>
      <c r="B19" s="56"/>
      <c r="C19" s="56"/>
      <c r="D19" s="56"/>
      <c r="E19" s="56"/>
      <c r="F19" s="56"/>
      <c r="G19" s="57"/>
    </row>
  </sheetData>
  <sortState ref="A7:G59">
    <sortCondition ref="A7:A59"/>
  </sortState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2020-08-12T17:33:04Z</dcterms:modified>
</cp:coreProperties>
</file>